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ส.ค. 68/"/>
    </mc:Choice>
  </mc:AlternateContent>
  <xr:revisionPtr revIDLastSave="10" documentId="14_{2FCC7CC4-1DBA-764C-95AD-A6688D08A275}" xr6:coauthVersionLast="47" xr6:coauthVersionMax="47" xr10:uidLastSave="{4A3E2764-ACB0-4A5B-893C-1A8B64605D0C}"/>
  <bookViews>
    <workbookView xWindow="-108" yWindow="-108" windowWidth="23256" windowHeight="12456" xr2:uid="{00000000-000D-0000-FFFF-FFFF00000000}"/>
  </bookViews>
  <sheets>
    <sheet name="ตารางที่ 5 นำเข้า ส.ค. 68" sheetId="8" r:id="rId1"/>
  </sheets>
  <externalReferences>
    <externalReference r:id="rId2"/>
  </externalReferences>
  <definedNames>
    <definedName name="_xlnm._FilterDatabase" localSheetId="0" hidden="1">'ตารางที่ 5 นำเข้า ส.ค. 68'!$A$5:$W$381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5 นำเข้า ส.ค. 68'!$A$2:$M$381</definedName>
    <definedName name="_xlnm.Print_Titles" localSheetId="0">'ตารางที่ 5 นำเข้า ส.ค. 68'!$2:$5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9" i="8" l="1"/>
  <c r="U379" i="8"/>
  <c r="T379" i="8"/>
  <c r="S379" i="8"/>
  <c r="R379" i="8"/>
  <c r="Q379" i="8"/>
  <c r="P379" i="8"/>
  <c r="O379" i="8"/>
  <c r="L379" i="8"/>
  <c r="K379" i="8"/>
  <c r="J379" i="8"/>
  <c r="I379" i="8"/>
  <c r="H379" i="8"/>
  <c r="G379" i="8"/>
  <c r="F379" i="8"/>
  <c r="E379" i="8"/>
  <c r="D379" i="8"/>
  <c r="C379" i="8"/>
  <c r="B379" i="8"/>
  <c r="V378" i="8"/>
  <c r="U378" i="8"/>
  <c r="T378" i="8"/>
  <c r="S378" i="8"/>
  <c r="R378" i="8"/>
  <c r="Q378" i="8"/>
  <c r="P378" i="8"/>
  <c r="O378" i="8"/>
  <c r="L378" i="8"/>
  <c r="K378" i="8"/>
  <c r="J378" i="8"/>
  <c r="I378" i="8"/>
  <c r="H378" i="8"/>
  <c r="G378" i="8"/>
  <c r="F378" i="8"/>
  <c r="E378" i="8"/>
  <c r="D378" i="8"/>
  <c r="C378" i="8"/>
  <c r="B378" i="8"/>
  <c r="V377" i="8"/>
  <c r="U377" i="8"/>
  <c r="T377" i="8"/>
  <c r="S377" i="8"/>
  <c r="R377" i="8"/>
  <c r="Q377" i="8"/>
  <c r="P377" i="8"/>
  <c r="O377" i="8"/>
  <c r="L377" i="8"/>
  <c r="K377" i="8"/>
  <c r="J377" i="8"/>
  <c r="I377" i="8"/>
  <c r="H377" i="8"/>
  <c r="G377" i="8"/>
  <c r="F377" i="8"/>
  <c r="E377" i="8"/>
  <c r="D377" i="8"/>
  <c r="C377" i="8"/>
  <c r="B377" i="8"/>
  <c r="V376" i="8"/>
  <c r="U376" i="8"/>
  <c r="T376" i="8"/>
  <c r="S376" i="8"/>
  <c r="R376" i="8"/>
  <c r="Q376" i="8"/>
  <c r="P376" i="8"/>
  <c r="O376" i="8"/>
  <c r="L376" i="8"/>
  <c r="K376" i="8"/>
  <c r="J376" i="8"/>
  <c r="I376" i="8"/>
  <c r="H376" i="8"/>
  <c r="G376" i="8"/>
  <c r="F376" i="8"/>
  <c r="E376" i="8"/>
  <c r="D376" i="8"/>
  <c r="C376" i="8"/>
  <c r="B376" i="8"/>
  <c r="V375" i="8"/>
  <c r="U375" i="8"/>
  <c r="T375" i="8"/>
  <c r="S375" i="8"/>
  <c r="R375" i="8"/>
  <c r="Q375" i="8"/>
  <c r="P375" i="8"/>
  <c r="O375" i="8"/>
  <c r="L375" i="8"/>
  <c r="K375" i="8"/>
  <c r="J375" i="8"/>
  <c r="I375" i="8"/>
  <c r="H375" i="8"/>
  <c r="G375" i="8"/>
  <c r="F375" i="8"/>
  <c r="E375" i="8"/>
  <c r="D375" i="8"/>
  <c r="C375" i="8"/>
  <c r="B375" i="8"/>
  <c r="M374" i="8"/>
  <c r="V374" i="8" s="1"/>
  <c r="L374" i="8"/>
  <c r="U374" i="8" s="1"/>
  <c r="K374" i="8"/>
  <c r="T374" i="8" s="1"/>
  <c r="J374" i="8"/>
  <c r="S374" i="8" s="1"/>
  <c r="I374" i="8"/>
  <c r="R374" i="8" s="1"/>
  <c r="H374" i="8"/>
  <c r="Q374" i="8" s="1"/>
  <c r="G374" i="8"/>
  <c r="P374" i="8" s="1"/>
  <c r="F374" i="8"/>
  <c r="O374" i="8" s="1"/>
  <c r="E374" i="8"/>
  <c r="D374" i="8"/>
  <c r="C374" i="8"/>
  <c r="B374" i="8"/>
  <c r="V373" i="8"/>
  <c r="L373" i="8"/>
  <c r="U373" i="8" s="1"/>
  <c r="K373" i="8"/>
  <c r="T373" i="8" s="1"/>
  <c r="J373" i="8"/>
  <c r="S373" i="8" s="1"/>
  <c r="I373" i="8"/>
  <c r="R373" i="8" s="1"/>
  <c r="H373" i="8"/>
  <c r="Q373" i="8" s="1"/>
  <c r="G373" i="8"/>
  <c r="P373" i="8" s="1"/>
  <c r="F373" i="8"/>
  <c r="O373" i="8" s="1"/>
  <c r="E373" i="8"/>
  <c r="D373" i="8"/>
  <c r="C373" i="8"/>
  <c r="B373" i="8"/>
  <c r="V372" i="8"/>
  <c r="L372" i="8"/>
  <c r="U372" i="8" s="1"/>
  <c r="K372" i="8"/>
  <c r="T372" i="8" s="1"/>
  <c r="J372" i="8"/>
  <c r="S372" i="8" s="1"/>
  <c r="I372" i="8"/>
  <c r="R372" i="8" s="1"/>
  <c r="H372" i="8"/>
  <c r="Q372" i="8" s="1"/>
  <c r="G372" i="8"/>
  <c r="P372" i="8" s="1"/>
  <c r="F372" i="8"/>
  <c r="O372" i="8" s="1"/>
  <c r="E372" i="8"/>
  <c r="D372" i="8"/>
  <c r="C372" i="8"/>
  <c r="B372" i="8"/>
  <c r="V371" i="8"/>
  <c r="L371" i="8"/>
  <c r="U371" i="8" s="1"/>
  <c r="K371" i="8"/>
  <c r="T371" i="8" s="1"/>
  <c r="J371" i="8"/>
  <c r="S371" i="8" s="1"/>
  <c r="I371" i="8"/>
  <c r="R371" i="8" s="1"/>
  <c r="H371" i="8"/>
  <c r="Q371" i="8" s="1"/>
  <c r="G371" i="8"/>
  <c r="P371" i="8" s="1"/>
  <c r="F371" i="8"/>
  <c r="O371" i="8" s="1"/>
  <c r="E371" i="8"/>
  <c r="D371" i="8"/>
  <c r="C371" i="8"/>
  <c r="B371" i="8"/>
  <c r="V370" i="8"/>
  <c r="L370" i="8"/>
  <c r="U370" i="8" s="1"/>
  <c r="K370" i="8"/>
  <c r="T370" i="8" s="1"/>
  <c r="J370" i="8"/>
  <c r="S370" i="8" s="1"/>
  <c r="I370" i="8"/>
  <c r="R370" i="8" s="1"/>
  <c r="H370" i="8"/>
  <c r="Q370" i="8" s="1"/>
  <c r="G370" i="8"/>
  <c r="P370" i="8" s="1"/>
  <c r="F370" i="8"/>
  <c r="O370" i="8" s="1"/>
  <c r="E370" i="8"/>
  <c r="D370" i="8"/>
  <c r="C370" i="8"/>
  <c r="B370" i="8"/>
  <c r="V369" i="8"/>
  <c r="L369" i="8"/>
  <c r="U369" i="8" s="1"/>
  <c r="K369" i="8"/>
  <c r="T369" i="8" s="1"/>
  <c r="J369" i="8"/>
  <c r="S369" i="8" s="1"/>
  <c r="I369" i="8"/>
  <c r="R369" i="8" s="1"/>
  <c r="H369" i="8"/>
  <c r="Q369" i="8" s="1"/>
  <c r="G369" i="8"/>
  <c r="P369" i="8" s="1"/>
  <c r="F369" i="8"/>
  <c r="O369" i="8" s="1"/>
  <c r="E369" i="8"/>
  <c r="D369" i="8"/>
  <c r="C369" i="8"/>
  <c r="B369" i="8"/>
  <c r="V368" i="8"/>
  <c r="L368" i="8"/>
  <c r="U368" i="8" s="1"/>
  <c r="K368" i="8"/>
  <c r="T368" i="8" s="1"/>
  <c r="J368" i="8"/>
  <c r="S368" i="8" s="1"/>
  <c r="I368" i="8"/>
  <c r="R368" i="8" s="1"/>
  <c r="H368" i="8"/>
  <c r="Q368" i="8" s="1"/>
  <c r="G368" i="8"/>
  <c r="P368" i="8" s="1"/>
  <c r="F368" i="8"/>
  <c r="O368" i="8" s="1"/>
  <c r="E368" i="8"/>
  <c r="D368" i="8"/>
  <c r="C368" i="8"/>
  <c r="B368" i="8"/>
  <c r="M367" i="8"/>
  <c r="V367" i="8" s="1"/>
  <c r="L367" i="8"/>
  <c r="U367" i="8" s="1"/>
  <c r="K367" i="8"/>
  <c r="T367" i="8" s="1"/>
  <c r="J367" i="8"/>
  <c r="S367" i="8" s="1"/>
  <c r="I367" i="8"/>
  <c r="R367" i="8" s="1"/>
  <c r="H367" i="8"/>
  <c r="Q367" i="8" s="1"/>
  <c r="G367" i="8"/>
  <c r="P367" i="8" s="1"/>
  <c r="F367" i="8"/>
  <c r="O367" i="8" s="1"/>
  <c r="E367" i="8"/>
  <c r="D367" i="8"/>
  <c r="C367" i="8"/>
  <c r="B367" i="8"/>
  <c r="V366" i="8"/>
  <c r="L366" i="8"/>
  <c r="U366" i="8" s="1"/>
  <c r="K366" i="8"/>
  <c r="T366" i="8" s="1"/>
  <c r="J366" i="8"/>
  <c r="S366" i="8" s="1"/>
  <c r="I366" i="8"/>
  <c r="R366" i="8" s="1"/>
  <c r="H366" i="8"/>
  <c r="Q366" i="8" s="1"/>
  <c r="G366" i="8"/>
  <c r="P366" i="8" s="1"/>
  <c r="F366" i="8"/>
  <c r="O366" i="8" s="1"/>
  <c r="E366" i="8"/>
  <c r="D366" i="8"/>
  <c r="C366" i="8"/>
  <c r="B366" i="8"/>
  <c r="V365" i="8"/>
  <c r="L365" i="8"/>
  <c r="U365" i="8" s="1"/>
  <c r="K365" i="8"/>
  <c r="T365" i="8" s="1"/>
  <c r="J365" i="8"/>
  <c r="S365" i="8" s="1"/>
  <c r="I365" i="8"/>
  <c r="R365" i="8" s="1"/>
  <c r="H365" i="8"/>
  <c r="Q365" i="8" s="1"/>
  <c r="G365" i="8"/>
  <c r="P365" i="8" s="1"/>
  <c r="F365" i="8"/>
  <c r="O365" i="8" s="1"/>
  <c r="E365" i="8"/>
  <c r="D365" i="8"/>
  <c r="C365" i="8"/>
  <c r="B365" i="8"/>
  <c r="V364" i="8"/>
  <c r="L364" i="8"/>
  <c r="U364" i="8" s="1"/>
  <c r="K364" i="8"/>
  <c r="T364" i="8" s="1"/>
  <c r="J364" i="8"/>
  <c r="S364" i="8" s="1"/>
  <c r="I364" i="8"/>
  <c r="R364" i="8" s="1"/>
  <c r="H364" i="8"/>
  <c r="Q364" i="8" s="1"/>
  <c r="G364" i="8"/>
  <c r="P364" i="8" s="1"/>
  <c r="F364" i="8"/>
  <c r="O364" i="8" s="1"/>
  <c r="E364" i="8"/>
  <c r="D364" i="8"/>
  <c r="C364" i="8"/>
  <c r="B364" i="8"/>
  <c r="M363" i="8"/>
  <c r="V363" i="8" s="1"/>
  <c r="L363" i="8"/>
  <c r="U363" i="8" s="1"/>
  <c r="K363" i="8"/>
  <c r="T363" i="8" s="1"/>
  <c r="J363" i="8"/>
  <c r="S363" i="8" s="1"/>
  <c r="I363" i="8"/>
  <c r="R363" i="8" s="1"/>
  <c r="H363" i="8"/>
  <c r="Q363" i="8" s="1"/>
  <c r="G363" i="8"/>
  <c r="P363" i="8" s="1"/>
  <c r="F363" i="8"/>
  <c r="O363" i="8" s="1"/>
  <c r="E363" i="8"/>
  <c r="D363" i="8"/>
  <c r="C363" i="8"/>
  <c r="B363" i="8"/>
  <c r="M362" i="8"/>
  <c r="V362" i="8" s="1"/>
  <c r="L362" i="8"/>
  <c r="U362" i="8" s="1"/>
  <c r="K362" i="8"/>
  <c r="T362" i="8" s="1"/>
  <c r="J362" i="8"/>
  <c r="S362" i="8" s="1"/>
  <c r="I362" i="8"/>
  <c r="R362" i="8" s="1"/>
  <c r="H362" i="8"/>
  <c r="Q362" i="8" s="1"/>
  <c r="G362" i="8"/>
  <c r="P362" i="8" s="1"/>
  <c r="F362" i="8"/>
  <c r="O362" i="8" s="1"/>
  <c r="E362" i="8"/>
  <c r="D362" i="8"/>
  <c r="C362" i="8"/>
  <c r="B362" i="8"/>
  <c r="M361" i="8"/>
  <c r="V361" i="8" s="1"/>
  <c r="L361" i="8"/>
  <c r="U361" i="8" s="1"/>
  <c r="K361" i="8"/>
  <c r="T361" i="8" s="1"/>
  <c r="J361" i="8"/>
  <c r="S361" i="8" s="1"/>
  <c r="I361" i="8"/>
  <c r="R361" i="8" s="1"/>
  <c r="H361" i="8"/>
  <c r="Q361" i="8" s="1"/>
  <c r="G361" i="8"/>
  <c r="P361" i="8" s="1"/>
  <c r="F361" i="8"/>
  <c r="O361" i="8" s="1"/>
  <c r="E361" i="8"/>
  <c r="D361" i="8"/>
  <c r="C361" i="8"/>
  <c r="B361" i="8"/>
  <c r="V360" i="8"/>
  <c r="L360" i="8"/>
  <c r="U360" i="8" s="1"/>
  <c r="K360" i="8"/>
  <c r="T360" i="8" s="1"/>
  <c r="J360" i="8"/>
  <c r="S360" i="8" s="1"/>
  <c r="I360" i="8"/>
  <c r="R360" i="8" s="1"/>
  <c r="H360" i="8"/>
  <c r="Q360" i="8" s="1"/>
  <c r="G360" i="8"/>
  <c r="P360" i="8" s="1"/>
  <c r="F360" i="8"/>
  <c r="O360" i="8" s="1"/>
  <c r="E360" i="8"/>
  <c r="D360" i="8"/>
  <c r="C360" i="8"/>
  <c r="B360" i="8"/>
  <c r="V359" i="8"/>
  <c r="L359" i="8"/>
  <c r="U359" i="8" s="1"/>
  <c r="K359" i="8"/>
  <c r="T359" i="8" s="1"/>
  <c r="J359" i="8"/>
  <c r="S359" i="8" s="1"/>
  <c r="I359" i="8"/>
  <c r="R359" i="8" s="1"/>
  <c r="H359" i="8"/>
  <c r="Q359" i="8" s="1"/>
  <c r="G359" i="8"/>
  <c r="P359" i="8" s="1"/>
  <c r="F359" i="8"/>
  <c r="O359" i="8" s="1"/>
  <c r="E359" i="8"/>
  <c r="D359" i="8"/>
  <c r="C359" i="8"/>
  <c r="B359" i="8"/>
  <c r="V358" i="8"/>
  <c r="L358" i="8"/>
  <c r="U358" i="8" s="1"/>
  <c r="K358" i="8"/>
  <c r="T358" i="8" s="1"/>
  <c r="J358" i="8"/>
  <c r="S358" i="8" s="1"/>
  <c r="I358" i="8"/>
  <c r="R358" i="8" s="1"/>
  <c r="H358" i="8"/>
  <c r="Q358" i="8" s="1"/>
  <c r="G358" i="8"/>
  <c r="P358" i="8" s="1"/>
  <c r="F358" i="8"/>
  <c r="O358" i="8" s="1"/>
  <c r="E358" i="8"/>
  <c r="D358" i="8"/>
  <c r="C358" i="8"/>
  <c r="B358" i="8"/>
  <c r="V357" i="8"/>
  <c r="L357" i="8"/>
  <c r="U357" i="8" s="1"/>
  <c r="K357" i="8"/>
  <c r="T357" i="8" s="1"/>
  <c r="J357" i="8"/>
  <c r="S357" i="8" s="1"/>
  <c r="I357" i="8"/>
  <c r="R357" i="8" s="1"/>
  <c r="H357" i="8"/>
  <c r="Q357" i="8" s="1"/>
  <c r="G357" i="8"/>
  <c r="P357" i="8" s="1"/>
  <c r="F357" i="8"/>
  <c r="O357" i="8" s="1"/>
  <c r="E357" i="8"/>
  <c r="D357" i="8"/>
  <c r="C357" i="8"/>
  <c r="B357" i="8"/>
  <c r="V356" i="8"/>
  <c r="L356" i="8"/>
  <c r="U356" i="8" s="1"/>
  <c r="K356" i="8"/>
  <c r="T356" i="8" s="1"/>
  <c r="J356" i="8"/>
  <c r="S356" i="8" s="1"/>
  <c r="I356" i="8"/>
  <c r="R356" i="8" s="1"/>
  <c r="H356" i="8"/>
  <c r="Q356" i="8" s="1"/>
  <c r="G356" i="8"/>
  <c r="P356" i="8" s="1"/>
  <c r="F356" i="8"/>
  <c r="O356" i="8" s="1"/>
  <c r="E356" i="8"/>
  <c r="D356" i="8"/>
  <c r="C356" i="8"/>
  <c r="B356" i="8"/>
  <c r="V355" i="8"/>
  <c r="L355" i="8"/>
  <c r="U355" i="8" s="1"/>
  <c r="K355" i="8"/>
  <c r="T355" i="8" s="1"/>
  <c r="J355" i="8"/>
  <c r="S355" i="8" s="1"/>
  <c r="I355" i="8"/>
  <c r="R355" i="8" s="1"/>
  <c r="H355" i="8"/>
  <c r="Q355" i="8" s="1"/>
  <c r="G355" i="8"/>
  <c r="P355" i="8" s="1"/>
  <c r="F355" i="8"/>
  <c r="O355" i="8" s="1"/>
  <c r="E355" i="8"/>
  <c r="D355" i="8"/>
  <c r="C355" i="8"/>
  <c r="B355" i="8"/>
  <c r="V354" i="8"/>
  <c r="L354" i="8"/>
  <c r="U354" i="8" s="1"/>
  <c r="K354" i="8"/>
  <c r="T354" i="8" s="1"/>
  <c r="J354" i="8"/>
  <c r="S354" i="8" s="1"/>
  <c r="I354" i="8"/>
  <c r="R354" i="8" s="1"/>
  <c r="H354" i="8"/>
  <c r="Q354" i="8" s="1"/>
  <c r="G354" i="8"/>
  <c r="P354" i="8" s="1"/>
  <c r="F354" i="8"/>
  <c r="O354" i="8" s="1"/>
  <c r="E354" i="8"/>
  <c r="D354" i="8"/>
  <c r="C354" i="8"/>
  <c r="B354" i="8"/>
  <c r="V353" i="8"/>
  <c r="L353" i="8"/>
  <c r="U353" i="8" s="1"/>
  <c r="K353" i="8"/>
  <c r="T353" i="8" s="1"/>
  <c r="J353" i="8"/>
  <c r="S353" i="8" s="1"/>
  <c r="I353" i="8"/>
  <c r="R353" i="8" s="1"/>
  <c r="H353" i="8"/>
  <c r="Q353" i="8" s="1"/>
  <c r="G353" i="8"/>
  <c r="P353" i="8" s="1"/>
  <c r="F353" i="8"/>
  <c r="O353" i="8" s="1"/>
  <c r="E353" i="8"/>
  <c r="D353" i="8"/>
  <c r="C353" i="8"/>
  <c r="B353" i="8"/>
  <c r="V352" i="8"/>
  <c r="L352" i="8"/>
  <c r="U352" i="8" s="1"/>
  <c r="K352" i="8"/>
  <c r="T352" i="8" s="1"/>
  <c r="J352" i="8"/>
  <c r="S352" i="8" s="1"/>
  <c r="I352" i="8"/>
  <c r="R352" i="8" s="1"/>
  <c r="H352" i="8"/>
  <c r="Q352" i="8" s="1"/>
  <c r="G352" i="8"/>
  <c r="P352" i="8" s="1"/>
  <c r="F352" i="8"/>
  <c r="O352" i="8" s="1"/>
  <c r="E352" i="8"/>
  <c r="D352" i="8"/>
  <c r="C352" i="8"/>
  <c r="B352" i="8"/>
  <c r="V351" i="8"/>
  <c r="L351" i="8"/>
  <c r="U351" i="8" s="1"/>
  <c r="K351" i="8"/>
  <c r="T351" i="8" s="1"/>
  <c r="J351" i="8"/>
  <c r="S351" i="8" s="1"/>
  <c r="I351" i="8"/>
  <c r="R351" i="8" s="1"/>
  <c r="H351" i="8"/>
  <c r="Q351" i="8" s="1"/>
  <c r="G351" i="8"/>
  <c r="P351" i="8" s="1"/>
  <c r="F351" i="8"/>
  <c r="O351" i="8" s="1"/>
  <c r="E351" i="8"/>
  <c r="D351" i="8"/>
  <c r="C351" i="8"/>
  <c r="B351" i="8"/>
  <c r="V350" i="8"/>
  <c r="L350" i="8"/>
  <c r="U350" i="8" s="1"/>
  <c r="K350" i="8"/>
  <c r="T350" i="8" s="1"/>
  <c r="J350" i="8"/>
  <c r="S350" i="8" s="1"/>
  <c r="I350" i="8"/>
  <c r="R350" i="8" s="1"/>
  <c r="H350" i="8"/>
  <c r="Q350" i="8" s="1"/>
  <c r="G350" i="8"/>
  <c r="P350" i="8" s="1"/>
  <c r="F350" i="8"/>
  <c r="O350" i="8" s="1"/>
  <c r="E350" i="8"/>
  <c r="D350" i="8"/>
  <c r="C350" i="8"/>
  <c r="B350" i="8"/>
  <c r="V349" i="8"/>
  <c r="L349" i="8"/>
  <c r="U349" i="8" s="1"/>
  <c r="K349" i="8"/>
  <c r="T349" i="8" s="1"/>
  <c r="J349" i="8"/>
  <c r="S349" i="8" s="1"/>
  <c r="I349" i="8"/>
  <c r="R349" i="8" s="1"/>
  <c r="H349" i="8"/>
  <c r="Q349" i="8" s="1"/>
  <c r="G349" i="8"/>
  <c r="P349" i="8" s="1"/>
  <c r="F349" i="8"/>
  <c r="O349" i="8" s="1"/>
  <c r="E349" i="8"/>
  <c r="D349" i="8"/>
  <c r="C349" i="8"/>
  <c r="B349" i="8"/>
  <c r="V348" i="8"/>
  <c r="L348" i="8"/>
  <c r="U348" i="8" s="1"/>
  <c r="K348" i="8"/>
  <c r="T348" i="8" s="1"/>
  <c r="J348" i="8"/>
  <c r="S348" i="8" s="1"/>
  <c r="I348" i="8"/>
  <c r="R348" i="8" s="1"/>
  <c r="H348" i="8"/>
  <c r="Q348" i="8" s="1"/>
  <c r="G348" i="8"/>
  <c r="P348" i="8" s="1"/>
  <c r="F348" i="8"/>
  <c r="O348" i="8" s="1"/>
  <c r="E348" i="8"/>
  <c r="D348" i="8"/>
  <c r="C348" i="8"/>
  <c r="B348" i="8"/>
  <c r="V347" i="8"/>
  <c r="L347" i="8"/>
  <c r="U347" i="8" s="1"/>
  <c r="K347" i="8"/>
  <c r="T347" i="8" s="1"/>
  <c r="J347" i="8"/>
  <c r="S347" i="8" s="1"/>
  <c r="I347" i="8"/>
  <c r="R347" i="8" s="1"/>
  <c r="H347" i="8"/>
  <c r="Q347" i="8" s="1"/>
  <c r="G347" i="8"/>
  <c r="P347" i="8" s="1"/>
  <c r="F347" i="8"/>
  <c r="O347" i="8" s="1"/>
  <c r="E347" i="8"/>
  <c r="D347" i="8"/>
  <c r="C347" i="8"/>
  <c r="B347" i="8"/>
  <c r="V346" i="8"/>
  <c r="L346" i="8"/>
  <c r="U346" i="8" s="1"/>
  <c r="K346" i="8"/>
  <c r="T346" i="8" s="1"/>
  <c r="J346" i="8"/>
  <c r="S346" i="8" s="1"/>
  <c r="I346" i="8"/>
  <c r="R346" i="8" s="1"/>
  <c r="H346" i="8"/>
  <c r="Q346" i="8" s="1"/>
  <c r="G346" i="8"/>
  <c r="P346" i="8" s="1"/>
  <c r="F346" i="8"/>
  <c r="O346" i="8" s="1"/>
  <c r="E346" i="8"/>
  <c r="D346" i="8"/>
  <c r="C346" i="8"/>
  <c r="B346" i="8"/>
  <c r="V345" i="8"/>
  <c r="L345" i="8"/>
  <c r="U345" i="8" s="1"/>
  <c r="K345" i="8"/>
  <c r="T345" i="8" s="1"/>
  <c r="J345" i="8"/>
  <c r="S345" i="8" s="1"/>
  <c r="I345" i="8"/>
  <c r="R345" i="8" s="1"/>
  <c r="H345" i="8"/>
  <c r="Q345" i="8" s="1"/>
  <c r="G345" i="8"/>
  <c r="P345" i="8" s="1"/>
  <c r="F345" i="8"/>
  <c r="O345" i="8" s="1"/>
  <c r="E345" i="8"/>
  <c r="D345" i="8"/>
  <c r="C345" i="8"/>
  <c r="B345" i="8"/>
  <c r="M344" i="8"/>
  <c r="V344" i="8" s="1"/>
  <c r="L344" i="8"/>
  <c r="U344" i="8" s="1"/>
  <c r="K344" i="8"/>
  <c r="T344" i="8" s="1"/>
  <c r="J344" i="8"/>
  <c r="S344" i="8" s="1"/>
  <c r="I344" i="8"/>
  <c r="R344" i="8" s="1"/>
  <c r="H344" i="8"/>
  <c r="Q344" i="8" s="1"/>
  <c r="G344" i="8"/>
  <c r="P344" i="8" s="1"/>
  <c r="F344" i="8"/>
  <c r="O344" i="8" s="1"/>
  <c r="E344" i="8"/>
  <c r="D344" i="8"/>
  <c r="C344" i="8"/>
  <c r="B344" i="8"/>
  <c r="V343" i="8"/>
  <c r="L343" i="8"/>
  <c r="U343" i="8" s="1"/>
  <c r="K343" i="8"/>
  <c r="T343" i="8" s="1"/>
  <c r="J343" i="8"/>
  <c r="S343" i="8" s="1"/>
  <c r="I343" i="8"/>
  <c r="R343" i="8" s="1"/>
  <c r="H343" i="8"/>
  <c r="Q343" i="8" s="1"/>
  <c r="G343" i="8"/>
  <c r="P343" i="8" s="1"/>
  <c r="F343" i="8"/>
  <c r="O343" i="8" s="1"/>
  <c r="E343" i="8"/>
  <c r="D343" i="8"/>
  <c r="C343" i="8"/>
  <c r="B343" i="8"/>
  <c r="V342" i="8"/>
  <c r="L342" i="8"/>
  <c r="U342" i="8" s="1"/>
  <c r="K342" i="8"/>
  <c r="T342" i="8" s="1"/>
  <c r="J342" i="8"/>
  <c r="S342" i="8" s="1"/>
  <c r="I342" i="8"/>
  <c r="R342" i="8" s="1"/>
  <c r="H342" i="8"/>
  <c r="Q342" i="8" s="1"/>
  <c r="G342" i="8"/>
  <c r="P342" i="8" s="1"/>
  <c r="F342" i="8"/>
  <c r="O342" i="8" s="1"/>
  <c r="E342" i="8"/>
  <c r="D342" i="8"/>
  <c r="C342" i="8"/>
  <c r="B342" i="8"/>
  <c r="V341" i="8"/>
  <c r="L341" i="8"/>
  <c r="U341" i="8" s="1"/>
  <c r="K341" i="8"/>
  <c r="T341" i="8" s="1"/>
  <c r="J341" i="8"/>
  <c r="S341" i="8" s="1"/>
  <c r="I341" i="8"/>
  <c r="R341" i="8" s="1"/>
  <c r="H341" i="8"/>
  <c r="Q341" i="8" s="1"/>
  <c r="G341" i="8"/>
  <c r="P341" i="8" s="1"/>
  <c r="F341" i="8"/>
  <c r="O341" i="8" s="1"/>
  <c r="E341" i="8"/>
  <c r="D341" i="8"/>
  <c r="C341" i="8"/>
  <c r="B341" i="8"/>
  <c r="V340" i="8"/>
  <c r="L340" i="8"/>
  <c r="U340" i="8" s="1"/>
  <c r="K340" i="8"/>
  <c r="T340" i="8" s="1"/>
  <c r="J340" i="8"/>
  <c r="S340" i="8" s="1"/>
  <c r="I340" i="8"/>
  <c r="R340" i="8" s="1"/>
  <c r="H340" i="8"/>
  <c r="Q340" i="8" s="1"/>
  <c r="G340" i="8"/>
  <c r="P340" i="8" s="1"/>
  <c r="F340" i="8"/>
  <c r="O340" i="8" s="1"/>
  <c r="E340" i="8"/>
  <c r="D340" i="8"/>
  <c r="C340" i="8"/>
  <c r="B340" i="8"/>
  <c r="V339" i="8"/>
  <c r="L339" i="8"/>
  <c r="U339" i="8" s="1"/>
  <c r="K339" i="8"/>
  <c r="T339" i="8" s="1"/>
  <c r="J339" i="8"/>
  <c r="S339" i="8" s="1"/>
  <c r="I339" i="8"/>
  <c r="R339" i="8" s="1"/>
  <c r="H339" i="8"/>
  <c r="Q339" i="8" s="1"/>
  <c r="G339" i="8"/>
  <c r="P339" i="8" s="1"/>
  <c r="F339" i="8"/>
  <c r="O339" i="8" s="1"/>
  <c r="E339" i="8"/>
  <c r="D339" i="8"/>
  <c r="C339" i="8"/>
  <c r="B339" i="8"/>
  <c r="M338" i="8"/>
  <c r="V338" i="8" s="1"/>
  <c r="L338" i="8"/>
  <c r="U338" i="8" s="1"/>
  <c r="K338" i="8"/>
  <c r="T338" i="8" s="1"/>
  <c r="J338" i="8"/>
  <c r="S338" i="8" s="1"/>
  <c r="I338" i="8"/>
  <c r="R338" i="8" s="1"/>
  <c r="H338" i="8"/>
  <c r="Q338" i="8" s="1"/>
  <c r="G338" i="8"/>
  <c r="P338" i="8" s="1"/>
  <c r="F338" i="8"/>
  <c r="O338" i="8" s="1"/>
  <c r="E338" i="8"/>
  <c r="D338" i="8"/>
  <c r="C338" i="8"/>
  <c r="B338" i="8"/>
  <c r="V337" i="8"/>
  <c r="L337" i="8"/>
  <c r="U337" i="8" s="1"/>
  <c r="K337" i="8"/>
  <c r="T337" i="8" s="1"/>
  <c r="J337" i="8"/>
  <c r="S337" i="8" s="1"/>
  <c r="I337" i="8"/>
  <c r="R337" i="8" s="1"/>
  <c r="H337" i="8"/>
  <c r="Q337" i="8" s="1"/>
  <c r="G337" i="8"/>
  <c r="P337" i="8" s="1"/>
  <c r="F337" i="8"/>
  <c r="O337" i="8" s="1"/>
  <c r="E337" i="8"/>
  <c r="D337" i="8"/>
  <c r="C337" i="8"/>
  <c r="B337" i="8"/>
  <c r="V336" i="8"/>
  <c r="L336" i="8"/>
  <c r="U336" i="8" s="1"/>
  <c r="K336" i="8"/>
  <c r="T336" i="8" s="1"/>
  <c r="J336" i="8"/>
  <c r="S336" i="8" s="1"/>
  <c r="I336" i="8"/>
  <c r="R336" i="8" s="1"/>
  <c r="H336" i="8"/>
  <c r="Q336" i="8" s="1"/>
  <c r="G336" i="8"/>
  <c r="P336" i="8" s="1"/>
  <c r="F336" i="8"/>
  <c r="O336" i="8" s="1"/>
  <c r="E336" i="8"/>
  <c r="D336" i="8"/>
  <c r="C336" i="8"/>
  <c r="B336" i="8"/>
  <c r="M335" i="8"/>
  <c r="V335" i="8" s="1"/>
  <c r="L335" i="8"/>
  <c r="U335" i="8" s="1"/>
  <c r="K335" i="8"/>
  <c r="T335" i="8" s="1"/>
  <c r="J335" i="8"/>
  <c r="S335" i="8" s="1"/>
  <c r="I335" i="8"/>
  <c r="R335" i="8" s="1"/>
  <c r="H335" i="8"/>
  <c r="Q335" i="8" s="1"/>
  <c r="G335" i="8"/>
  <c r="P335" i="8" s="1"/>
  <c r="F335" i="8"/>
  <c r="O335" i="8" s="1"/>
  <c r="E335" i="8"/>
  <c r="D335" i="8"/>
  <c r="C335" i="8"/>
  <c r="B335" i="8"/>
  <c r="M334" i="8"/>
  <c r="V334" i="8" s="1"/>
  <c r="L334" i="8"/>
  <c r="U334" i="8" s="1"/>
  <c r="K334" i="8"/>
  <c r="T334" i="8" s="1"/>
  <c r="J334" i="8"/>
  <c r="S334" i="8" s="1"/>
  <c r="I334" i="8"/>
  <c r="R334" i="8" s="1"/>
  <c r="H334" i="8"/>
  <c r="Q334" i="8" s="1"/>
  <c r="G334" i="8"/>
  <c r="P334" i="8" s="1"/>
  <c r="F334" i="8"/>
  <c r="O334" i="8" s="1"/>
  <c r="E334" i="8"/>
  <c r="D334" i="8"/>
  <c r="C334" i="8"/>
  <c r="B334" i="8"/>
  <c r="V333" i="8"/>
  <c r="L333" i="8"/>
  <c r="U333" i="8" s="1"/>
  <c r="K333" i="8"/>
  <c r="T333" i="8" s="1"/>
  <c r="J333" i="8"/>
  <c r="S333" i="8" s="1"/>
  <c r="I333" i="8"/>
  <c r="R333" i="8" s="1"/>
  <c r="H333" i="8"/>
  <c r="Q333" i="8" s="1"/>
  <c r="G333" i="8"/>
  <c r="P333" i="8" s="1"/>
  <c r="F333" i="8"/>
  <c r="O333" i="8" s="1"/>
  <c r="E333" i="8"/>
  <c r="D333" i="8"/>
  <c r="C333" i="8"/>
  <c r="B333" i="8"/>
  <c r="V332" i="8"/>
  <c r="L332" i="8"/>
  <c r="U332" i="8" s="1"/>
  <c r="K332" i="8"/>
  <c r="T332" i="8" s="1"/>
  <c r="J332" i="8"/>
  <c r="S332" i="8" s="1"/>
  <c r="I332" i="8"/>
  <c r="R332" i="8" s="1"/>
  <c r="H332" i="8"/>
  <c r="Q332" i="8" s="1"/>
  <c r="G332" i="8"/>
  <c r="P332" i="8" s="1"/>
  <c r="F332" i="8"/>
  <c r="O332" i="8" s="1"/>
  <c r="E332" i="8"/>
  <c r="D332" i="8"/>
  <c r="C332" i="8"/>
  <c r="B332" i="8"/>
  <c r="V331" i="8"/>
  <c r="L331" i="8"/>
  <c r="U331" i="8" s="1"/>
  <c r="K331" i="8"/>
  <c r="T331" i="8" s="1"/>
  <c r="J331" i="8"/>
  <c r="S331" i="8" s="1"/>
  <c r="I331" i="8"/>
  <c r="R331" i="8" s="1"/>
  <c r="H331" i="8"/>
  <c r="Q331" i="8" s="1"/>
  <c r="G331" i="8"/>
  <c r="P331" i="8" s="1"/>
  <c r="F331" i="8"/>
  <c r="O331" i="8" s="1"/>
  <c r="E331" i="8"/>
  <c r="D331" i="8"/>
  <c r="C331" i="8"/>
  <c r="B331" i="8"/>
  <c r="V330" i="8"/>
  <c r="L330" i="8"/>
  <c r="U330" i="8" s="1"/>
  <c r="K330" i="8"/>
  <c r="T330" i="8" s="1"/>
  <c r="J330" i="8"/>
  <c r="S330" i="8" s="1"/>
  <c r="I330" i="8"/>
  <c r="R330" i="8" s="1"/>
  <c r="H330" i="8"/>
  <c r="Q330" i="8" s="1"/>
  <c r="G330" i="8"/>
  <c r="P330" i="8" s="1"/>
  <c r="F330" i="8"/>
  <c r="O330" i="8" s="1"/>
  <c r="E330" i="8"/>
  <c r="D330" i="8"/>
  <c r="C330" i="8"/>
  <c r="B330" i="8"/>
  <c r="V329" i="8"/>
  <c r="L329" i="8"/>
  <c r="U329" i="8" s="1"/>
  <c r="K329" i="8"/>
  <c r="T329" i="8" s="1"/>
  <c r="J329" i="8"/>
  <c r="S329" i="8" s="1"/>
  <c r="I329" i="8"/>
  <c r="R329" i="8" s="1"/>
  <c r="H329" i="8"/>
  <c r="Q329" i="8" s="1"/>
  <c r="G329" i="8"/>
  <c r="P329" i="8" s="1"/>
  <c r="F329" i="8"/>
  <c r="O329" i="8" s="1"/>
  <c r="E329" i="8"/>
  <c r="D329" i="8"/>
  <c r="C329" i="8"/>
  <c r="B329" i="8"/>
  <c r="V328" i="8"/>
  <c r="L328" i="8"/>
  <c r="U328" i="8" s="1"/>
  <c r="K328" i="8"/>
  <c r="T328" i="8" s="1"/>
  <c r="J328" i="8"/>
  <c r="S328" i="8" s="1"/>
  <c r="I328" i="8"/>
  <c r="R328" i="8" s="1"/>
  <c r="H328" i="8"/>
  <c r="Q328" i="8" s="1"/>
  <c r="G328" i="8"/>
  <c r="P328" i="8" s="1"/>
  <c r="F328" i="8"/>
  <c r="O328" i="8" s="1"/>
  <c r="E328" i="8"/>
  <c r="D328" i="8"/>
  <c r="C328" i="8"/>
  <c r="B328" i="8"/>
  <c r="M327" i="8"/>
  <c r="V327" i="8" s="1"/>
  <c r="L327" i="8"/>
  <c r="U327" i="8" s="1"/>
  <c r="K327" i="8"/>
  <c r="T327" i="8" s="1"/>
  <c r="J327" i="8"/>
  <c r="S327" i="8" s="1"/>
  <c r="I327" i="8"/>
  <c r="R327" i="8" s="1"/>
  <c r="H327" i="8"/>
  <c r="Q327" i="8" s="1"/>
  <c r="G327" i="8"/>
  <c r="P327" i="8" s="1"/>
  <c r="F327" i="8"/>
  <c r="O327" i="8" s="1"/>
  <c r="E327" i="8"/>
  <c r="D327" i="8"/>
  <c r="C327" i="8"/>
  <c r="B327" i="8"/>
  <c r="V326" i="8"/>
  <c r="L326" i="8"/>
  <c r="U326" i="8" s="1"/>
  <c r="K326" i="8"/>
  <c r="T326" i="8" s="1"/>
  <c r="J326" i="8"/>
  <c r="S326" i="8" s="1"/>
  <c r="I326" i="8"/>
  <c r="R326" i="8" s="1"/>
  <c r="H326" i="8"/>
  <c r="Q326" i="8" s="1"/>
  <c r="G326" i="8"/>
  <c r="P326" i="8" s="1"/>
  <c r="F326" i="8"/>
  <c r="O326" i="8" s="1"/>
  <c r="E326" i="8"/>
  <c r="D326" i="8"/>
  <c r="C326" i="8"/>
  <c r="B326" i="8"/>
  <c r="V325" i="8"/>
  <c r="L325" i="8"/>
  <c r="U325" i="8" s="1"/>
  <c r="K325" i="8"/>
  <c r="T325" i="8" s="1"/>
  <c r="J325" i="8"/>
  <c r="S325" i="8" s="1"/>
  <c r="I325" i="8"/>
  <c r="R325" i="8" s="1"/>
  <c r="H325" i="8"/>
  <c r="Q325" i="8" s="1"/>
  <c r="G325" i="8"/>
  <c r="P325" i="8" s="1"/>
  <c r="F325" i="8"/>
  <c r="O325" i="8" s="1"/>
  <c r="E325" i="8"/>
  <c r="D325" i="8"/>
  <c r="C325" i="8"/>
  <c r="B325" i="8"/>
  <c r="V324" i="8"/>
  <c r="L324" i="8"/>
  <c r="U324" i="8" s="1"/>
  <c r="K324" i="8"/>
  <c r="T324" i="8" s="1"/>
  <c r="J324" i="8"/>
  <c r="S324" i="8" s="1"/>
  <c r="I324" i="8"/>
  <c r="R324" i="8" s="1"/>
  <c r="H324" i="8"/>
  <c r="Q324" i="8" s="1"/>
  <c r="G324" i="8"/>
  <c r="P324" i="8" s="1"/>
  <c r="F324" i="8"/>
  <c r="O324" i="8" s="1"/>
  <c r="E324" i="8"/>
  <c r="D324" i="8"/>
  <c r="C324" i="8"/>
  <c r="B324" i="8"/>
  <c r="V323" i="8"/>
  <c r="L323" i="8"/>
  <c r="U323" i="8" s="1"/>
  <c r="K323" i="8"/>
  <c r="T323" i="8" s="1"/>
  <c r="J323" i="8"/>
  <c r="S323" i="8" s="1"/>
  <c r="I323" i="8"/>
  <c r="R323" i="8" s="1"/>
  <c r="H323" i="8"/>
  <c r="Q323" i="8" s="1"/>
  <c r="G323" i="8"/>
  <c r="P323" i="8" s="1"/>
  <c r="F323" i="8"/>
  <c r="O323" i="8" s="1"/>
  <c r="E323" i="8"/>
  <c r="D323" i="8"/>
  <c r="C323" i="8"/>
  <c r="B323" i="8"/>
  <c r="V322" i="8"/>
  <c r="L322" i="8"/>
  <c r="U322" i="8" s="1"/>
  <c r="K322" i="8"/>
  <c r="T322" i="8" s="1"/>
  <c r="J322" i="8"/>
  <c r="S322" i="8" s="1"/>
  <c r="I322" i="8"/>
  <c r="R322" i="8" s="1"/>
  <c r="H322" i="8"/>
  <c r="Q322" i="8" s="1"/>
  <c r="G322" i="8"/>
  <c r="P322" i="8" s="1"/>
  <c r="F322" i="8"/>
  <c r="O322" i="8" s="1"/>
  <c r="E322" i="8"/>
  <c r="D322" i="8"/>
  <c r="C322" i="8"/>
  <c r="B322" i="8"/>
  <c r="V321" i="8"/>
  <c r="L321" i="8"/>
  <c r="U321" i="8" s="1"/>
  <c r="K321" i="8"/>
  <c r="T321" i="8" s="1"/>
  <c r="J321" i="8"/>
  <c r="S321" i="8" s="1"/>
  <c r="I321" i="8"/>
  <c r="R321" i="8" s="1"/>
  <c r="H321" i="8"/>
  <c r="Q321" i="8" s="1"/>
  <c r="G321" i="8"/>
  <c r="P321" i="8" s="1"/>
  <c r="F321" i="8"/>
  <c r="O321" i="8" s="1"/>
  <c r="E321" i="8"/>
  <c r="D321" i="8"/>
  <c r="C321" i="8"/>
  <c r="B321" i="8"/>
  <c r="V320" i="8"/>
  <c r="L320" i="8"/>
  <c r="U320" i="8" s="1"/>
  <c r="K320" i="8"/>
  <c r="T320" i="8" s="1"/>
  <c r="J320" i="8"/>
  <c r="S320" i="8" s="1"/>
  <c r="I320" i="8"/>
  <c r="R320" i="8" s="1"/>
  <c r="H320" i="8"/>
  <c r="Q320" i="8" s="1"/>
  <c r="G320" i="8"/>
  <c r="P320" i="8" s="1"/>
  <c r="F320" i="8"/>
  <c r="O320" i="8" s="1"/>
  <c r="E320" i="8"/>
  <c r="D320" i="8"/>
  <c r="C320" i="8"/>
  <c r="B320" i="8"/>
  <c r="V319" i="8"/>
  <c r="L319" i="8"/>
  <c r="U319" i="8" s="1"/>
  <c r="K319" i="8"/>
  <c r="T319" i="8" s="1"/>
  <c r="J319" i="8"/>
  <c r="S319" i="8" s="1"/>
  <c r="I319" i="8"/>
  <c r="R319" i="8" s="1"/>
  <c r="H319" i="8"/>
  <c r="Q319" i="8" s="1"/>
  <c r="G319" i="8"/>
  <c r="P319" i="8" s="1"/>
  <c r="F319" i="8"/>
  <c r="O319" i="8" s="1"/>
  <c r="E319" i="8"/>
  <c r="D319" i="8"/>
  <c r="C319" i="8"/>
  <c r="B319" i="8"/>
  <c r="V318" i="8"/>
  <c r="L318" i="8"/>
  <c r="U318" i="8" s="1"/>
  <c r="K318" i="8"/>
  <c r="T318" i="8" s="1"/>
  <c r="J318" i="8"/>
  <c r="S318" i="8" s="1"/>
  <c r="I318" i="8"/>
  <c r="R318" i="8" s="1"/>
  <c r="H318" i="8"/>
  <c r="Q318" i="8" s="1"/>
  <c r="G318" i="8"/>
  <c r="P318" i="8" s="1"/>
  <c r="F318" i="8"/>
  <c r="O318" i="8" s="1"/>
  <c r="E318" i="8"/>
  <c r="D318" i="8"/>
  <c r="C318" i="8"/>
  <c r="B318" i="8"/>
  <c r="V317" i="8"/>
  <c r="L317" i="8"/>
  <c r="U317" i="8" s="1"/>
  <c r="K317" i="8"/>
  <c r="T317" i="8" s="1"/>
  <c r="J317" i="8"/>
  <c r="S317" i="8" s="1"/>
  <c r="I317" i="8"/>
  <c r="R317" i="8" s="1"/>
  <c r="H317" i="8"/>
  <c r="Q317" i="8" s="1"/>
  <c r="G317" i="8"/>
  <c r="P317" i="8" s="1"/>
  <c r="F317" i="8"/>
  <c r="O317" i="8" s="1"/>
  <c r="E317" i="8"/>
  <c r="D317" i="8"/>
  <c r="C317" i="8"/>
  <c r="B317" i="8"/>
  <c r="V316" i="8"/>
  <c r="L316" i="8"/>
  <c r="U316" i="8" s="1"/>
  <c r="K316" i="8"/>
  <c r="T316" i="8" s="1"/>
  <c r="J316" i="8"/>
  <c r="S316" i="8" s="1"/>
  <c r="I316" i="8"/>
  <c r="R316" i="8" s="1"/>
  <c r="H316" i="8"/>
  <c r="Q316" i="8" s="1"/>
  <c r="G316" i="8"/>
  <c r="P316" i="8" s="1"/>
  <c r="F316" i="8"/>
  <c r="O316" i="8" s="1"/>
  <c r="E316" i="8"/>
  <c r="D316" i="8"/>
  <c r="C316" i="8"/>
  <c r="B316" i="8"/>
  <c r="V315" i="8"/>
  <c r="L315" i="8"/>
  <c r="U315" i="8" s="1"/>
  <c r="K315" i="8"/>
  <c r="T315" i="8" s="1"/>
  <c r="J315" i="8"/>
  <c r="S315" i="8" s="1"/>
  <c r="I315" i="8"/>
  <c r="R315" i="8" s="1"/>
  <c r="H315" i="8"/>
  <c r="Q315" i="8" s="1"/>
  <c r="G315" i="8"/>
  <c r="P315" i="8" s="1"/>
  <c r="F315" i="8"/>
  <c r="O315" i="8" s="1"/>
  <c r="E315" i="8"/>
  <c r="D315" i="8"/>
  <c r="C315" i="8"/>
  <c r="B315" i="8"/>
  <c r="V314" i="8"/>
  <c r="L314" i="8"/>
  <c r="U314" i="8" s="1"/>
  <c r="K314" i="8"/>
  <c r="T314" i="8" s="1"/>
  <c r="J314" i="8"/>
  <c r="S314" i="8" s="1"/>
  <c r="I314" i="8"/>
  <c r="R314" i="8" s="1"/>
  <c r="H314" i="8"/>
  <c r="Q314" i="8" s="1"/>
  <c r="G314" i="8"/>
  <c r="P314" i="8" s="1"/>
  <c r="F314" i="8"/>
  <c r="O314" i="8" s="1"/>
  <c r="E314" i="8"/>
  <c r="D314" i="8"/>
  <c r="C314" i="8"/>
  <c r="B314" i="8"/>
  <c r="M313" i="8"/>
  <c r="V313" i="8" s="1"/>
  <c r="L313" i="8"/>
  <c r="U313" i="8" s="1"/>
  <c r="K313" i="8"/>
  <c r="T313" i="8" s="1"/>
  <c r="J313" i="8"/>
  <c r="S313" i="8" s="1"/>
  <c r="I313" i="8"/>
  <c r="R313" i="8" s="1"/>
  <c r="H313" i="8"/>
  <c r="Q313" i="8" s="1"/>
  <c r="G313" i="8"/>
  <c r="P313" i="8" s="1"/>
  <c r="F313" i="8"/>
  <c r="O313" i="8" s="1"/>
  <c r="E313" i="8"/>
  <c r="D313" i="8"/>
  <c r="C313" i="8"/>
  <c r="B313" i="8"/>
  <c r="V312" i="8"/>
  <c r="L312" i="8"/>
  <c r="U312" i="8" s="1"/>
  <c r="K312" i="8"/>
  <c r="T312" i="8" s="1"/>
  <c r="J312" i="8"/>
  <c r="S312" i="8" s="1"/>
  <c r="I312" i="8"/>
  <c r="R312" i="8" s="1"/>
  <c r="H312" i="8"/>
  <c r="Q312" i="8" s="1"/>
  <c r="G312" i="8"/>
  <c r="P312" i="8" s="1"/>
  <c r="F312" i="8"/>
  <c r="O312" i="8" s="1"/>
  <c r="E312" i="8"/>
  <c r="D312" i="8"/>
  <c r="C312" i="8"/>
  <c r="B312" i="8"/>
  <c r="V311" i="8"/>
  <c r="L311" i="8"/>
  <c r="U311" i="8" s="1"/>
  <c r="K311" i="8"/>
  <c r="T311" i="8" s="1"/>
  <c r="J311" i="8"/>
  <c r="S311" i="8" s="1"/>
  <c r="I311" i="8"/>
  <c r="R311" i="8" s="1"/>
  <c r="H311" i="8"/>
  <c r="Q311" i="8" s="1"/>
  <c r="G311" i="8"/>
  <c r="P311" i="8" s="1"/>
  <c r="F311" i="8"/>
  <c r="O311" i="8" s="1"/>
  <c r="E311" i="8"/>
  <c r="D311" i="8"/>
  <c r="C311" i="8"/>
  <c r="B311" i="8"/>
  <c r="V310" i="8"/>
  <c r="L310" i="8"/>
  <c r="U310" i="8" s="1"/>
  <c r="K310" i="8"/>
  <c r="T310" i="8" s="1"/>
  <c r="J310" i="8"/>
  <c r="S310" i="8" s="1"/>
  <c r="I310" i="8"/>
  <c r="R310" i="8" s="1"/>
  <c r="H310" i="8"/>
  <c r="Q310" i="8" s="1"/>
  <c r="G310" i="8"/>
  <c r="P310" i="8" s="1"/>
  <c r="F310" i="8"/>
  <c r="O310" i="8" s="1"/>
  <c r="E310" i="8"/>
  <c r="D310" i="8"/>
  <c r="C310" i="8"/>
  <c r="B310" i="8"/>
  <c r="M309" i="8"/>
  <c r="V309" i="8" s="1"/>
  <c r="L309" i="8"/>
  <c r="U309" i="8" s="1"/>
  <c r="K309" i="8"/>
  <c r="T309" i="8" s="1"/>
  <c r="J309" i="8"/>
  <c r="S309" i="8" s="1"/>
  <c r="I309" i="8"/>
  <c r="R309" i="8" s="1"/>
  <c r="H309" i="8"/>
  <c r="Q309" i="8" s="1"/>
  <c r="G309" i="8"/>
  <c r="P309" i="8" s="1"/>
  <c r="F309" i="8"/>
  <c r="O309" i="8" s="1"/>
  <c r="E309" i="8"/>
  <c r="D309" i="8"/>
  <c r="C309" i="8"/>
  <c r="B309" i="8"/>
  <c r="V308" i="8"/>
  <c r="L308" i="8"/>
  <c r="U308" i="8" s="1"/>
  <c r="K308" i="8"/>
  <c r="T308" i="8" s="1"/>
  <c r="J308" i="8"/>
  <c r="S308" i="8" s="1"/>
  <c r="I308" i="8"/>
  <c r="R308" i="8" s="1"/>
  <c r="H308" i="8"/>
  <c r="Q308" i="8" s="1"/>
  <c r="G308" i="8"/>
  <c r="P308" i="8" s="1"/>
  <c r="F308" i="8"/>
  <c r="O308" i="8" s="1"/>
  <c r="E308" i="8"/>
  <c r="D308" i="8"/>
  <c r="C308" i="8"/>
  <c r="B308" i="8"/>
  <c r="V307" i="8"/>
  <c r="L307" i="8"/>
  <c r="U307" i="8" s="1"/>
  <c r="K307" i="8"/>
  <c r="T307" i="8" s="1"/>
  <c r="J307" i="8"/>
  <c r="S307" i="8" s="1"/>
  <c r="I307" i="8"/>
  <c r="R307" i="8" s="1"/>
  <c r="H307" i="8"/>
  <c r="Q307" i="8" s="1"/>
  <c r="G307" i="8"/>
  <c r="P307" i="8" s="1"/>
  <c r="F307" i="8"/>
  <c r="O307" i="8" s="1"/>
  <c r="E307" i="8"/>
  <c r="D307" i="8"/>
  <c r="C307" i="8"/>
  <c r="B307" i="8"/>
  <c r="V306" i="8"/>
  <c r="L306" i="8"/>
  <c r="U306" i="8" s="1"/>
  <c r="K306" i="8"/>
  <c r="T306" i="8" s="1"/>
  <c r="J306" i="8"/>
  <c r="S306" i="8" s="1"/>
  <c r="I306" i="8"/>
  <c r="R306" i="8" s="1"/>
  <c r="H306" i="8"/>
  <c r="Q306" i="8" s="1"/>
  <c r="G306" i="8"/>
  <c r="P306" i="8" s="1"/>
  <c r="F306" i="8"/>
  <c r="O306" i="8" s="1"/>
  <c r="E306" i="8"/>
  <c r="D306" i="8"/>
  <c r="C306" i="8"/>
  <c r="B306" i="8"/>
  <c r="V305" i="8"/>
  <c r="L305" i="8"/>
  <c r="U305" i="8" s="1"/>
  <c r="K305" i="8"/>
  <c r="T305" i="8" s="1"/>
  <c r="J305" i="8"/>
  <c r="S305" i="8" s="1"/>
  <c r="I305" i="8"/>
  <c r="R305" i="8" s="1"/>
  <c r="H305" i="8"/>
  <c r="Q305" i="8" s="1"/>
  <c r="G305" i="8"/>
  <c r="P305" i="8" s="1"/>
  <c r="F305" i="8"/>
  <c r="O305" i="8" s="1"/>
  <c r="E305" i="8"/>
  <c r="D305" i="8"/>
  <c r="C305" i="8"/>
  <c r="B305" i="8"/>
  <c r="M304" i="8"/>
  <c r="V304" i="8" s="1"/>
  <c r="L304" i="8"/>
  <c r="U304" i="8" s="1"/>
  <c r="K304" i="8"/>
  <c r="T304" i="8" s="1"/>
  <c r="J304" i="8"/>
  <c r="S304" i="8" s="1"/>
  <c r="I304" i="8"/>
  <c r="R304" i="8" s="1"/>
  <c r="H304" i="8"/>
  <c r="Q304" i="8" s="1"/>
  <c r="G304" i="8"/>
  <c r="P304" i="8" s="1"/>
  <c r="F304" i="8"/>
  <c r="O304" i="8" s="1"/>
  <c r="E304" i="8"/>
  <c r="D304" i="8"/>
  <c r="C304" i="8"/>
  <c r="B304" i="8"/>
  <c r="V303" i="8"/>
  <c r="L303" i="8"/>
  <c r="U303" i="8" s="1"/>
  <c r="K303" i="8"/>
  <c r="T303" i="8" s="1"/>
  <c r="J303" i="8"/>
  <c r="S303" i="8" s="1"/>
  <c r="I303" i="8"/>
  <c r="R303" i="8" s="1"/>
  <c r="H303" i="8"/>
  <c r="Q303" i="8" s="1"/>
  <c r="G303" i="8"/>
  <c r="P303" i="8" s="1"/>
  <c r="F303" i="8"/>
  <c r="O303" i="8" s="1"/>
  <c r="E303" i="8"/>
  <c r="D303" i="8"/>
  <c r="C303" i="8"/>
  <c r="B303" i="8"/>
  <c r="V302" i="8"/>
  <c r="L302" i="8"/>
  <c r="U302" i="8" s="1"/>
  <c r="K302" i="8"/>
  <c r="T302" i="8" s="1"/>
  <c r="J302" i="8"/>
  <c r="S302" i="8" s="1"/>
  <c r="I302" i="8"/>
  <c r="R302" i="8" s="1"/>
  <c r="H302" i="8"/>
  <c r="Q302" i="8" s="1"/>
  <c r="G302" i="8"/>
  <c r="P302" i="8" s="1"/>
  <c r="F302" i="8"/>
  <c r="O302" i="8" s="1"/>
  <c r="E302" i="8"/>
  <c r="D302" i="8"/>
  <c r="C302" i="8"/>
  <c r="B302" i="8"/>
  <c r="V301" i="8"/>
  <c r="L301" i="8"/>
  <c r="U301" i="8" s="1"/>
  <c r="K301" i="8"/>
  <c r="T301" i="8" s="1"/>
  <c r="J301" i="8"/>
  <c r="S301" i="8" s="1"/>
  <c r="I301" i="8"/>
  <c r="R301" i="8" s="1"/>
  <c r="H301" i="8"/>
  <c r="Q301" i="8" s="1"/>
  <c r="G301" i="8"/>
  <c r="P301" i="8" s="1"/>
  <c r="F301" i="8"/>
  <c r="O301" i="8" s="1"/>
  <c r="E301" i="8"/>
  <c r="D301" i="8"/>
  <c r="C301" i="8"/>
  <c r="B301" i="8"/>
  <c r="V300" i="8"/>
  <c r="L300" i="8"/>
  <c r="U300" i="8" s="1"/>
  <c r="K300" i="8"/>
  <c r="T300" i="8" s="1"/>
  <c r="J300" i="8"/>
  <c r="S300" i="8" s="1"/>
  <c r="I300" i="8"/>
  <c r="R300" i="8" s="1"/>
  <c r="H300" i="8"/>
  <c r="Q300" i="8" s="1"/>
  <c r="G300" i="8"/>
  <c r="P300" i="8" s="1"/>
  <c r="F300" i="8"/>
  <c r="O300" i="8" s="1"/>
  <c r="E300" i="8"/>
  <c r="D300" i="8"/>
  <c r="C300" i="8"/>
  <c r="B300" i="8"/>
  <c r="V299" i="8"/>
  <c r="L299" i="8"/>
  <c r="U299" i="8" s="1"/>
  <c r="K299" i="8"/>
  <c r="T299" i="8" s="1"/>
  <c r="J299" i="8"/>
  <c r="S299" i="8" s="1"/>
  <c r="I299" i="8"/>
  <c r="R299" i="8" s="1"/>
  <c r="H299" i="8"/>
  <c r="Q299" i="8" s="1"/>
  <c r="G299" i="8"/>
  <c r="P299" i="8" s="1"/>
  <c r="F299" i="8"/>
  <c r="O299" i="8" s="1"/>
  <c r="E299" i="8"/>
  <c r="D299" i="8"/>
  <c r="C299" i="8"/>
  <c r="B299" i="8"/>
  <c r="V298" i="8"/>
  <c r="L298" i="8"/>
  <c r="U298" i="8" s="1"/>
  <c r="K298" i="8"/>
  <c r="T298" i="8" s="1"/>
  <c r="J298" i="8"/>
  <c r="S298" i="8" s="1"/>
  <c r="I298" i="8"/>
  <c r="R298" i="8" s="1"/>
  <c r="H298" i="8"/>
  <c r="Q298" i="8" s="1"/>
  <c r="G298" i="8"/>
  <c r="P298" i="8" s="1"/>
  <c r="F298" i="8"/>
  <c r="O298" i="8" s="1"/>
  <c r="E298" i="8"/>
  <c r="D298" i="8"/>
  <c r="C298" i="8"/>
  <c r="B298" i="8"/>
  <c r="V297" i="8"/>
  <c r="L297" i="8"/>
  <c r="U297" i="8" s="1"/>
  <c r="K297" i="8"/>
  <c r="T297" i="8" s="1"/>
  <c r="J297" i="8"/>
  <c r="S297" i="8" s="1"/>
  <c r="I297" i="8"/>
  <c r="R297" i="8" s="1"/>
  <c r="H297" i="8"/>
  <c r="Q297" i="8" s="1"/>
  <c r="G297" i="8"/>
  <c r="P297" i="8" s="1"/>
  <c r="F297" i="8"/>
  <c r="O297" i="8" s="1"/>
  <c r="E297" i="8"/>
  <c r="D297" i="8"/>
  <c r="C297" i="8"/>
  <c r="B297" i="8"/>
  <c r="V296" i="8"/>
  <c r="L296" i="8"/>
  <c r="U296" i="8" s="1"/>
  <c r="K296" i="8"/>
  <c r="T296" i="8" s="1"/>
  <c r="J296" i="8"/>
  <c r="S296" i="8" s="1"/>
  <c r="I296" i="8"/>
  <c r="R296" i="8" s="1"/>
  <c r="H296" i="8"/>
  <c r="Q296" i="8" s="1"/>
  <c r="G296" i="8"/>
  <c r="P296" i="8" s="1"/>
  <c r="F296" i="8"/>
  <c r="O296" i="8" s="1"/>
  <c r="E296" i="8"/>
  <c r="D296" i="8"/>
  <c r="C296" i="8"/>
  <c r="B296" i="8"/>
  <c r="V295" i="8"/>
  <c r="L295" i="8"/>
  <c r="U295" i="8" s="1"/>
  <c r="K295" i="8"/>
  <c r="T295" i="8" s="1"/>
  <c r="J295" i="8"/>
  <c r="S295" i="8" s="1"/>
  <c r="I295" i="8"/>
  <c r="R295" i="8" s="1"/>
  <c r="H295" i="8"/>
  <c r="Q295" i="8" s="1"/>
  <c r="G295" i="8"/>
  <c r="P295" i="8" s="1"/>
  <c r="F295" i="8"/>
  <c r="O295" i="8" s="1"/>
  <c r="E295" i="8"/>
  <c r="D295" i="8"/>
  <c r="C295" i="8"/>
  <c r="B295" i="8"/>
  <c r="V294" i="8"/>
  <c r="L294" i="8"/>
  <c r="U294" i="8" s="1"/>
  <c r="K294" i="8"/>
  <c r="T294" i="8" s="1"/>
  <c r="J294" i="8"/>
  <c r="S294" i="8" s="1"/>
  <c r="I294" i="8"/>
  <c r="R294" i="8" s="1"/>
  <c r="H294" i="8"/>
  <c r="Q294" i="8" s="1"/>
  <c r="G294" i="8"/>
  <c r="P294" i="8" s="1"/>
  <c r="F294" i="8"/>
  <c r="O294" i="8" s="1"/>
  <c r="E294" i="8"/>
  <c r="D294" i="8"/>
  <c r="C294" i="8"/>
  <c r="B294" i="8"/>
  <c r="V293" i="8"/>
  <c r="L293" i="8"/>
  <c r="U293" i="8" s="1"/>
  <c r="K293" i="8"/>
  <c r="T293" i="8" s="1"/>
  <c r="J293" i="8"/>
  <c r="S293" i="8" s="1"/>
  <c r="I293" i="8"/>
  <c r="R293" i="8" s="1"/>
  <c r="H293" i="8"/>
  <c r="Q293" i="8" s="1"/>
  <c r="G293" i="8"/>
  <c r="P293" i="8" s="1"/>
  <c r="F293" i="8"/>
  <c r="O293" i="8" s="1"/>
  <c r="E293" i="8"/>
  <c r="D293" i="8"/>
  <c r="C293" i="8"/>
  <c r="B293" i="8"/>
  <c r="V292" i="8"/>
  <c r="L292" i="8"/>
  <c r="U292" i="8" s="1"/>
  <c r="K292" i="8"/>
  <c r="T292" i="8" s="1"/>
  <c r="J292" i="8"/>
  <c r="S292" i="8" s="1"/>
  <c r="I292" i="8"/>
  <c r="R292" i="8" s="1"/>
  <c r="H292" i="8"/>
  <c r="Q292" i="8" s="1"/>
  <c r="G292" i="8"/>
  <c r="P292" i="8" s="1"/>
  <c r="F292" i="8"/>
  <c r="O292" i="8" s="1"/>
  <c r="E292" i="8"/>
  <c r="D292" i="8"/>
  <c r="C292" i="8"/>
  <c r="B292" i="8"/>
  <c r="V291" i="8"/>
  <c r="L291" i="8"/>
  <c r="U291" i="8" s="1"/>
  <c r="K291" i="8"/>
  <c r="T291" i="8" s="1"/>
  <c r="J291" i="8"/>
  <c r="S291" i="8" s="1"/>
  <c r="I291" i="8"/>
  <c r="R291" i="8" s="1"/>
  <c r="H291" i="8"/>
  <c r="Q291" i="8" s="1"/>
  <c r="G291" i="8"/>
  <c r="P291" i="8" s="1"/>
  <c r="F291" i="8"/>
  <c r="O291" i="8" s="1"/>
  <c r="E291" i="8"/>
  <c r="D291" i="8"/>
  <c r="C291" i="8"/>
  <c r="B291" i="8"/>
  <c r="V290" i="8"/>
  <c r="L290" i="8"/>
  <c r="U290" i="8" s="1"/>
  <c r="K290" i="8"/>
  <c r="T290" i="8" s="1"/>
  <c r="J290" i="8"/>
  <c r="S290" i="8" s="1"/>
  <c r="I290" i="8"/>
  <c r="R290" i="8" s="1"/>
  <c r="H290" i="8"/>
  <c r="Q290" i="8" s="1"/>
  <c r="G290" i="8"/>
  <c r="P290" i="8" s="1"/>
  <c r="F290" i="8"/>
  <c r="O290" i="8" s="1"/>
  <c r="E290" i="8"/>
  <c r="D290" i="8"/>
  <c r="C290" i="8"/>
  <c r="B290" i="8"/>
  <c r="V289" i="8"/>
  <c r="L289" i="8"/>
  <c r="U289" i="8" s="1"/>
  <c r="K289" i="8"/>
  <c r="T289" i="8" s="1"/>
  <c r="J289" i="8"/>
  <c r="S289" i="8" s="1"/>
  <c r="I289" i="8"/>
  <c r="R289" i="8" s="1"/>
  <c r="H289" i="8"/>
  <c r="Q289" i="8" s="1"/>
  <c r="G289" i="8"/>
  <c r="P289" i="8" s="1"/>
  <c r="F289" i="8"/>
  <c r="O289" i="8" s="1"/>
  <c r="E289" i="8"/>
  <c r="D289" i="8"/>
  <c r="C289" i="8"/>
  <c r="B289" i="8"/>
  <c r="V288" i="8"/>
  <c r="L288" i="8"/>
  <c r="U288" i="8" s="1"/>
  <c r="K288" i="8"/>
  <c r="T288" i="8" s="1"/>
  <c r="J288" i="8"/>
  <c r="S288" i="8" s="1"/>
  <c r="I288" i="8"/>
  <c r="R288" i="8" s="1"/>
  <c r="H288" i="8"/>
  <c r="Q288" i="8" s="1"/>
  <c r="G288" i="8"/>
  <c r="P288" i="8" s="1"/>
  <c r="F288" i="8"/>
  <c r="O288" i="8" s="1"/>
  <c r="E288" i="8"/>
  <c r="D288" i="8"/>
  <c r="C288" i="8"/>
  <c r="B288" i="8"/>
  <c r="V287" i="8"/>
  <c r="L287" i="8"/>
  <c r="U287" i="8" s="1"/>
  <c r="K287" i="8"/>
  <c r="T287" i="8" s="1"/>
  <c r="J287" i="8"/>
  <c r="S287" i="8" s="1"/>
  <c r="I287" i="8"/>
  <c r="R287" i="8" s="1"/>
  <c r="H287" i="8"/>
  <c r="Q287" i="8" s="1"/>
  <c r="G287" i="8"/>
  <c r="P287" i="8" s="1"/>
  <c r="F287" i="8"/>
  <c r="O287" i="8" s="1"/>
  <c r="E287" i="8"/>
  <c r="D287" i="8"/>
  <c r="C287" i="8"/>
  <c r="B287" i="8"/>
  <c r="V286" i="8"/>
  <c r="L286" i="8"/>
  <c r="U286" i="8" s="1"/>
  <c r="K286" i="8"/>
  <c r="T286" i="8" s="1"/>
  <c r="J286" i="8"/>
  <c r="S286" i="8" s="1"/>
  <c r="I286" i="8"/>
  <c r="R286" i="8" s="1"/>
  <c r="H286" i="8"/>
  <c r="Q286" i="8" s="1"/>
  <c r="G286" i="8"/>
  <c r="P286" i="8" s="1"/>
  <c r="F286" i="8"/>
  <c r="O286" i="8" s="1"/>
  <c r="E286" i="8"/>
  <c r="D286" i="8"/>
  <c r="C286" i="8"/>
  <c r="B286" i="8"/>
  <c r="V285" i="8"/>
  <c r="L285" i="8"/>
  <c r="U285" i="8" s="1"/>
  <c r="K285" i="8"/>
  <c r="T285" i="8" s="1"/>
  <c r="J285" i="8"/>
  <c r="S285" i="8" s="1"/>
  <c r="I285" i="8"/>
  <c r="R285" i="8" s="1"/>
  <c r="H285" i="8"/>
  <c r="Q285" i="8" s="1"/>
  <c r="G285" i="8"/>
  <c r="P285" i="8" s="1"/>
  <c r="F285" i="8"/>
  <c r="O285" i="8" s="1"/>
  <c r="E285" i="8"/>
  <c r="D285" i="8"/>
  <c r="C285" i="8"/>
  <c r="B285" i="8"/>
  <c r="V284" i="8"/>
  <c r="L284" i="8"/>
  <c r="U284" i="8" s="1"/>
  <c r="K284" i="8"/>
  <c r="T284" i="8" s="1"/>
  <c r="J284" i="8"/>
  <c r="S284" i="8" s="1"/>
  <c r="I284" i="8"/>
  <c r="R284" i="8" s="1"/>
  <c r="H284" i="8"/>
  <c r="Q284" i="8" s="1"/>
  <c r="G284" i="8"/>
  <c r="P284" i="8" s="1"/>
  <c r="F284" i="8"/>
  <c r="O284" i="8" s="1"/>
  <c r="E284" i="8"/>
  <c r="D284" i="8"/>
  <c r="C284" i="8"/>
  <c r="B284" i="8"/>
  <c r="V283" i="8"/>
  <c r="L283" i="8"/>
  <c r="U283" i="8" s="1"/>
  <c r="K283" i="8"/>
  <c r="T283" i="8" s="1"/>
  <c r="J283" i="8"/>
  <c r="S283" i="8" s="1"/>
  <c r="I283" i="8"/>
  <c r="R283" i="8" s="1"/>
  <c r="H283" i="8"/>
  <c r="Q283" i="8" s="1"/>
  <c r="G283" i="8"/>
  <c r="P283" i="8" s="1"/>
  <c r="F283" i="8"/>
  <c r="O283" i="8" s="1"/>
  <c r="E283" i="8"/>
  <c r="D283" i="8"/>
  <c r="C283" i="8"/>
  <c r="B283" i="8"/>
  <c r="V282" i="8"/>
  <c r="L282" i="8"/>
  <c r="U282" i="8" s="1"/>
  <c r="K282" i="8"/>
  <c r="T282" i="8" s="1"/>
  <c r="J282" i="8"/>
  <c r="S282" i="8" s="1"/>
  <c r="I282" i="8"/>
  <c r="R282" i="8" s="1"/>
  <c r="H282" i="8"/>
  <c r="Q282" i="8" s="1"/>
  <c r="G282" i="8"/>
  <c r="P282" i="8" s="1"/>
  <c r="F282" i="8"/>
  <c r="O282" i="8" s="1"/>
  <c r="E282" i="8"/>
  <c r="D282" i="8"/>
  <c r="C282" i="8"/>
  <c r="B282" i="8"/>
  <c r="V281" i="8"/>
  <c r="L281" i="8"/>
  <c r="U281" i="8" s="1"/>
  <c r="K281" i="8"/>
  <c r="T281" i="8" s="1"/>
  <c r="J281" i="8"/>
  <c r="S281" i="8" s="1"/>
  <c r="I281" i="8"/>
  <c r="R281" i="8" s="1"/>
  <c r="H281" i="8"/>
  <c r="Q281" i="8" s="1"/>
  <c r="G281" i="8"/>
  <c r="P281" i="8" s="1"/>
  <c r="F281" i="8"/>
  <c r="O281" i="8" s="1"/>
  <c r="E281" i="8"/>
  <c r="D281" i="8"/>
  <c r="C281" i="8"/>
  <c r="B281" i="8"/>
  <c r="V280" i="8"/>
  <c r="L280" i="8"/>
  <c r="U280" i="8" s="1"/>
  <c r="K280" i="8"/>
  <c r="T280" i="8" s="1"/>
  <c r="J280" i="8"/>
  <c r="S280" i="8" s="1"/>
  <c r="I280" i="8"/>
  <c r="R280" i="8" s="1"/>
  <c r="H280" i="8"/>
  <c r="Q280" i="8" s="1"/>
  <c r="G280" i="8"/>
  <c r="P280" i="8" s="1"/>
  <c r="F280" i="8"/>
  <c r="O280" i="8" s="1"/>
  <c r="E280" i="8"/>
  <c r="D280" i="8"/>
  <c r="C280" i="8"/>
  <c r="B280" i="8"/>
  <c r="V279" i="8"/>
  <c r="L279" i="8"/>
  <c r="U279" i="8" s="1"/>
  <c r="K279" i="8"/>
  <c r="T279" i="8" s="1"/>
  <c r="J279" i="8"/>
  <c r="S279" i="8" s="1"/>
  <c r="I279" i="8"/>
  <c r="R279" i="8" s="1"/>
  <c r="H279" i="8"/>
  <c r="Q279" i="8" s="1"/>
  <c r="G279" i="8"/>
  <c r="P279" i="8" s="1"/>
  <c r="F279" i="8"/>
  <c r="O279" i="8" s="1"/>
  <c r="E279" i="8"/>
  <c r="D279" i="8"/>
  <c r="C279" i="8"/>
  <c r="B279" i="8"/>
  <c r="V278" i="8"/>
  <c r="L278" i="8"/>
  <c r="U278" i="8" s="1"/>
  <c r="K278" i="8"/>
  <c r="T278" i="8" s="1"/>
  <c r="J278" i="8"/>
  <c r="S278" i="8" s="1"/>
  <c r="I278" i="8"/>
  <c r="R278" i="8" s="1"/>
  <c r="H278" i="8"/>
  <c r="Q278" i="8" s="1"/>
  <c r="G278" i="8"/>
  <c r="P278" i="8" s="1"/>
  <c r="F278" i="8"/>
  <c r="O278" i="8" s="1"/>
  <c r="E278" i="8"/>
  <c r="D278" i="8"/>
  <c r="C278" i="8"/>
  <c r="B278" i="8"/>
  <c r="M277" i="8"/>
  <c r="V277" i="8" s="1"/>
  <c r="L277" i="8"/>
  <c r="U277" i="8" s="1"/>
  <c r="K277" i="8"/>
  <c r="T277" i="8" s="1"/>
  <c r="J277" i="8"/>
  <c r="S277" i="8" s="1"/>
  <c r="I277" i="8"/>
  <c r="R277" i="8" s="1"/>
  <c r="H277" i="8"/>
  <c r="Q277" i="8" s="1"/>
  <c r="G277" i="8"/>
  <c r="P277" i="8" s="1"/>
  <c r="F277" i="8"/>
  <c r="O277" i="8" s="1"/>
  <c r="E277" i="8"/>
  <c r="D277" i="8"/>
  <c r="C277" i="8"/>
  <c r="B277" i="8"/>
  <c r="V276" i="8"/>
  <c r="L276" i="8"/>
  <c r="U276" i="8" s="1"/>
  <c r="K276" i="8"/>
  <c r="T276" i="8" s="1"/>
  <c r="J276" i="8"/>
  <c r="S276" i="8" s="1"/>
  <c r="I276" i="8"/>
  <c r="R276" i="8" s="1"/>
  <c r="H276" i="8"/>
  <c r="Q276" i="8" s="1"/>
  <c r="G276" i="8"/>
  <c r="P276" i="8" s="1"/>
  <c r="F276" i="8"/>
  <c r="O276" i="8" s="1"/>
  <c r="E276" i="8"/>
  <c r="D276" i="8"/>
  <c r="C276" i="8"/>
  <c r="B276" i="8"/>
  <c r="V275" i="8"/>
  <c r="L275" i="8"/>
  <c r="U275" i="8" s="1"/>
  <c r="K275" i="8"/>
  <c r="T275" i="8" s="1"/>
  <c r="J275" i="8"/>
  <c r="S275" i="8" s="1"/>
  <c r="I275" i="8"/>
  <c r="R275" i="8" s="1"/>
  <c r="H275" i="8"/>
  <c r="Q275" i="8" s="1"/>
  <c r="G275" i="8"/>
  <c r="P275" i="8" s="1"/>
  <c r="F275" i="8"/>
  <c r="O275" i="8" s="1"/>
  <c r="E275" i="8"/>
  <c r="D275" i="8"/>
  <c r="C275" i="8"/>
  <c r="B275" i="8"/>
  <c r="M274" i="8"/>
  <c r="V274" i="8" s="1"/>
  <c r="L274" i="8"/>
  <c r="U274" i="8" s="1"/>
  <c r="K274" i="8"/>
  <c r="T274" i="8" s="1"/>
  <c r="J274" i="8"/>
  <c r="S274" i="8" s="1"/>
  <c r="I274" i="8"/>
  <c r="R274" i="8" s="1"/>
  <c r="H274" i="8"/>
  <c r="Q274" i="8" s="1"/>
  <c r="G274" i="8"/>
  <c r="P274" i="8" s="1"/>
  <c r="F274" i="8"/>
  <c r="O274" i="8" s="1"/>
  <c r="E274" i="8"/>
  <c r="D274" i="8"/>
  <c r="C274" i="8"/>
  <c r="B274" i="8"/>
  <c r="V273" i="8"/>
  <c r="L273" i="8"/>
  <c r="U273" i="8" s="1"/>
  <c r="K273" i="8"/>
  <c r="T273" i="8" s="1"/>
  <c r="J273" i="8"/>
  <c r="S273" i="8" s="1"/>
  <c r="I273" i="8"/>
  <c r="R273" i="8" s="1"/>
  <c r="H273" i="8"/>
  <c r="Q273" i="8" s="1"/>
  <c r="G273" i="8"/>
  <c r="P273" i="8" s="1"/>
  <c r="F273" i="8"/>
  <c r="O273" i="8" s="1"/>
  <c r="E273" i="8"/>
  <c r="D273" i="8"/>
  <c r="C273" i="8"/>
  <c r="B273" i="8"/>
  <c r="V272" i="8"/>
  <c r="L272" i="8"/>
  <c r="U272" i="8" s="1"/>
  <c r="K272" i="8"/>
  <c r="T272" i="8" s="1"/>
  <c r="J272" i="8"/>
  <c r="S272" i="8" s="1"/>
  <c r="I272" i="8"/>
  <c r="R272" i="8" s="1"/>
  <c r="H272" i="8"/>
  <c r="Q272" i="8" s="1"/>
  <c r="G272" i="8"/>
  <c r="P272" i="8" s="1"/>
  <c r="F272" i="8"/>
  <c r="O272" i="8" s="1"/>
  <c r="E272" i="8"/>
  <c r="D272" i="8"/>
  <c r="C272" i="8"/>
  <c r="B272" i="8"/>
  <c r="V271" i="8"/>
  <c r="L271" i="8"/>
  <c r="U271" i="8" s="1"/>
  <c r="K271" i="8"/>
  <c r="T271" i="8" s="1"/>
  <c r="J271" i="8"/>
  <c r="S271" i="8" s="1"/>
  <c r="I271" i="8"/>
  <c r="R271" i="8" s="1"/>
  <c r="H271" i="8"/>
  <c r="Q271" i="8" s="1"/>
  <c r="G271" i="8"/>
  <c r="P271" i="8" s="1"/>
  <c r="F271" i="8"/>
  <c r="O271" i="8" s="1"/>
  <c r="E271" i="8"/>
  <c r="D271" i="8"/>
  <c r="C271" i="8"/>
  <c r="B271" i="8"/>
  <c r="V270" i="8"/>
  <c r="L270" i="8"/>
  <c r="U270" i="8" s="1"/>
  <c r="K270" i="8"/>
  <c r="T270" i="8" s="1"/>
  <c r="J270" i="8"/>
  <c r="S270" i="8" s="1"/>
  <c r="I270" i="8"/>
  <c r="R270" i="8" s="1"/>
  <c r="H270" i="8"/>
  <c r="Q270" i="8" s="1"/>
  <c r="G270" i="8"/>
  <c r="P270" i="8" s="1"/>
  <c r="F270" i="8"/>
  <c r="O270" i="8" s="1"/>
  <c r="E270" i="8"/>
  <c r="D270" i="8"/>
  <c r="C270" i="8"/>
  <c r="B270" i="8"/>
  <c r="V269" i="8"/>
  <c r="L269" i="8"/>
  <c r="U269" i="8" s="1"/>
  <c r="K269" i="8"/>
  <c r="T269" i="8" s="1"/>
  <c r="J269" i="8"/>
  <c r="S269" i="8" s="1"/>
  <c r="I269" i="8"/>
  <c r="R269" i="8" s="1"/>
  <c r="H269" i="8"/>
  <c r="Q269" i="8" s="1"/>
  <c r="G269" i="8"/>
  <c r="P269" i="8" s="1"/>
  <c r="F269" i="8"/>
  <c r="O269" i="8" s="1"/>
  <c r="E269" i="8"/>
  <c r="D269" i="8"/>
  <c r="C269" i="8"/>
  <c r="B269" i="8"/>
  <c r="M268" i="8"/>
  <c r="V268" i="8" s="1"/>
  <c r="L268" i="8"/>
  <c r="U268" i="8" s="1"/>
  <c r="K268" i="8"/>
  <c r="T268" i="8" s="1"/>
  <c r="J268" i="8"/>
  <c r="S268" i="8" s="1"/>
  <c r="I268" i="8"/>
  <c r="R268" i="8" s="1"/>
  <c r="H268" i="8"/>
  <c r="Q268" i="8" s="1"/>
  <c r="G268" i="8"/>
  <c r="P268" i="8" s="1"/>
  <c r="F268" i="8"/>
  <c r="O268" i="8" s="1"/>
  <c r="E268" i="8"/>
  <c r="D268" i="8"/>
  <c r="C268" i="8"/>
  <c r="B268" i="8"/>
  <c r="V267" i="8"/>
  <c r="U267" i="8"/>
  <c r="T267" i="8"/>
  <c r="M267" i="8"/>
  <c r="L267" i="8"/>
  <c r="K267" i="8"/>
  <c r="J267" i="8"/>
  <c r="S267" i="8" s="1"/>
  <c r="I267" i="8"/>
  <c r="R267" i="8" s="1"/>
  <c r="H267" i="8"/>
  <c r="Q267" i="8" s="1"/>
  <c r="G267" i="8"/>
  <c r="P267" i="8" s="1"/>
  <c r="F267" i="8"/>
  <c r="O267" i="8" s="1"/>
  <c r="E267" i="8"/>
  <c r="D267" i="8"/>
  <c r="C267" i="8"/>
  <c r="B267" i="8"/>
  <c r="V266" i="8"/>
  <c r="L266" i="8"/>
  <c r="U266" i="8" s="1"/>
  <c r="K266" i="8"/>
  <c r="T266" i="8" s="1"/>
  <c r="J266" i="8"/>
  <c r="S266" i="8" s="1"/>
  <c r="I266" i="8"/>
  <c r="R266" i="8" s="1"/>
  <c r="H266" i="8"/>
  <c r="Q266" i="8" s="1"/>
  <c r="G266" i="8"/>
  <c r="P266" i="8" s="1"/>
  <c r="F266" i="8"/>
  <c r="O266" i="8" s="1"/>
  <c r="E266" i="8"/>
  <c r="D266" i="8"/>
  <c r="C266" i="8"/>
  <c r="B266" i="8"/>
  <c r="V265" i="8"/>
  <c r="L265" i="8"/>
  <c r="U265" i="8" s="1"/>
  <c r="K265" i="8"/>
  <c r="T265" i="8" s="1"/>
  <c r="J265" i="8"/>
  <c r="S265" i="8" s="1"/>
  <c r="I265" i="8"/>
  <c r="R265" i="8" s="1"/>
  <c r="H265" i="8"/>
  <c r="Q265" i="8" s="1"/>
  <c r="G265" i="8"/>
  <c r="P265" i="8" s="1"/>
  <c r="F265" i="8"/>
  <c r="O265" i="8" s="1"/>
  <c r="E265" i="8"/>
  <c r="D265" i="8"/>
  <c r="C265" i="8"/>
  <c r="B265" i="8"/>
  <c r="M264" i="8"/>
  <c r="V264" i="8" s="1"/>
  <c r="L264" i="8"/>
  <c r="U264" i="8" s="1"/>
  <c r="K264" i="8"/>
  <c r="T264" i="8" s="1"/>
  <c r="J264" i="8"/>
  <c r="S264" i="8" s="1"/>
  <c r="I264" i="8"/>
  <c r="R264" i="8" s="1"/>
  <c r="H264" i="8"/>
  <c r="Q264" i="8" s="1"/>
  <c r="G264" i="8"/>
  <c r="P264" i="8" s="1"/>
  <c r="F264" i="8"/>
  <c r="O264" i="8" s="1"/>
  <c r="E264" i="8"/>
  <c r="D264" i="8"/>
  <c r="C264" i="8"/>
  <c r="B264" i="8"/>
  <c r="V263" i="8"/>
  <c r="L263" i="8"/>
  <c r="U263" i="8" s="1"/>
  <c r="K263" i="8"/>
  <c r="T263" i="8" s="1"/>
  <c r="J263" i="8"/>
  <c r="S263" i="8" s="1"/>
  <c r="I263" i="8"/>
  <c r="R263" i="8" s="1"/>
  <c r="H263" i="8"/>
  <c r="Q263" i="8" s="1"/>
  <c r="G263" i="8"/>
  <c r="P263" i="8" s="1"/>
  <c r="F263" i="8"/>
  <c r="O263" i="8" s="1"/>
  <c r="E263" i="8"/>
  <c r="D263" i="8"/>
  <c r="C263" i="8"/>
  <c r="B263" i="8"/>
  <c r="V262" i="8"/>
  <c r="L262" i="8"/>
  <c r="U262" i="8" s="1"/>
  <c r="K262" i="8"/>
  <c r="T262" i="8" s="1"/>
  <c r="J262" i="8"/>
  <c r="S262" i="8" s="1"/>
  <c r="I262" i="8"/>
  <c r="R262" i="8" s="1"/>
  <c r="H262" i="8"/>
  <c r="Q262" i="8" s="1"/>
  <c r="G262" i="8"/>
  <c r="P262" i="8" s="1"/>
  <c r="F262" i="8"/>
  <c r="O262" i="8" s="1"/>
  <c r="E262" i="8"/>
  <c r="D262" i="8"/>
  <c r="C262" i="8"/>
  <c r="B262" i="8"/>
  <c r="V261" i="8"/>
  <c r="L261" i="8"/>
  <c r="U261" i="8" s="1"/>
  <c r="K261" i="8"/>
  <c r="T261" i="8" s="1"/>
  <c r="J261" i="8"/>
  <c r="S261" i="8" s="1"/>
  <c r="I261" i="8"/>
  <c r="R261" i="8" s="1"/>
  <c r="H261" i="8"/>
  <c r="Q261" i="8" s="1"/>
  <c r="G261" i="8"/>
  <c r="P261" i="8" s="1"/>
  <c r="F261" i="8"/>
  <c r="O261" i="8" s="1"/>
  <c r="E261" i="8"/>
  <c r="D261" i="8"/>
  <c r="C261" i="8"/>
  <c r="B261" i="8"/>
  <c r="V260" i="8"/>
  <c r="L260" i="8"/>
  <c r="U260" i="8" s="1"/>
  <c r="K260" i="8"/>
  <c r="T260" i="8" s="1"/>
  <c r="J260" i="8"/>
  <c r="S260" i="8" s="1"/>
  <c r="I260" i="8"/>
  <c r="R260" i="8" s="1"/>
  <c r="H260" i="8"/>
  <c r="Q260" i="8" s="1"/>
  <c r="G260" i="8"/>
  <c r="P260" i="8" s="1"/>
  <c r="F260" i="8"/>
  <c r="O260" i="8" s="1"/>
  <c r="E260" i="8"/>
  <c r="D260" i="8"/>
  <c r="C260" i="8"/>
  <c r="B260" i="8"/>
  <c r="V259" i="8"/>
  <c r="L259" i="8"/>
  <c r="U259" i="8" s="1"/>
  <c r="K259" i="8"/>
  <c r="T259" i="8" s="1"/>
  <c r="J259" i="8"/>
  <c r="S259" i="8" s="1"/>
  <c r="I259" i="8"/>
  <c r="R259" i="8" s="1"/>
  <c r="H259" i="8"/>
  <c r="Q259" i="8" s="1"/>
  <c r="G259" i="8"/>
  <c r="P259" i="8" s="1"/>
  <c r="F259" i="8"/>
  <c r="O259" i="8" s="1"/>
  <c r="E259" i="8"/>
  <c r="D259" i="8"/>
  <c r="C259" i="8"/>
  <c r="B259" i="8"/>
  <c r="V258" i="8"/>
  <c r="L258" i="8"/>
  <c r="U258" i="8" s="1"/>
  <c r="K258" i="8"/>
  <c r="T258" i="8" s="1"/>
  <c r="J258" i="8"/>
  <c r="S258" i="8" s="1"/>
  <c r="I258" i="8"/>
  <c r="R258" i="8" s="1"/>
  <c r="H258" i="8"/>
  <c r="Q258" i="8" s="1"/>
  <c r="G258" i="8"/>
  <c r="P258" i="8" s="1"/>
  <c r="F258" i="8"/>
  <c r="O258" i="8" s="1"/>
  <c r="E258" i="8"/>
  <c r="D258" i="8"/>
  <c r="C258" i="8"/>
  <c r="B258" i="8"/>
  <c r="V257" i="8"/>
  <c r="L257" i="8"/>
  <c r="U257" i="8" s="1"/>
  <c r="K257" i="8"/>
  <c r="T257" i="8" s="1"/>
  <c r="J257" i="8"/>
  <c r="S257" i="8" s="1"/>
  <c r="I257" i="8"/>
  <c r="R257" i="8" s="1"/>
  <c r="H257" i="8"/>
  <c r="Q257" i="8" s="1"/>
  <c r="G257" i="8"/>
  <c r="P257" i="8" s="1"/>
  <c r="F257" i="8"/>
  <c r="O257" i="8" s="1"/>
  <c r="E257" i="8"/>
  <c r="D257" i="8"/>
  <c r="C257" i="8"/>
  <c r="B257" i="8"/>
  <c r="M256" i="8"/>
  <c r="V256" i="8" s="1"/>
  <c r="L256" i="8"/>
  <c r="U256" i="8" s="1"/>
  <c r="K256" i="8"/>
  <c r="T256" i="8" s="1"/>
  <c r="J256" i="8"/>
  <c r="S256" i="8" s="1"/>
  <c r="I256" i="8"/>
  <c r="R256" i="8" s="1"/>
  <c r="H256" i="8"/>
  <c r="Q256" i="8" s="1"/>
  <c r="G256" i="8"/>
  <c r="P256" i="8" s="1"/>
  <c r="F256" i="8"/>
  <c r="O256" i="8" s="1"/>
  <c r="E256" i="8"/>
  <c r="D256" i="8"/>
  <c r="C256" i="8"/>
  <c r="B256" i="8"/>
  <c r="V255" i="8"/>
  <c r="L255" i="8"/>
  <c r="U255" i="8" s="1"/>
  <c r="K255" i="8"/>
  <c r="T255" i="8" s="1"/>
  <c r="J255" i="8"/>
  <c r="S255" i="8" s="1"/>
  <c r="I255" i="8"/>
  <c r="R255" i="8" s="1"/>
  <c r="H255" i="8"/>
  <c r="Q255" i="8" s="1"/>
  <c r="G255" i="8"/>
  <c r="P255" i="8" s="1"/>
  <c r="F255" i="8"/>
  <c r="O255" i="8" s="1"/>
  <c r="E255" i="8"/>
  <c r="D255" i="8"/>
  <c r="C255" i="8"/>
  <c r="B255" i="8"/>
  <c r="V254" i="8"/>
  <c r="L254" i="8"/>
  <c r="U254" i="8" s="1"/>
  <c r="K254" i="8"/>
  <c r="T254" i="8" s="1"/>
  <c r="J254" i="8"/>
  <c r="S254" i="8" s="1"/>
  <c r="I254" i="8"/>
  <c r="R254" i="8" s="1"/>
  <c r="H254" i="8"/>
  <c r="Q254" i="8" s="1"/>
  <c r="G254" i="8"/>
  <c r="P254" i="8" s="1"/>
  <c r="F254" i="8"/>
  <c r="O254" i="8" s="1"/>
  <c r="E254" i="8"/>
  <c r="D254" i="8"/>
  <c r="C254" i="8"/>
  <c r="B254" i="8"/>
  <c r="V253" i="8"/>
  <c r="L253" i="8"/>
  <c r="U253" i="8" s="1"/>
  <c r="K253" i="8"/>
  <c r="T253" i="8" s="1"/>
  <c r="J253" i="8"/>
  <c r="S253" i="8" s="1"/>
  <c r="I253" i="8"/>
  <c r="R253" i="8" s="1"/>
  <c r="H253" i="8"/>
  <c r="Q253" i="8" s="1"/>
  <c r="G253" i="8"/>
  <c r="P253" i="8" s="1"/>
  <c r="F253" i="8"/>
  <c r="O253" i="8" s="1"/>
  <c r="E253" i="8"/>
  <c r="D253" i="8"/>
  <c r="C253" i="8"/>
  <c r="B253" i="8"/>
  <c r="V252" i="8"/>
  <c r="L252" i="8"/>
  <c r="U252" i="8" s="1"/>
  <c r="K252" i="8"/>
  <c r="T252" i="8" s="1"/>
  <c r="J252" i="8"/>
  <c r="S252" i="8" s="1"/>
  <c r="I252" i="8"/>
  <c r="R252" i="8" s="1"/>
  <c r="H252" i="8"/>
  <c r="Q252" i="8" s="1"/>
  <c r="G252" i="8"/>
  <c r="P252" i="8" s="1"/>
  <c r="F252" i="8"/>
  <c r="O252" i="8" s="1"/>
  <c r="E252" i="8"/>
  <c r="D252" i="8"/>
  <c r="C252" i="8"/>
  <c r="B252" i="8"/>
  <c r="V251" i="8"/>
  <c r="L251" i="8"/>
  <c r="U251" i="8" s="1"/>
  <c r="K251" i="8"/>
  <c r="T251" i="8" s="1"/>
  <c r="J251" i="8"/>
  <c r="S251" i="8" s="1"/>
  <c r="I251" i="8"/>
  <c r="R251" i="8" s="1"/>
  <c r="H251" i="8"/>
  <c r="Q251" i="8" s="1"/>
  <c r="G251" i="8"/>
  <c r="P251" i="8" s="1"/>
  <c r="F251" i="8"/>
  <c r="O251" i="8" s="1"/>
  <c r="E251" i="8"/>
  <c r="D251" i="8"/>
  <c r="C251" i="8"/>
  <c r="B251" i="8"/>
  <c r="V250" i="8"/>
  <c r="L250" i="8"/>
  <c r="U250" i="8" s="1"/>
  <c r="K250" i="8"/>
  <c r="T250" i="8" s="1"/>
  <c r="J250" i="8"/>
  <c r="S250" i="8" s="1"/>
  <c r="I250" i="8"/>
  <c r="R250" i="8" s="1"/>
  <c r="H250" i="8"/>
  <c r="Q250" i="8" s="1"/>
  <c r="G250" i="8"/>
  <c r="P250" i="8" s="1"/>
  <c r="F250" i="8"/>
  <c r="O250" i="8" s="1"/>
  <c r="E250" i="8"/>
  <c r="D250" i="8"/>
  <c r="C250" i="8"/>
  <c r="B250" i="8"/>
  <c r="V249" i="8"/>
  <c r="L249" i="8"/>
  <c r="U249" i="8" s="1"/>
  <c r="K249" i="8"/>
  <c r="T249" i="8" s="1"/>
  <c r="J249" i="8"/>
  <c r="S249" i="8" s="1"/>
  <c r="I249" i="8"/>
  <c r="R249" i="8" s="1"/>
  <c r="H249" i="8"/>
  <c r="Q249" i="8" s="1"/>
  <c r="G249" i="8"/>
  <c r="P249" i="8" s="1"/>
  <c r="F249" i="8"/>
  <c r="O249" i="8" s="1"/>
  <c r="E249" i="8"/>
  <c r="D249" i="8"/>
  <c r="C249" i="8"/>
  <c r="B249" i="8"/>
  <c r="V248" i="8"/>
  <c r="L248" i="8"/>
  <c r="U248" i="8" s="1"/>
  <c r="K248" i="8"/>
  <c r="T248" i="8" s="1"/>
  <c r="J248" i="8"/>
  <c r="S248" i="8" s="1"/>
  <c r="I248" i="8"/>
  <c r="R248" i="8" s="1"/>
  <c r="H248" i="8"/>
  <c r="Q248" i="8" s="1"/>
  <c r="G248" i="8"/>
  <c r="P248" i="8" s="1"/>
  <c r="F248" i="8"/>
  <c r="O248" i="8" s="1"/>
  <c r="E248" i="8"/>
  <c r="D248" i="8"/>
  <c r="C248" i="8"/>
  <c r="B248" i="8"/>
  <c r="V247" i="8"/>
  <c r="L247" i="8"/>
  <c r="U247" i="8" s="1"/>
  <c r="K247" i="8"/>
  <c r="T247" i="8" s="1"/>
  <c r="J247" i="8"/>
  <c r="S247" i="8" s="1"/>
  <c r="I247" i="8"/>
  <c r="R247" i="8" s="1"/>
  <c r="H247" i="8"/>
  <c r="Q247" i="8" s="1"/>
  <c r="G247" i="8"/>
  <c r="P247" i="8" s="1"/>
  <c r="F247" i="8"/>
  <c r="O247" i="8" s="1"/>
  <c r="E247" i="8"/>
  <c r="D247" i="8"/>
  <c r="C247" i="8"/>
  <c r="B247" i="8"/>
  <c r="M246" i="8"/>
  <c r="V246" i="8" s="1"/>
  <c r="L246" i="8"/>
  <c r="U246" i="8" s="1"/>
  <c r="K246" i="8"/>
  <c r="T246" i="8" s="1"/>
  <c r="J246" i="8"/>
  <c r="S246" i="8" s="1"/>
  <c r="I246" i="8"/>
  <c r="R246" i="8" s="1"/>
  <c r="H246" i="8"/>
  <c r="Q246" i="8" s="1"/>
  <c r="G246" i="8"/>
  <c r="P246" i="8" s="1"/>
  <c r="F246" i="8"/>
  <c r="O246" i="8" s="1"/>
  <c r="E246" i="8"/>
  <c r="D246" i="8"/>
  <c r="C246" i="8"/>
  <c r="B246" i="8"/>
  <c r="V245" i="8"/>
  <c r="L245" i="8"/>
  <c r="U245" i="8" s="1"/>
  <c r="K245" i="8"/>
  <c r="T245" i="8" s="1"/>
  <c r="J245" i="8"/>
  <c r="S245" i="8" s="1"/>
  <c r="I245" i="8"/>
  <c r="R245" i="8" s="1"/>
  <c r="H245" i="8"/>
  <c r="Q245" i="8" s="1"/>
  <c r="G245" i="8"/>
  <c r="P245" i="8" s="1"/>
  <c r="F245" i="8"/>
  <c r="O245" i="8" s="1"/>
  <c r="E245" i="8"/>
  <c r="D245" i="8"/>
  <c r="C245" i="8"/>
  <c r="B245" i="8"/>
  <c r="V244" i="8"/>
  <c r="L244" i="8"/>
  <c r="U244" i="8" s="1"/>
  <c r="K244" i="8"/>
  <c r="T244" i="8" s="1"/>
  <c r="J244" i="8"/>
  <c r="S244" i="8" s="1"/>
  <c r="I244" i="8"/>
  <c r="R244" i="8" s="1"/>
  <c r="H244" i="8"/>
  <c r="Q244" i="8" s="1"/>
  <c r="G244" i="8"/>
  <c r="P244" i="8" s="1"/>
  <c r="F244" i="8"/>
  <c r="O244" i="8" s="1"/>
  <c r="E244" i="8"/>
  <c r="D244" i="8"/>
  <c r="C244" i="8"/>
  <c r="B244" i="8"/>
  <c r="V243" i="8"/>
  <c r="L243" i="8"/>
  <c r="U243" i="8" s="1"/>
  <c r="K243" i="8"/>
  <c r="T243" i="8" s="1"/>
  <c r="J243" i="8"/>
  <c r="S243" i="8" s="1"/>
  <c r="I243" i="8"/>
  <c r="R243" i="8" s="1"/>
  <c r="H243" i="8"/>
  <c r="Q243" i="8" s="1"/>
  <c r="G243" i="8"/>
  <c r="P243" i="8" s="1"/>
  <c r="F243" i="8"/>
  <c r="O243" i="8" s="1"/>
  <c r="E243" i="8"/>
  <c r="D243" i="8"/>
  <c r="C243" i="8"/>
  <c r="B243" i="8"/>
  <c r="V242" i="8"/>
  <c r="L242" i="8"/>
  <c r="U242" i="8" s="1"/>
  <c r="K242" i="8"/>
  <c r="T242" i="8" s="1"/>
  <c r="J242" i="8"/>
  <c r="S242" i="8" s="1"/>
  <c r="I242" i="8"/>
  <c r="R242" i="8" s="1"/>
  <c r="H242" i="8"/>
  <c r="Q242" i="8" s="1"/>
  <c r="G242" i="8"/>
  <c r="P242" i="8" s="1"/>
  <c r="F242" i="8"/>
  <c r="O242" i="8" s="1"/>
  <c r="E242" i="8"/>
  <c r="D242" i="8"/>
  <c r="C242" i="8"/>
  <c r="B242" i="8"/>
  <c r="V241" i="8"/>
  <c r="L241" i="8"/>
  <c r="U241" i="8" s="1"/>
  <c r="K241" i="8"/>
  <c r="T241" i="8" s="1"/>
  <c r="J241" i="8"/>
  <c r="S241" i="8" s="1"/>
  <c r="I241" i="8"/>
  <c r="R241" i="8" s="1"/>
  <c r="H241" i="8"/>
  <c r="Q241" i="8" s="1"/>
  <c r="G241" i="8"/>
  <c r="P241" i="8" s="1"/>
  <c r="F241" i="8"/>
  <c r="O241" i="8" s="1"/>
  <c r="E241" i="8"/>
  <c r="D241" i="8"/>
  <c r="C241" i="8"/>
  <c r="B241" i="8"/>
  <c r="M240" i="8"/>
  <c r="V240" i="8" s="1"/>
  <c r="L240" i="8"/>
  <c r="U240" i="8" s="1"/>
  <c r="K240" i="8"/>
  <c r="T240" i="8" s="1"/>
  <c r="J240" i="8"/>
  <c r="S240" i="8" s="1"/>
  <c r="I240" i="8"/>
  <c r="R240" i="8" s="1"/>
  <c r="H240" i="8"/>
  <c r="Q240" i="8" s="1"/>
  <c r="G240" i="8"/>
  <c r="P240" i="8" s="1"/>
  <c r="F240" i="8"/>
  <c r="O240" i="8" s="1"/>
  <c r="E240" i="8"/>
  <c r="D240" i="8"/>
  <c r="C240" i="8"/>
  <c r="B240" i="8"/>
  <c r="M239" i="8"/>
  <c r="V239" i="8" s="1"/>
  <c r="L239" i="8"/>
  <c r="U239" i="8" s="1"/>
  <c r="K239" i="8"/>
  <c r="T239" i="8" s="1"/>
  <c r="J239" i="8"/>
  <c r="S239" i="8" s="1"/>
  <c r="I239" i="8"/>
  <c r="R239" i="8" s="1"/>
  <c r="H239" i="8"/>
  <c r="Q239" i="8" s="1"/>
  <c r="G239" i="8"/>
  <c r="P239" i="8" s="1"/>
  <c r="F239" i="8"/>
  <c r="O239" i="8" s="1"/>
  <c r="E239" i="8"/>
  <c r="D239" i="8"/>
  <c r="C239" i="8"/>
  <c r="B239" i="8"/>
  <c r="V238" i="8"/>
  <c r="L238" i="8"/>
  <c r="U238" i="8" s="1"/>
  <c r="K238" i="8"/>
  <c r="T238" i="8" s="1"/>
  <c r="J238" i="8"/>
  <c r="S238" i="8" s="1"/>
  <c r="I238" i="8"/>
  <c r="R238" i="8" s="1"/>
  <c r="H238" i="8"/>
  <c r="Q238" i="8" s="1"/>
  <c r="G238" i="8"/>
  <c r="P238" i="8" s="1"/>
  <c r="F238" i="8"/>
  <c r="O238" i="8" s="1"/>
  <c r="E238" i="8"/>
  <c r="D238" i="8"/>
  <c r="C238" i="8"/>
  <c r="B238" i="8"/>
  <c r="V237" i="8"/>
  <c r="L237" i="8"/>
  <c r="U237" i="8" s="1"/>
  <c r="K237" i="8"/>
  <c r="T237" i="8" s="1"/>
  <c r="J237" i="8"/>
  <c r="S237" i="8" s="1"/>
  <c r="I237" i="8"/>
  <c r="R237" i="8" s="1"/>
  <c r="H237" i="8"/>
  <c r="Q237" i="8" s="1"/>
  <c r="G237" i="8"/>
  <c r="P237" i="8" s="1"/>
  <c r="F237" i="8"/>
  <c r="O237" i="8" s="1"/>
  <c r="E237" i="8"/>
  <c r="D237" i="8"/>
  <c r="C237" i="8"/>
  <c r="B237" i="8"/>
  <c r="M236" i="8"/>
  <c r="V236" i="8" s="1"/>
  <c r="L236" i="8"/>
  <c r="U236" i="8" s="1"/>
  <c r="K236" i="8"/>
  <c r="T236" i="8" s="1"/>
  <c r="J236" i="8"/>
  <c r="S236" i="8" s="1"/>
  <c r="I236" i="8"/>
  <c r="R236" i="8" s="1"/>
  <c r="H236" i="8"/>
  <c r="Q236" i="8" s="1"/>
  <c r="G236" i="8"/>
  <c r="P236" i="8" s="1"/>
  <c r="F236" i="8"/>
  <c r="O236" i="8" s="1"/>
  <c r="E236" i="8"/>
  <c r="D236" i="8"/>
  <c r="C236" i="8"/>
  <c r="B236" i="8"/>
  <c r="V235" i="8"/>
  <c r="L235" i="8"/>
  <c r="U235" i="8" s="1"/>
  <c r="K235" i="8"/>
  <c r="T235" i="8" s="1"/>
  <c r="J235" i="8"/>
  <c r="S235" i="8" s="1"/>
  <c r="I235" i="8"/>
  <c r="R235" i="8" s="1"/>
  <c r="H235" i="8"/>
  <c r="Q235" i="8" s="1"/>
  <c r="G235" i="8"/>
  <c r="P235" i="8" s="1"/>
  <c r="F235" i="8"/>
  <c r="O235" i="8" s="1"/>
  <c r="E235" i="8"/>
  <c r="D235" i="8"/>
  <c r="C235" i="8"/>
  <c r="B235" i="8"/>
  <c r="V234" i="8"/>
  <c r="L234" i="8"/>
  <c r="U234" i="8" s="1"/>
  <c r="K234" i="8"/>
  <c r="T234" i="8" s="1"/>
  <c r="J234" i="8"/>
  <c r="S234" i="8" s="1"/>
  <c r="I234" i="8"/>
  <c r="R234" i="8" s="1"/>
  <c r="H234" i="8"/>
  <c r="Q234" i="8" s="1"/>
  <c r="G234" i="8"/>
  <c r="P234" i="8" s="1"/>
  <c r="F234" i="8"/>
  <c r="O234" i="8" s="1"/>
  <c r="E234" i="8"/>
  <c r="D234" i="8"/>
  <c r="C234" i="8"/>
  <c r="B234" i="8"/>
  <c r="M233" i="8"/>
  <c r="V233" i="8" s="1"/>
  <c r="L233" i="8"/>
  <c r="U233" i="8" s="1"/>
  <c r="K233" i="8"/>
  <c r="T233" i="8" s="1"/>
  <c r="J233" i="8"/>
  <c r="S233" i="8" s="1"/>
  <c r="I233" i="8"/>
  <c r="R233" i="8" s="1"/>
  <c r="H233" i="8"/>
  <c r="Q233" i="8" s="1"/>
  <c r="G233" i="8"/>
  <c r="P233" i="8" s="1"/>
  <c r="F233" i="8"/>
  <c r="O233" i="8" s="1"/>
  <c r="E233" i="8"/>
  <c r="D233" i="8"/>
  <c r="C233" i="8"/>
  <c r="B233" i="8"/>
  <c r="V232" i="8"/>
  <c r="L232" i="8"/>
  <c r="U232" i="8" s="1"/>
  <c r="K232" i="8"/>
  <c r="T232" i="8" s="1"/>
  <c r="J232" i="8"/>
  <c r="S232" i="8" s="1"/>
  <c r="I232" i="8"/>
  <c r="R232" i="8" s="1"/>
  <c r="H232" i="8"/>
  <c r="Q232" i="8" s="1"/>
  <c r="G232" i="8"/>
  <c r="P232" i="8" s="1"/>
  <c r="F232" i="8"/>
  <c r="O232" i="8" s="1"/>
  <c r="E232" i="8"/>
  <c r="D232" i="8"/>
  <c r="C232" i="8"/>
  <c r="B232" i="8"/>
  <c r="V231" i="8"/>
  <c r="L231" i="8"/>
  <c r="U231" i="8" s="1"/>
  <c r="K231" i="8"/>
  <c r="T231" i="8" s="1"/>
  <c r="J231" i="8"/>
  <c r="S231" i="8" s="1"/>
  <c r="I231" i="8"/>
  <c r="R231" i="8" s="1"/>
  <c r="H231" i="8"/>
  <c r="Q231" i="8" s="1"/>
  <c r="G231" i="8"/>
  <c r="P231" i="8" s="1"/>
  <c r="F231" i="8"/>
  <c r="O231" i="8" s="1"/>
  <c r="E231" i="8"/>
  <c r="D231" i="8"/>
  <c r="C231" i="8"/>
  <c r="B231" i="8"/>
  <c r="V230" i="8"/>
  <c r="L230" i="8"/>
  <c r="U230" i="8" s="1"/>
  <c r="K230" i="8"/>
  <c r="T230" i="8" s="1"/>
  <c r="J230" i="8"/>
  <c r="S230" i="8" s="1"/>
  <c r="I230" i="8"/>
  <c r="R230" i="8" s="1"/>
  <c r="H230" i="8"/>
  <c r="Q230" i="8" s="1"/>
  <c r="G230" i="8"/>
  <c r="P230" i="8" s="1"/>
  <c r="F230" i="8"/>
  <c r="O230" i="8" s="1"/>
  <c r="E230" i="8"/>
  <c r="D230" i="8"/>
  <c r="C230" i="8"/>
  <c r="B230" i="8"/>
  <c r="V229" i="8"/>
  <c r="L229" i="8"/>
  <c r="U229" i="8" s="1"/>
  <c r="K229" i="8"/>
  <c r="T229" i="8" s="1"/>
  <c r="J229" i="8"/>
  <c r="S229" i="8" s="1"/>
  <c r="I229" i="8"/>
  <c r="R229" i="8" s="1"/>
  <c r="H229" i="8"/>
  <c r="Q229" i="8" s="1"/>
  <c r="G229" i="8"/>
  <c r="P229" i="8" s="1"/>
  <c r="F229" i="8"/>
  <c r="O229" i="8" s="1"/>
  <c r="E229" i="8"/>
  <c r="D229" i="8"/>
  <c r="C229" i="8"/>
  <c r="B229" i="8"/>
  <c r="V228" i="8"/>
  <c r="L228" i="8"/>
  <c r="U228" i="8" s="1"/>
  <c r="K228" i="8"/>
  <c r="T228" i="8" s="1"/>
  <c r="J228" i="8"/>
  <c r="S228" i="8" s="1"/>
  <c r="I228" i="8"/>
  <c r="R228" i="8" s="1"/>
  <c r="H228" i="8"/>
  <c r="Q228" i="8" s="1"/>
  <c r="G228" i="8"/>
  <c r="P228" i="8" s="1"/>
  <c r="F228" i="8"/>
  <c r="O228" i="8" s="1"/>
  <c r="E228" i="8"/>
  <c r="D228" i="8"/>
  <c r="C228" i="8"/>
  <c r="B228" i="8"/>
  <c r="V227" i="8"/>
  <c r="L227" i="8"/>
  <c r="U227" i="8" s="1"/>
  <c r="K227" i="8"/>
  <c r="T227" i="8" s="1"/>
  <c r="J227" i="8"/>
  <c r="S227" i="8" s="1"/>
  <c r="I227" i="8"/>
  <c r="R227" i="8" s="1"/>
  <c r="H227" i="8"/>
  <c r="Q227" i="8" s="1"/>
  <c r="G227" i="8"/>
  <c r="P227" i="8" s="1"/>
  <c r="F227" i="8"/>
  <c r="O227" i="8" s="1"/>
  <c r="E227" i="8"/>
  <c r="D227" i="8"/>
  <c r="C227" i="8"/>
  <c r="B227" i="8"/>
  <c r="V226" i="8"/>
  <c r="L226" i="8"/>
  <c r="U226" i="8" s="1"/>
  <c r="K226" i="8"/>
  <c r="T226" i="8" s="1"/>
  <c r="J226" i="8"/>
  <c r="S226" i="8" s="1"/>
  <c r="I226" i="8"/>
  <c r="R226" i="8" s="1"/>
  <c r="H226" i="8"/>
  <c r="Q226" i="8" s="1"/>
  <c r="G226" i="8"/>
  <c r="P226" i="8" s="1"/>
  <c r="F226" i="8"/>
  <c r="O226" i="8" s="1"/>
  <c r="E226" i="8"/>
  <c r="D226" i="8"/>
  <c r="C226" i="8"/>
  <c r="B226" i="8"/>
  <c r="V225" i="8"/>
  <c r="L225" i="8"/>
  <c r="U225" i="8" s="1"/>
  <c r="K225" i="8"/>
  <c r="T225" i="8" s="1"/>
  <c r="J225" i="8"/>
  <c r="S225" i="8" s="1"/>
  <c r="I225" i="8"/>
  <c r="R225" i="8" s="1"/>
  <c r="H225" i="8"/>
  <c r="Q225" i="8" s="1"/>
  <c r="G225" i="8"/>
  <c r="P225" i="8" s="1"/>
  <c r="F225" i="8"/>
  <c r="O225" i="8" s="1"/>
  <c r="E225" i="8"/>
  <c r="D225" i="8"/>
  <c r="C225" i="8"/>
  <c r="B225" i="8"/>
  <c r="V224" i="8"/>
  <c r="L224" i="8"/>
  <c r="U224" i="8" s="1"/>
  <c r="K224" i="8"/>
  <c r="T224" i="8" s="1"/>
  <c r="J224" i="8"/>
  <c r="S224" i="8" s="1"/>
  <c r="I224" i="8"/>
  <c r="R224" i="8" s="1"/>
  <c r="H224" i="8"/>
  <c r="Q224" i="8" s="1"/>
  <c r="G224" i="8"/>
  <c r="P224" i="8" s="1"/>
  <c r="F224" i="8"/>
  <c r="O224" i="8" s="1"/>
  <c r="E224" i="8"/>
  <c r="D224" i="8"/>
  <c r="C224" i="8"/>
  <c r="B224" i="8"/>
  <c r="V223" i="8"/>
  <c r="L223" i="8"/>
  <c r="U223" i="8" s="1"/>
  <c r="K223" i="8"/>
  <c r="T223" i="8" s="1"/>
  <c r="J223" i="8"/>
  <c r="S223" i="8" s="1"/>
  <c r="I223" i="8"/>
  <c r="R223" i="8" s="1"/>
  <c r="H223" i="8"/>
  <c r="Q223" i="8" s="1"/>
  <c r="G223" i="8"/>
  <c r="P223" i="8" s="1"/>
  <c r="F223" i="8"/>
  <c r="O223" i="8" s="1"/>
  <c r="E223" i="8"/>
  <c r="D223" i="8"/>
  <c r="C223" i="8"/>
  <c r="B223" i="8"/>
  <c r="V222" i="8"/>
  <c r="L222" i="8"/>
  <c r="U222" i="8" s="1"/>
  <c r="K222" i="8"/>
  <c r="T222" i="8" s="1"/>
  <c r="J222" i="8"/>
  <c r="S222" i="8" s="1"/>
  <c r="I222" i="8"/>
  <c r="R222" i="8" s="1"/>
  <c r="H222" i="8"/>
  <c r="Q222" i="8" s="1"/>
  <c r="G222" i="8"/>
  <c r="P222" i="8" s="1"/>
  <c r="F222" i="8"/>
  <c r="O222" i="8" s="1"/>
  <c r="E222" i="8"/>
  <c r="D222" i="8"/>
  <c r="C222" i="8"/>
  <c r="B222" i="8"/>
  <c r="M221" i="8"/>
  <c r="V221" i="8" s="1"/>
  <c r="L221" i="8"/>
  <c r="U221" i="8" s="1"/>
  <c r="K221" i="8"/>
  <c r="T221" i="8" s="1"/>
  <c r="J221" i="8"/>
  <c r="S221" i="8" s="1"/>
  <c r="I221" i="8"/>
  <c r="R221" i="8" s="1"/>
  <c r="H221" i="8"/>
  <c r="Q221" i="8" s="1"/>
  <c r="G221" i="8"/>
  <c r="P221" i="8" s="1"/>
  <c r="F221" i="8"/>
  <c r="O221" i="8" s="1"/>
  <c r="E221" i="8"/>
  <c r="D221" i="8"/>
  <c r="C221" i="8"/>
  <c r="B221" i="8"/>
  <c r="V220" i="8"/>
  <c r="L220" i="8"/>
  <c r="U220" i="8" s="1"/>
  <c r="K220" i="8"/>
  <c r="T220" i="8" s="1"/>
  <c r="J220" i="8"/>
  <c r="S220" i="8" s="1"/>
  <c r="I220" i="8"/>
  <c r="R220" i="8" s="1"/>
  <c r="H220" i="8"/>
  <c r="Q220" i="8" s="1"/>
  <c r="G220" i="8"/>
  <c r="P220" i="8" s="1"/>
  <c r="F220" i="8"/>
  <c r="O220" i="8" s="1"/>
  <c r="E220" i="8"/>
  <c r="D220" i="8"/>
  <c r="C220" i="8"/>
  <c r="B220" i="8"/>
  <c r="V219" i="8"/>
  <c r="L219" i="8"/>
  <c r="U219" i="8" s="1"/>
  <c r="K219" i="8"/>
  <c r="T219" i="8" s="1"/>
  <c r="J219" i="8"/>
  <c r="S219" i="8" s="1"/>
  <c r="I219" i="8"/>
  <c r="R219" i="8" s="1"/>
  <c r="H219" i="8"/>
  <c r="Q219" i="8" s="1"/>
  <c r="G219" i="8"/>
  <c r="P219" i="8" s="1"/>
  <c r="F219" i="8"/>
  <c r="O219" i="8" s="1"/>
  <c r="E219" i="8"/>
  <c r="D219" i="8"/>
  <c r="C219" i="8"/>
  <c r="B219" i="8"/>
  <c r="V218" i="8"/>
  <c r="L218" i="8"/>
  <c r="U218" i="8" s="1"/>
  <c r="K218" i="8"/>
  <c r="T218" i="8" s="1"/>
  <c r="J218" i="8"/>
  <c r="S218" i="8" s="1"/>
  <c r="I218" i="8"/>
  <c r="R218" i="8" s="1"/>
  <c r="H218" i="8"/>
  <c r="Q218" i="8" s="1"/>
  <c r="G218" i="8"/>
  <c r="P218" i="8" s="1"/>
  <c r="F218" i="8"/>
  <c r="O218" i="8" s="1"/>
  <c r="E218" i="8"/>
  <c r="D218" i="8"/>
  <c r="C218" i="8"/>
  <c r="B218" i="8"/>
  <c r="V217" i="8"/>
  <c r="L217" i="8"/>
  <c r="U217" i="8" s="1"/>
  <c r="K217" i="8"/>
  <c r="T217" i="8" s="1"/>
  <c r="J217" i="8"/>
  <c r="S217" i="8" s="1"/>
  <c r="I217" i="8"/>
  <c r="R217" i="8" s="1"/>
  <c r="H217" i="8"/>
  <c r="Q217" i="8" s="1"/>
  <c r="G217" i="8"/>
  <c r="P217" i="8" s="1"/>
  <c r="F217" i="8"/>
  <c r="O217" i="8" s="1"/>
  <c r="E217" i="8"/>
  <c r="D217" i="8"/>
  <c r="C217" i="8"/>
  <c r="B217" i="8"/>
  <c r="V216" i="8"/>
  <c r="L216" i="8"/>
  <c r="U216" i="8" s="1"/>
  <c r="K216" i="8"/>
  <c r="T216" i="8" s="1"/>
  <c r="J216" i="8"/>
  <c r="S216" i="8" s="1"/>
  <c r="I216" i="8"/>
  <c r="R216" i="8" s="1"/>
  <c r="H216" i="8"/>
  <c r="Q216" i="8" s="1"/>
  <c r="G216" i="8"/>
  <c r="P216" i="8" s="1"/>
  <c r="F216" i="8"/>
  <c r="O216" i="8" s="1"/>
  <c r="E216" i="8"/>
  <c r="D216" i="8"/>
  <c r="C216" i="8"/>
  <c r="B216" i="8"/>
  <c r="V215" i="8"/>
  <c r="L215" i="8"/>
  <c r="U215" i="8" s="1"/>
  <c r="K215" i="8"/>
  <c r="T215" i="8" s="1"/>
  <c r="J215" i="8"/>
  <c r="S215" i="8" s="1"/>
  <c r="I215" i="8"/>
  <c r="R215" i="8" s="1"/>
  <c r="H215" i="8"/>
  <c r="Q215" i="8" s="1"/>
  <c r="G215" i="8"/>
  <c r="P215" i="8" s="1"/>
  <c r="F215" i="8"/>
  <c r="O215" i="8" s="1"/>
  <c r="E215" i="8"/>
  <c r="D215" i="8"/>
  <c r="C215" i="8"/>
  <c r="B215" i="8"/>
  <c r="V214" i="8"/>
  <c r="L214" i="8"/>
  <c r="U214" i="8" s="1"/>
  <c r="K214" i="8"/>
  <c r="T214" i="8" s="1"/>
  <c r="J214" i="8"/>
  <c r="S214" i="8" s="1"/>
  <c r="I214" i="8"/>
  <c r="R214" i="8" s="1"/>
  <c r="H214" i="8"/>
  <c r="Q214" i="8" s="1"/>
  <c r="G214" i="8"/>
  <c r="P214" i="8" s="1"/>
  <c r="F214" i="8"/>
  <c r="O214" i="8" s="1"/>
  <c r="E214" i="8"/>
  <c r="D214" i="8"/>
  <c r="C214" i="8"/>
  <c r="B214" i="8"/>
  <c r="V213" i="8"/>
  <c r="L213" i="8"/>
  <c r="U213" i="8" s="1"/>
  <c r="K213" i="8"/>
  <c r="T213" i="8" s="1"/>
  <c r="J213" i="8"/>
  <c r="S213" i="8" s="1"/>
  <c r="I213" i="8"/>
  <c r="R213" i="8" s="1"/>
  <c r="H213" i="8"/>
  <c r="Q213" i="8" s="1"/>
  <c r="G213" i="8"/>
  <c r="P213" i="8" s="1"/>
  <c r="F213" i="8"/>
  <c r="O213" i="8" s="1"/>
  <c r="E213" i="8"/>
  <c r="D213" i="8"/>
  <c r="C213" i="8"/>
  <c r="B213" i="8"/>
  <c r="V212" i="8"/>
  <c r="L212" i="8"/>
  <c r="U212" i="8" s="1"/>
  <c r="K212" i="8"/>
  <c r="T212" i="8" s="1"/>
  <c r="J212" i="8"/>
  <c r="S212" i="8" s="1"/>
  <c r="I212" i="8"/>
  <c r="R212" i="8" s="1"/>
  <c r="H212" i="8"/>
  <c r="Q212" i="8" s="1"/>
  <c r="G212" i="8"/>
  <c r="P212" i="8" s="1"/>
  <c r="F212" i="8"/>
  <c r="O212" i="8" s="1"/>
  <c r="E212" i="8"/>
  <c r="D212" i="8"/>
  <c r="C212" i="8"/>
  <c r="B212" i="8"/>
  <c r="V211" i="8"/>
  <c r="L211" i="8"/>
  <c r="U211" i="8" s="1"/>
  <c r="K211" i="8"/>
  <c r="T211" i="8" s="1"/>
  <c r="J211" i="8"/>
  <c r="S211" i="8" s="1"/>
  <c r="I211" i="8"/>
  <c r="R211" i="8" s="1"/>
  <c r="H211" i="8"/>
  <c r="Q211" i="8" s="1"/>
  <c r="G211" i="8"/>
  <c r="P211" i="8" s="1"/>
  <c r="F211" i="8"/>
  <c r="O211" i="8" s="1"/>
  <c r="E211" i="8"/>
  <c r="D211" i="8"/>
  <c r="C211" i="8"/>
  <c r="B211" i="8"/>
  <c r="V210" i="8"/>
  <c r="L210" i="8"/>
  <c r="U210" i="8" s="1"/>
  <c r="K210" i="8"/>
  <c r="T210" i="8" s="1"/>
  <c r="J210" i="8"/>
  <c r="S210" i="8" s="1"/>
  <c r="I210" i="8"/>
  <c r="R210" i="8" s="1"/>
  <c r="H210" i="8"/>
  <c r="Q210" i="8" s="1"/>
  <c r="G210" i="8"/>
  <c r="P210" i="8" s="1"/>
  <c r="F210" i="8"/>
  <c r="O210" i="8" s="1"/>
  <c r="E210" i="8"/>
  <c r="D210" i="8"/>
  <c r="C210" i="8"/>
  <c r="B210" i="8"/>
  <c r="V209" i="8"/>
  <c r="L209" i="8"/>
  <c r="U209" i="8" s="1"/>
  <c r="K209" i="8"/>
  <c r="T209" i="8" s="1"/>
  <c r="J209" i="8"/>
  <c r="S209" i="8" s="1"/>
  <c r="I209" i="8"/>
  <c r="R209" i="8" s="1"/>
  <c r="H209" i="8"/>
  <c r="Q209" i="8" s="1"/>
  <c r="G209" i="8"/>
  <c r="P209" i="8" s="1"/>
  <c r="F209" i="8"/>
  <c r="O209" i="8" s="1"/>
  <c r="E209" i="8"/>
  <c r="D209" i="8"/>
  <c r="C209" i="8"/>
  <c r="B209" i="8"/>
  <c r="V208" i="8"/>
  <c r="L208" i="8"/>
  <c r="U208" i="8" s="1"/>
  <c r="K208" i="8"/>
  <c r="T208" i="8" s="1"/>
  <c r="J208" i="8"/>
  <c r="S208" i="8" s="1"/>
  <c r="I208" i="8"/>
  <c r="R208" i="8" s="1"/>
  <c r="H208" i="8"/>
  <c r="Q208" i="8" s="1"/>
  <c r="G208" i="8"/>
  <c r="P208" i="8" s="1"/>
  <c r="F208" i="8"/>
  <c r="O208" i="8" s="1"/>
  <c r="E208" i="8"/>
  <c r="D208" i="8"/>
  <c r="C208" i="8"/>
  <c r="B208" i="8"/>
  <c r="V207" i="8"/>
  <c r="L207" i="8"/>
  <c r="U207" i="8" s="1"/>
  <c r="K207" i="8"/>
  <c r="T207" i="8" s="1"/>
  <c r="J207" i="8"/>
  <c r="S207" i="8" s="1"/>
  <c r="I207" i="8"/>
  <c r="R207" i="8" s="1"/>
  <c r="H207" i="8"/>
  <c r="Q207" i="8" s="1"/>
  <c r="G207" i="8"/>
  <c r="P207" i="8" s="1"/>
  <c r="F207" i="8"/>
  <c r="O207" i="8" s="1"/>
  <c r="E207" i="8"/>
  <c r="D207" i="8"/>
  <c r="C207" i="8"/>
  <c r="B207" i="8"/>
  <c r="V206" i="8"/>
  <c r="L206" i="8"/>
  <c r="U206" i="8" s="1"/>
  <c r="K206" i="8"/>
  <c r="T206" i="8" s="1"/>
  <c r="J206" i="8"/>
  <c r="S206" i="8" s="1"/>
  <c r="I206" i="8"/>
  <c r="R206" i="8" s="1"/>
  <c r="H206" i="8"/>
  <c r="Q206" i="8" s="1"/>
  <c r="G206" i="8"/>
  <c r="P206" i="8" s="1"/>
  <c r="F206" i="8"/>
  <c r="O206" i="8" s="1"/>
  <c r="E206" i="8"/>
  <c r="D206" i="8"/>
  <c r="C206" i="8"/>
  <c r="B206" i="8"/>
  <c r="V205" i="8"/>
  <c r="L205" i="8"/>
  <c r="U205" i="8" s="1"/>
  <c r="K205" i="8"/>
  <c r="T205" i="8" s="1"/>
  <c r="J205" i="8"/>
  <c r="S205" i="8" s="1"/>
  <c r="I205" i="8"/>
  <c r="R205" i="8" s="1"/>
  <c r="H205" i="8"/>
  <c r="Q205" i="8" s="1"/>
  <c r="G205" i="8"/>
  <c r="P205" i="8" s="1"/>
  <c r="F205" i="8"/>
  <c r="O205" i="8" s="1"/>
  <c r="E205" i="8"/>
  <c r="D205" i="8"/>
  <c r="C205" i="8"/>
  <c r="B205" i="8"/>
  <c r="M204" i="8"/>
  <c r="V204" i="8" s="1"/>
  <c r="L204" i="8"/>
  <c r="U204" i="8" s="1"/>
  <c r="K204" i="8"/>
  <c r="T204" i="8" s="1"/>
  <c r="J204" i="8"/>
  <c r="S204" i="8" s="1"/>
  <c r="I204" i="8"/>
  <c r="R204" i="8" s="1"/>
  <c r="H204" i="8"/>
  <c r="Q204" i="8" s="1"/>
  <c r="G204" i="8"/>
  <c r="P204" i="8" s="1"/>
  <c r="F204" i="8"/>
  <c r="O204" i="8" s="1"/>
  <c r="E204" i="8"/>
  <c r="D204" i="8"/>
  <c r="C204" i="8"/>
  <c r="B204" i="8"/>
  <c r="V203" i="8"/>
  <c r="L203" i="8"/>
  <c r="U203" i="8" s="1"/>
  <c r="K203" i="8"/>
  <c r="T203" i="8" s="1"/>
  <c r="J203" i="8"/>
  <c r="S203" i="8" s="1"/>
  <c r="I203" i="8"/>
  <c r="R203" i="8" s="1"/>
  <c r="H203" i="8"/>
  <c r="Q203" i="8" s="1"/>
  <c r="G203" i="8"/>
  <c r="P203" i="8" s="1"/>
  <c r="F203" i="8"/>
  <c r="O203" i="8" s="1"/>
  <c r="E203" i="8"/>
  <c r="D203" i="8"/>
  <c r="C203" i="8"/>
  <c r="B203" i="8"/>
  <c r="V202" i="8"/>
  <c r="L202" i="8"/>
  <c r="U202" i="8" s="1"/>
  <c r="K202" i="8"/>
  <c r="T202" i="8" s="1"/>
  <c r="J202" i="8"/>
  <c r="S202" i="8" s="1"/>
  <c r="I202" i="8"/>
  <c r="R202" i="8" s="1"/>
  <c r="H202" i="8"/>
  <c r="Q202" i="8" s="1"/>
  <c r="G202" i="8"/>
  <c r="P202" i="8" s="1"/>
  <c r="F202" i="8"/>
  <c r="O202" i="8" s="1"/>
  <c r="E202" i="8"/>
  <c r="D202" i="8"/>
  <c r="C202" i="8"/>
  <c r="B202" i="8"/>
  <c r="V201" i="8"/>
  <c r="L201" i="8"/>
  <c r="U201" i="8" s="1"/>
  <c r="K201" i="8"/>
  <c r="T201" i="8" s="1"/>
  <c r="J201" i="8"/>
  <c r="S201" i="8" s="1"/>
  <c r="I201" i="8"/>
  <c r="R201" i="8" s="1"/>
  <c r="H201" i="8"/>
  <c r="Q201" i="8" s="1"/>
  <c r="G201" i="8"/>
  <c r="P201" i="8" s="1"/>
  <c r="F201" i="8"/>
  <c r="O201" i="8" s="1"/>
  <c r="E201" i="8"/>
  <c r="D201" i="8"/>
  <c r="C201" i="8"/>
  <c r="B201" i="8"/>
  <c r="M200" i="8"/>
  <c r="V200" i="8" s="1"/>
  <c r="L200" i="8"/>
  <c r="U200" i="8" s="1"/>
  <c r="K200" i="8"/>
  <c r="T200" i="8" s="1"/>
  <c r="J200" i="8"/>
  <c r="S200" i="8" s="1"/>
  <c r="I200" i="8"/>
  <c r="R200" i="8" s="1"/>
  <c r="H200" i="8"/>
  <c r="Q200" i="8" s="1"/>
  <c r="G200" i="8"/>
  <c r="P200" i="8" s="1"/>
  <c r="F200" i="8"/>
  <c r="O200" i="8" s="1"/>
  <c r="E200" i="8"/>
  <c r="D200" i="8"/>
  <c r="C200" i="8"/>
  <c r="B200" i="8"/>
  <c r="V199" i="8"/>
  <c r="L199" i="8"/>
  <c r="U199" i="8" s="1"/>
  <c r="K199" i="8"/>
  <c r="T199" i="8" s="1"/>
  <c r="J199" i="8"/>
  <c r="S199" i="8" s="1"/>
  <c r="I199" i="8"/>
  <c r="R199" i="8" s="1"/>
  <c r="H199" i="8"/>
  <c r="Q199" i="8" s="1"/>
  <c r="G199" i="8"/>
  <c r="P199" i="8" s="1"/>
  <c r="F199" i="8"/>
  <c r="O199" i="8" s="1"/>
  <c r="E199" i="8"/>
  <c r="D199" i="8"/>
  <c r="C199" i="8"/>
  <c r="B199" i="8"/>
  <c r="V198" i="8"/>
  <c r="L198" i="8"/>
  <c r="U198" i="8" s="1"/>
  <c r="K198" i="8"/>
  <c r="T198" i="8" s="1"/>
  <c r="J198" i="8"/>
  <c r="S198" i="8" s="1"/>
  <c r="I198" i="8"/>
  <c r="R198" i="8" s="1"/>
  <c r="H198" i="8"/>
  <c r="Q198" i="8" s="1"/>
  <c r="G198" i="8"/>
  <c r="P198" i="8" s="1"/>
  <c r="F198" i="8"/>
  <c r="O198" i="8" s="1"/>
  <c r="E198" i="8"/>
  <c r="D198" i="8"/>
  <c r="C198" i="8"/>
  <c r="B198" i="8"/>
  <c r="V197" i="8"/>
  <c r="L197" i="8"/>
  <c r="U197" i="8" s="1"/>
  <c r="K197" i="8"/>
  <c r="T197" i="8" s="1"/>
  <c r="J197" i="8"/>
  <c r="S197" i="8" s="1"/>
  <c r="I197" i="8"/>
  <c r="R197" i="8" s="1"/>
  <c r="H197" i="8"/>
  <c r="Q197" i="8" s="1"/>
  <c r="G197" i="8"/>
  <c r="P197" i="8" s="1"/>
  <c r="F197" i="8"/>
  <c r="O197" i="8" s="1"/>
  <c r="E197" i="8"/>
  <c r="D197" i="8"/>
  <c r="C197" i="8"/>
  <c r="B197" i="8"/>
  <c r="V196" i="8"/>
  <c r="L196" i="8"/>
  <c r="U196" i="8" s="1"/>
  <c r="K196" i="8"/>
  <c r="T196" i="8" s="1"/>
  <c r="J196" i="8"/>
  <c r="S196" i="8" s="1"/>
  <c r="I196" i="8"/>
  <c r="R196" i="8" s="1"/>
  <c r="H196" i="8"/>
  <c r="Q196" i="8" s="1"/>
  <c r="G196" i="8"/>
  <c r="P196" i="8" s="1"/>
  <c r="F196" i="8"/>
  <c r="O196" i="8" s="1"/>
  <c r="E196" i="8"/>
  <c r="D196" i="8"/>
  <c r="C196" i="8"/>
  <c r="B196" i="8"/>
  <c r="V195" i="8"/>
  <c r="L195" i="8"/>
  <c r="U195" i="8" s="1"/>
  <c r="K195" i="8"/>
  <c r="T195" i="8" s="1"/>
  <c r="J195" i="8"/>
  <c r="S195" i="8" s="1"/>
  <c r="I195" i="8"/>
  <c r="R195" i="8" s="1"/>
  <c r="H195" i="8"/>
  <c r="Q195" i="8" s="1"/>
  <c r="G195" i="8"/>
  <c r="P195" i="8" s="1"/>
  <c r="F195" i="8"/>
  <c r="O195" i="8" s="1"/>
  <c r="E195" i="8"/>
  <c r="D195" i="8"/>
  <c r="C195" i="8"/>
  <c r="B195" i="8"/>
  <c r="V194" i="8"/>
  <c r="L194" i="8"/>
  <c r="U194" i="8" s="1"/>
  <c r="K194" i="8"/>
  <c r="T194" i="8" s="1"/>
  <c r="J194" i="8"/>
  <c r="S194" i="8" s="1"/>
  <c r="I194" i="8"/>
  <c r="R194" i="8" s="1"/>
  <c r="H194" i="8"/>
  <c r="Q194" i="8" s="1"/>
  <c r="G194" i="8"/>
  <c r="P194" i="8" s="1"/>
  <c r="F194" i="8"/>
  <c r="O194" i="8" s="1"/>
  <c r="E194" i="8"/>
  <c r="D194" i="8"/>
  <c r="C194" i="8"/>
  <c r="B194" i="8"/>
  <c r="V193" i="8"/>
  <c r="L193" i="8"/>
  <c r="U193" i="8" s="1"/>
  <c r="K193" i="8"/>
  <c r="T193" i="8" s="1"/>
  <c r="J193" i="8"/>
  <c r="S193" i="8" s="1"/>
  <c r="I193" i="8"/>
  <c r="R193" i="8" s="1"/>
  <c r="H193" i="8"/>
  <c r="Q193" i="8" s="1"/>
  <c r="G193" i="8"/>
  <c r="P193" i="8" s="1"/>
  <c r="F193" i="8"/>
  <c r="O193" i="8" s="1"/>
  <c r="E193" i="8"/>
  <c r="D193" i="8"/>
  <c r="C193" i="8"/>
  <c r="B193" i="8"/>
  <c r="V192" i="8"/>
  <c r="L192" i="8"/>
  <c r="U192" i="8" s="1"/>
  <c r="K192" i="8"/>
  <c r="T192" i="8" s="1"/>
  <c r="J192" i="8"/>
  <c r="S192" i="8" s="1"/>
  <c r="I192" i="8"/>
  <c r="R192" i="8" s="1"/>
  <c r="H192" i="8"/>
  <c r="Q192" i="8" s="1"/>
  <c r="G192" i="8"/>
  <c r="P192" i="8" s="1"/>
  <c r="F192" i="8"/>
  <c r="O192" i="8" s="1"/>
  <c r="E192" i="8"/>
  <c r="D192" i="8"/>
  <c r="C192" i="8"/>
  <c r="B192" i="8"/>
  <c r="V191" i="8"/>
  <c r="L191" i="8"/>
  <c r="U191" i="8" s="1"/>
  <c r="K191" i="8"/>
  <c r="T191" i="8" s="1"/>
  <c r="J191" i="8"/>
  <c r="S191" i="8" s="1"/>
  <c r="I191" i="8"/>
  <c r="R191" i="8" s="1"/>
  <c r="H191" i="8"/>
  <c r="Q191" i="8" s="1"/>
  <c r="G191" i="8"/>
  <c r="P191" i="8" s="1"/>
  <c r="F191" i="8"/>
  <c r="O191" i="8" s="1"/>
  <c r="E191" i="8"/>
  <c r="D191" i="8"/>
  <c r="C191" i="8"/>
  <c r="B191" i="8"/>
  <c r="V190" i="8"/>
  <c r="L190" i="8"/>
  <c r="U190" i="8" s="1"/>
  <c r="K190" i="8"/>
  <c r="T190" i="8" s="1"/>
  <c r="J190" i="8"/>
  <c r="S190" i="8" s="1"/>
  <c r="I190" i="8"/>
  <c r="R190" i="8" s="1"/>
  <c r="H190" i="8"/>
  <c r="Q190" i="8" s="1"/>
  <c r="G190" i="8"/>
  <c r="P190" i="8" s="1"/>
  <c r="F190" i="8"/>
  <c r="O190" i="8" s="1"/>
  <c r="E190" i="8"/>
  <c r="D190" i="8"/>
  <c r="C190" i="8"/>
  <c r="B190" i="8"/>
  <c r="V189" i="8"/>
  <c r="L189" i="8"/>
  <c r="U189" i="8" s="1"/>
  <c r="K189" i="8"/>
  <c r="T189" i="8" s="1"/>
  <c r="J189" i="8"/>
  <c r="S189" i="8" s="1"/>
  <c r="I189" i="8"/>
  <c r="R189" i="8" s="1"/>
  <c r="H189" i="8"/>
  <c r="Q189" i="8" s="1"/>
  <c r="G189" i="8"/>
  <c r="P189" i="8" s="1"/>
  <c r="F189" i="8"/>
  <c r="O189" i="8" s="1"/>
  <c r="E189" i="8"/>
  <c r="D189" i="8"/>
  <c r="C189" i="8"/>
  <c r="B189" i="8"/>
  <c r="M188" i="8"/>
  <c r="V188" i="8" s="1"/>
  <c r="L188" i="8"/>
  <c r="U188" i="8" s="1"/>
  <c r="K188" i="8"/>
  <c r="T188" i="8" s="1"/>
  <c r="J188" i="8"/>
  <c r="S188" i="8" s="1"/>
  <c r="I188" i="8"/>
  <c r="R188" i="8" s="1"/>
  <c r="H188" i="8"/>
  <c r="Q188" i="8" s="1"/>
  <c r="G188" i="8"/>
  <c r="P188" i="8" s="1"/>
  <c r="F188" i="8"/>
  <c r="O188" i="8" s="1"/>
  <c r="E188" i="8"/>
  <c r="D188" i="8"/>
  <c r="C188" i="8"/>
  <c r="B188" i="8"/>
  <c r="V187" i="8"/>
  <c r="L187" i="8"/>
  <c r="U187" i="8" s="1"/>
  <c r="K187" i="8"/>
  <c r="T187" i="8" s="1"/>
  <c r="J187" i="8"/>
  <c r="S187" i="8" s="1"/>
  <c r="I187" i="8"/>
  <c r="R187" i="8" s="1"/>
  <c r="H187" i="8"/>
  <c r="Q187" i="8" s="1"/>
  <c r="G187" i="8"/>
  <c r="P187" i="8" s="1"/>
  <c r="F187" i="8"/>
  <c r="O187" i="8" s="1"/>
  <c r="E187" i="8"/>
  <c r="D187" i="8"/>
  <c r="C187" i="8"/>
  <c r="B187" i="8"/>
  <c r="V186" i="8"/>
  <c r="L186" i="8"/>
  <c r="U186" i="8" s="1"/>
  <c r="K186" i="8"/>
  <c r="T186" i="8" s="1"/>
  <c r="J186" i="8"/>
  <c r="S186" i="8" s="1"/>
  <c r="I186" i="8"/>
  <c r="R186" i="8" s="1"/>
  <c r="H186" i="8"/>
  <c r="Q186" i="8" s="1"/>
  <c r="G186" i="8"/>
  <c r="P186" i="8" s="1"/>
  <c r="F186" i="8"/>
  <c r="O186" i="8" s="1"/>
  <c r="E186" i="8"/>
  <c r="D186" i="8"/>
  <c r="C186" i="8"/>
  <c r="B186" i="8"/>
  <c r="V185" i="8"/>
  <c r="L185" i="8"/>
  <c r="U185" i="8" s="1"/>
  <c r="K185" i="8"/>
  <c r="T185" i="8" s="1"/>
  <c r="J185" i="8"/>
  <c r="S185" i="8" s="1"/>
  <c r="I185" i="8"/>
  <c r="R185" i="8" s="1"/>
  <c r="H185" i="8"/>
  <c r="Q185" i="8" s="1"/>
  <c r="G185" i="8"/>
  <c r="P185" i="8" s="1"/>
  <c r="F185" i="8"/>
  <c r="O185" i="8" s="1"/>
  <c r="E185" i="8"/>
  <c r="D185" i="8"/>
  <c r="C185" i="8"/>
  <c r="B185" i="8"/>
  <c r="V184" i="8"/>
  <c r="L184" i="8"/>
  <c r="U184" i="8" s="1"/>
  <c r="K184" i="8"/>
  <c r="T184" i="8" s="1"/>
  <c r="J184" i="8"/>
  <c r="S184" i="8" s="1"/>
  <c r="I184" i="8"/>
  <c r="R184" i="8" s="1"/>
  <c r="H184" i="8"/>
  <c r="Q184" i="8" s="1"/>
  <c r="G184" i="8"/>
  <c r="P184" i="8" s="1"/>
  <c r="F184" i="8"/>
  <c r="O184" i="8" s="1"/>
  <c r="E184" i="8"/>
  <c r="D184" i="8"/>
  <c r="C184" i="8"/>
  <c r="B184" i="8"/>
  <c r="M183" i="8"/>
  <c r="V183" i="8" s="1"/>
  <c r="L183" i="8"/>
  <c r="U183" i="8" s="1"/>
  <c r="K183" i="8"/>
  <c r="T183" i="8" s="1"/>
  <c r="J183" i="8"/>
  <c r="S183" i="8" s="1"/>
  <c r="I183" i="8"/>
  <c r="R183" i="8" s="1"/>
  <c r="H183" i="8"/>
  <c r="Q183" i="8" s="1"/>
  <c r="G183" i="8"/>
  <c r="P183" i="8" s="1"/>
  <c r="F183" i="8"/>
  <c r="O183" i="8" s="1"/>
  <c r="E183" i="8"/>
  <c r="D183" i="8"/>
  <c r="C183" i="8"/>
  <c r="B183" i="8"/>
  <c r="V182" i="8"/>
  <c r="L182" i="8"/>
  <c r="U182" i="8" s="1"/>
  <c r="K182" i="8"/>
  <c r="T182" i="8" s="1"/>
  <c r="J182" i="8"/>
  <c r="S182" i="8" s="1"/>
  <c r="I182" i="8"/>
  <c r="R182" i="8" s="1"/>
  <c r="H182" i="8"/>
  <c r="Q182" i="8" s="1"/>
  <c r="G182" i="8"/>
  <c r="P182" i="8" s="1"/>
  <c r="F182" i="8"/>
  <c r="O182" i="8" s="1"/>
  <c r="E182" i="8"/>
  <c r="D182" i="8"/>
  <c r="C182" i="8"/>
  <c r="B182" i="8"/>
  <c r="V181" i="8"/>
  <c r="L181" i="8"/>
  <c r="U181" i="8" s="1"/>
  <c r="K181" i="8"/>
  <c r="T181" i="8" s="1"/>
  <c r="J181" i="8"/>
  <c r="S181" i="8" s="1"/>
  <c r="I181" i="8"/>
  <c r="R181" i="8" s="1"/>
  <c r="H181" i="8"/>
  <c r="Q181" i="8" s="1"/>
  <c r="G181" i="8"/>
  <c r="P181" i="8" s="1"/>
  <c r="F181" i="8"/>
  <c r="O181" i="8" s="1"/>
  <c r="E181" i="8"/>
  <c r="D181" i="8"/>
  <c r="C181" i="8"/>
  <c r="B181" i="8"/>
  <c r="V180" i="8"/>
  <c r="L180" i="8"/>
  <c r="U180" i="8" s="1"/>
  <c r="K180" i="8"/>
  <c r="T180" i="8" s="1"/>
  <c r="J180" i="8"/>
  <c r="S180" i="8" s="1"/>
  <c r="I180" i="8"/>
  <c r="R180" i="8" s="1"/>
  <c r="H180" i="8"/>
  <c r="Q180" i="8" s="1"/>
  <c r="G180" i="8"/>
  <c r="P180" i="8" s="1"/>
  <c r="F180" i="8"/>
  <c r="O180" i="8" s="1"/>
  <c r="E180" i="8"/>
  <c r="D180" i="8"/>
  <c r="C180" i="8"/>
  <c r="B180" i="8"/>
  <c r="M179" i="8"/>
  <c r="V179" i="8" s="1"/>
  <c r="L179" i="8"/>
  <c r="U179" i="8" s="1"/>
  <c r="K179" i="8"/>
  <c r="T179" i="8" s="1"/>
  <c r="J179" i="8"/>
  <c r="S179" i="8" s="1"/>
  <c r="I179" i="8"/>
  <c r="R179" i="8" s="1"/>
  <c r="H179" i="8"/>
  <c r="Q179" i="8" s="1"/>
  <c r="G179" i="8"/>
  <c r="P179" i="8" s="1"/>
  <c r="F179" i="8"/>
  <c r="O179" i="8" s="1"/>
  <c r="E179" i="8"/>
  <c r="D179" i="8"/>
  <c r="C179" i="8"/>
  <c r="B179" i="8"/>
  <c r="V178" i="8"/>
  <c r="L178" i="8"/>
  <c r="U178" i="8" s="1"/>
  <c r="K178" i="8"/>
  <c r="T178" i="8" s="1"/>
  <c r="J178" i="8"/>
  <c r="S178" i="8" s="1"/>
  <c r="I178" i="8"/>
  <c r="R178" i="8" s="1"/>
  <c r="H178" i="8"/>
  <c r="Q178" i="8" s="1"/>
  <c r="G178" i="8"/>
  <c r="P178" i="8" s="1"/>
  <c r="F178" i="8"/>
  <c r="O178" i="8" s="1"/>
  <c r="E178" i="8"/>
  <c r="D178" i="8"/>
  <c r="C178" i="8"/>
  <c r="B178" i="8"/>
  <c r="V177" i="8"/>
  <c r="L177" i="8"/>
  <c r="U177" i="8" s="1"/>
  <c r="K177" i="8"/>
  <c r="T177" i="8" s="1"/>
  <c r="J177" i="8"/>
  <c r="S177" i="8" s="1"/>
  <c r="I177" i="8"/>
  <c r="R177" i="8" s="1"/>
  <c r="H177" i="8"/>
  <c r="Q177" i="8" s="1"/>
  <c r="G177" i="8"/>
  <c r="P177" i="8" s="1"/>
  <c r="F177" i="8"/>
  <c r="O177" i="8" s="1"/>
  <c r="E177" i="8"/>
  <c r="D177" i="8"/>
  <c r="C177" i="8"/>
  <c r="B177" i="8"/>
  <c r="V176" i="8"/>
  <c r="L176" i="8"/>
  <c r="U176" i="8" s="1"/>
  <c r="K176" i="8"/>
  <c r="T176" i="8" s="1"/>
  <c r="J176" i="8"/>
  <c r="S176" i="8" s="1"/>
  <c r="I176" i="8"/>
  <c r="R176" i="8" s="1"/>
  <c r="H176" i="8"/>
  <c r="Q176" i="8" s="1"/>
  <c r="G176" i="8"/>
  <c r="P176" i="8" s="1"/>
  <c r="F176" i="8"/>
  <c r="O176" i="8" s="1"/>
  <c r="E176" i="8"/>
  <c r="D176" i="8"/>
  <c r="C176" i="8"/>
  <c r="B176" i="8"/>
  <c r="V175" i="8"/>
  <c r="L175" i="8"/>
  <c r="U175" i="8" s="1"/>
  <c r="K175" i="8"/>
  <c r="T175" i="8" s="1"/>
  <c r="J175" i="8"/>
  <c r="S175" i="8" s="1"/>
  <c r="I175" i="8"/>
  <c r="R175" i="8" s="1"/>
  <c r="H175" i="8"/>
  <c r="Q175" i="8" s="1"/>
  <c r="G175" i="8"/>
  <c r="P175" i="8" s="1"/>
  <c r="F175" i="8"/>
  <c r="O175" i="8" s="1"/>
  <c r="E175" i="8"/>
  <c r="D175" i="8"/>
  <c r="C175" i="8"/>
  <c r="B175" i="8"/>
  <c r="M174" i="8"/>
  <c r="V174" i="8" s="1"/>
  <c r="L174" i="8"/>
  <c r="U174" i="8" s="1"/>
  <c r="K174" i="8"/>
  <c r="T174" i="8" s="1"/>
  <c r="J174" i="8"/>
  <c r="S174" i="8" s="1"/>
  <c r="I174" i="8"/>
  <c r="R174" i="8" s="1"/>
  <c r="H174" i="8"/>
  <c r="Q174" i="8" s="1"/>
  <c r="G174" i="8"/>
  <c r="P174" i="8" s="1"/>
  <c r="F174" i="8"/>
  <c r="O174" i="8" s="1"/>
  <c r="E174" i="8"/>
  <c r="D174" i="8"/>
  <c r="C174" i="8"/>
  <c r="B174" i="8"/>
  <c r="V173" i="8"/>
  <c r="L173" i="8"/>
  <c r="U173" i="8" s="1"/>
  <c r="K173" i="8"/>
  <c r="T173" i="8" s="1"/>
  <c r="J173" i="8"/>
  <c r="S173" i="8" s="1"/>
  <c r="I173" i="8"/>
  <c r="R173" i="8" s="1"/>
  <c r="H173" i="8"/>
  <c r="Q173" i="8" s="1"/>
  <c r="G173" i="8"/>
  <c r="P173" i="8" s="1"/>
  <c r="F173" i="8"/>
  <c r="O173" i="8" s="1"/>
  <c r="E173" i="8"/>
  <c r="D173" i="8"/>
  <c r="C173" i="8"/>
  <c r="B173" i="8"/>
  <c r="V172" i="8"/>
  <c r="L172" i="8"/>
  <c r="U172" i="8" s="1"/>
  <c r="K172" i="8"/>
  <c r="T172" i="8" s="1"/>
  <c r="J172" i="8"/>
  <c r="S172" i="8" s="1"/>
  <c r="I172" i="8"/>
  <c r="R172" i="8" s="1"/>
  <c r="H172" i="8"/>
  <c r="Q172" i="8" s="1"/>
  <c r="G172" i="8"/>
  <c r="P172" i="8" s="1"/>
  <c r="F172" i="8"/>
  <c r="O172" i="8" s="1"/>
  <c r="E172" i="8"/>
  <c r="D172" i="8"/>
  <c r="C172" i="8"/>
  <c r="B172" i="8"/>
  <c r="V171" i="8"/>
  <c r="L171" i="8"/>
  <c r="U171" i="8" s="1"/>
  <c r="K171" i="8"/>
  <c r="T171" i="8" s="1"/>
  <c r="J171" i="8"/>
  <c r="S171" i="8" s="1"/>
  <c r="I171" i="8"/>
  <c r="R171" i="8" s="1"/>
  <c r="H171" i="8"/>
  <c r="Q171" i="8" s="1"/>
  <c r="G171" i="8"/>
  <c r="P171" i="8" s="1"/>
  <c r="F171" i="8"/>
  <c r="O171" i="8" s="1"/>
  <c r="E171" i="8"/>
  <c r="D171" i="8"/>
  <c r="C171" i="8"/>
  <c r="B171" i="8"/>
  <c r="M170" i="8"/>
  <c r="V170" i="8" s="1"/>
  <c r="L170" i="8"/>
  <c r="U170" i="8" s="1"/>
  <c r="K170" i="8"/>
  <c r="T170" i="8" s="1"/>
  <c r="J170" i="8"/>
  <c r="S170" i="8" s="1"/>
  <c r="I170" i="8"/>
  <c r="R170" i="8" s="1"/>
  <c r="H170" i="8"/>
  <c r="Q170" i="8" s="1"/>
  <c r="G170" i="8"/>
  <c r="P170" i="8" s="1"/>
  <c r="F170" i="8"/>
  <c r="O170" i="8" s="1"/>
  <c r="E170" i="8"/>
  <c r="D170" i="8"/>
  <c r="C170" i="8"/>
  <c r="B170" i="8"/>
  <c r="V169" i="8"/>
  <c r="L169" i="8"/>
  <c r="U169" i="8" s="1"/>
  <c r="K169" i="8"/>
  <c r="T169" i="8" s="1"/>
  <c r="J169" i="8"/>
  <c r="S169" i="8" s="1"/>
  <c r="I169" i="8"/>
  <c r="R169" i="8" s="1"/>
  <c r="H169" i="8"/>
  <c r="Q169" i="8" s="1"/>
  <c r="G169" i="8"/>
  <c r="P169" i="8" s="1"/>
  <c r="F169" i="8"/>
  <c r="O169" i="8" s="1"/>
  <c r="E169" i="8"/>
  <c r="D169" i="8"/>
  <c r="C169" i="8"/>
  <c r="B169" i="8"/>
  <c r="V168" i="8"/>
  <c r="L168" i="8"/>
  <c r="U168" i="8" s="1"/>
  <c r="K168" i="8"/>
  <c r="T168" i="8" s="1"/>
  <c r="J168" i="8"/>
  <c r="S168" i="8" s="1"/>
  <c r="I168" i="8"/>
  <c r="R168" i="8" s="1"/>
  <c r="H168" i="8"/>
  <c r="Q168" i="8" s="1"/>
  <c r="G168" i="8"/>
  <c r="P168" i="8" s="1"/>
  <c r="F168" i="8"/>
  <c r="O168" i="8" s="1"/>
  <c r="E168" i="8"/>
  <c r="D168" i="8"/>
  <c r="C168" i="8"/>
  <c r="B168" i="8"/>
  <c r="V167" i="8"/>
  <c r="L167" i="8"/>
  <c r="U167" i="8" s="1"/>
  <c r="K167" i="8"/>
  <c r="T167" i="8" s="1"/>
  <c r="J167" i="8"/>
  <c r="S167" i="8" s="1"/>
  <c r="I167" i="8"/>
  <c r="R167" i="8" s="1"/>
  <c r="H167" i="8"/>
  <c r="Q167" i="8" s="1"/>
  <c r="G167" i="8"/>
  <c r="P167" i="8" s="1"/>
  <c r="F167" i="8"/>
  <c r="O167" i="8" s="1"/>
  <c r="E167" i="8"/>
  <c r="D167" i="8"/>
  <c r="C167" i="8"/>
  <c r="B167" i="8"/>
  <c r="V166" i="8"/>
  <c r="L166" i="8"/>
  <c r="U166" i="8" s="1"/>
  <c r="K166" i="8"/>
  <c r="T166" i="8" s="1"/>
  <c r="J166" i="8"/>
  <c r="S166" i="8" s="1"/>
  <c r="I166" i="8"/>
  <c r="R166" i="8" s="1"/>
  <c r="H166" i="8"/>
  <c r="Q166" i="8" s="1"/>
  <c r="G166" i="8"/>
  <c r="P166" i="8" s="1"/>
  <c r="F166" i="8"/>
  <c r="O166" i="8" s="1"/>
  <c r="E166" i="8"/>
  <c r="D166" i="8"/>
  <c r="C166" i="8"/>
  <c r="B166" i="8"/>
  <c r="V165" i="8"/>
  <c r="L165" i="8"/>
  <c r="U165" i="8" s="1"/>
  <c r="K165" i="8"/>
  <c r="T165" i="8" s="1"/>
  <c r="J165" i="8"/>
  <c r="S165" i="8" s="1"/>
  <c r="I165" i="8"/>
  <c r="R165" i="8" s="1"/>
  <c r="H165" i="8"/>
  <c r="Q165" i="8" s="1"/>
  <c r="G165" i="8"/>
  <c r="P165" i="8" s="1"/>
  <c r="F165" i="8"/>
  <c r="O165" i="8" s="1"/>
  <c r="E165" i="8"/>
  <c r="D165" i="8"/>
  <c r="C165" i="8"/>
  <c r="B165" i="8"/>
  <c r="V164" i="8"/>
  <c r="L164" i="8"/>
  <c r="U164" i="8" s="1"/>
  <c r="K164" i="8"/>
  <c r="T164" i="8" s="1"/>
  <c r="J164" i="8"/>
  <c r="S164" i="8" s="1"/>
  <c r="I164" i="8"/>
  <c r="R164" i="8" s="1"/>
  <c r="H164" i="8"/>
  <c r="Q164" i="8" s="1"/>
  <c r="G164" i="8"/>
  <c r="P164" i="8" s="1"/>
  <c r="F164" i="8"/>
  <c r="O164" i="8" s="1"/>
  <c r="E164" i="8"/>
  <c r="D164" i="8"/>
  <c r="C164" i="8"/>
  <c r="B164" i="8"/>
  <c r="V163" i="8"/>
  <c r="L163" i="8"/>
  <c r="U163" i="8" s="1"/>
  <c r="K163" i="8"/>
  <c r="T163" i="8" s="1"/>
  <c r="J163" i="8"/>
  <c r="S163" i="8" s="1"/>
  <c r="I163" i="8"/>
  <c r="R163" i="8" s="1"/>
  <c r="H163" i="8"/>
  <c r="Q163" i="8" s="1"/>
  <c r="G163" i="8"/>
  <c r="P163" i="8" s="1"/>
  <c r="F163" i="8"/>
  <c r="O163" i="8" s="1"/>
  <c r="E163" i="8"/>
  <c r="D163" i="8"/>
  <c r="C163" i="8"/>
  <c r="B163" i="8"/>
  <c r="V162" i="8"/>
  <c r="L162" i="8"/>
  <c r="U162" i="8" s="1"/>
  <c r="K162" i="8"/>
  <c r="T162" i="8" s="1"/>
  <c r="J162" i="8"/>
  <c r="S162" i="8" s="1"/>
  <c r="I162" i="8"/>
  <c r="R162" i="8" s="1"/>
  <c r="H162" i="8"/>
  <c r="Q162" i="8" s="1"/>
  <c r="G162" i="8"/>
  <c r="P162" i="8" s="1"/>
  <c r="F162" i="8"/>
  <c r="O162" i="8" s="1"/>
  <c r="E162" i="8"/>
  <c r="D162" i="8"/>
  <c r="C162" i="8"/>
  <c r="B162" i="8"/>
  <c r="V161" i="8"/>
  <c r="L161" i="8"/>
  <c r="U161" i="8" s="1"/>
  <c r="K161" i="8"/>
  <c r="T161" i="8" s="1"/>
  <c r="J161" i="8"/>
  <c r="S161" i="8" s="1"/>
  <c r="I161" i="8"/>
  <c r="R161" i="8" s="1"/>
  <c r="H161" i="8"/>
  <c r="Q161" i="8" s="1"/>
  <c r="G161" i="8"/>
  <c r="P161" i="8" s="1"/>
  <c r="F161" i="8"/>
  <c r="O161" i="8" s="1"/>
  <c r="E161" i="8"/>
  <c r="D161" i="8"/>
  <c r="C161" i="8"/>
  <c r="B161" i="8"/>
  <c r="V160" i="8"/>
  <c r="L160" i="8"/>
  <c r="U160" i="8" s="1"/>
  <c r="K160" i="8"/>
  <c r="T160" i="8" s="1"/>
  <c r="J160" i="8"/>
  <c r="S160" i="8" s="1"/>
  <c r="I160" i="8"/>
  <c r="R160" i="8" s="1"/>
  <c r="H160" i="8"/>
  <c r="Q160" i="8" s="1"/>
  <c r="G160" i="8"/>
  <c r="P160" i="8" s="1"/>
  <c r="F160" i="8"/>
  <c r="O160" i="8" s="1"/>
  <c r="E160" i="8"/>
  <c r="D160" i="8"/>
  <c r="C160" i="8"/>
  <c r="B160" i="8"/>
  <c r="V159" i="8"/>
  <c r="L159" i="8"/>
  <c r="U159" i="8" s="1"/>
  <c r="K159" i="8"/>
  <c r="T159" i="8" s="1"/>
  <c r="J159" i="8"/>
  <c r="S159" i="8" s="1"/>
  <c r="I159" i="8"/>
  <c r="R159" i="8" s="1"/>
  <c r="H159" i="8"/>
  <c r="Q159" i="8" s="1"/>
  <c r="G159" i="8"/>
  <c r="P159" i="8" s="1"/>
  <c r="F159" i="8"/>
  <c r="O159" i="8" s="1"/>
  <c r="E159" i="8"/>
  <c r="D159" i="8"/>
  <c r="C159" i="8"/>
  <c r="B159" i="8"/>
  <c r="M158" i="8"/>
  <c r="V158" i="8" s="1"/>
  <c r="L158" i="8"/>
  <c r="U158" i="8" s="1"/>
  <c r="K158" i="8"/>
  <c r="T158" i="8" s="1"/>
  <c r="J158" i="8"/>
  <c r="S158" i="8" s="1"/>
  <c r="I158" i="8"/>
  <c r="R158" i="8" s="1"/>
  <c r="H158" i="8"/>
  <c r="Q158" i="8" s="1"/>
  <c r="G158" i="8"/>
  <c r="P158" i="8" s="1"/>
  <c r="F158" i="8"/>
  <c r="O158" i="8" s="1"/>
  <c r="E158" i="8"/>
  <c r="D158" i="8"/>
  <c r="C158" i="8"/>
  <c r="B158" i="8"/>
  <c r="V157" i="8"/>
  <c r="L157" i="8"/>
  <c r="U157" i="8" s="1"/>
  <c r="K157" i="8"/>
  <c r="T157" i="8" s="1"/>
  <c r="J157" i="8"/>
  <c r="S157" i="8" s="1"/>
  <c r="I157" i="8"/>
  <c r="R157" i="8" s="1"/>
  <c r="H157" i="8"/>
  <c r="Q157" i="8" s="1"/>
  <c r="G157" i="8"/>
  <c r="P157" i="8" s="1"/>
  <c r="F157" i="8"/>
  <c r="O157" i="8" s="1"/>
  <c r="E157" i="8"/>
  <c r="D157" i="8"/>
  <c r="C157" i="8"/>
  <c r="B157" i="8"/>
  <c r="V156" i="8"/>
  <c r="L156" i="8"/>
  <c r="U156" i="8" s="1"/>
  <c r="K156" i="8"/>
  <c r="T156" i="8" s="1"/>
  <c r="J156" i="8"/>
  <c r="S156" i="8" s="1"/>
  <c r="I156" i="8"/>
  <c r="R156" i="8" s="1"/>
  <c r="H156" i="8"/>
  <c r="Q156" i="8" s="1"/>
  <c r="G156" i="8"/>
  <c r="P156" i="8" s="1"/>
  <c r="F156" i="8"/>
  <c r="O156" i="8" s="1"/>
  <c r="E156" i="8"/>
  <c r="D156" i="8"/>
  <c r="C156" i="8"/>
  <c r="B156" i="8"/>
  <c r="V155" i="8"/>
  <c r="P155" i="8"/>
  <c r="O155" i="8"/>
  <c r="L155" i="8"/>
  <c r="U155" i="8" s="1"/>
  <c r="K155" i="8"/>
  <c r="T155" i="8" s="1"/>
  <c r="J155" i="8"/>
  <c r="S155" i="8" s="1"/>
  <c r="I155" i="8"/>
  <c r="R155" i="8" s="1"/>
  <c r="H155" i="8"/>
  <c r="Q155" i="8" s="1"/>
  <c r="G155" i="8"/>
  <c r="F155" i="8"/>
  <c r="E155" i="8"/>
  <c r="D155" i="8"/>
  <c r="C155" i="8"/>
  <c r="B155" i="8"/>
  <c r="V154" i="8"/>
  <c r="L154" i="8"/>
  <c r="U154" i="8" s="1"/>
  <c r="K154" i="8"/>
  <c r="T154" i="8" s="1"/>
  <c r="J154" i="8"/>
  <c r="S154" i="8" s="1"/>
  <c r="I154" i="8"/>
  <c r="R154" i="8" s="1"/>
  <c r="H154" i="8"/>
  <c r="Q154" i="8" s="1"/>
  <c r="G154" i="8"/>
  <c r="P154" i="8" s="1"/>
  <c r="F154" i="8"/>
  <c r="O154" i="8" s="1"/>
  <c r="E154" i="8"/>
  <c r="D154" i="8"/>
  <c r="C154" i="8"/>
  <c r="B154" i="8"/>
  <c r="V153" i="8"/>
  <c r="L153" i="8"/>
  <c r="U153" i="8" s="1"/>
  <c r="K153" i="8"/>
  <c r="T153" i="8" s="1"/>
  <c r="J153" i="8"/>
  <c r="S153" i="8" s="1"/>
  <c r="I153" i="8"/>
  <c r="R153" i="8" s="1"/>
  <c r="H153" i="8"/>
  <c r="Q153" i="8" s="1"/>
  <c r="G153" i="8"/>
  <c r="P153" i="8" s="1"/>
  <c r="F153" i="8"/>
  <c r="O153" i="8" s="1"/>
  <c r="E153" i="8"/>
  <c r="D153" i="8"/>
  <c r="C153" i="8"/>
  <c r="B153" i="8"/>
  <c r="V152" i="8"/>
  <c r="L152" i="8"/>
  <c r="U152" i="8" s="1"/>
  <c r="K152" i="8"/>
  <c r="T152" i="8" s="1"/>
  <c r="J152" i="8"/>
  <c r="S152" i="8" s="1"/>
  <c r="I152" i="8"/>
  <c r="R152" i="8" s="1"/>
  <c r="H152" i="8"/>
  <c r="Q152" i="8" s="1"/>
  <c r="G152" i="8"/>
  <c r="P152" i="8" s="1"/>
  <c r="F152" i="8"/>
  <c r="O152" i="8" s="1"/>
  <c r="E152" i="8"/>
  <c r="D152" i="8"/>
  <c r="C152" i="8"/>
  <c r="B152" i="8"/>
  <c r="V151" i="8"/>
  <c r="L151" i="8"/>
  <c r="U151" i="8" s="1"/>
  <c r="K151" i="8"/>
  <c r="T151" i="8" s="1"/>
  <c r="J151" i="8"/>
  <c r="S151" i="8" s="1"/>
  <c r="I151" i="8"/>
  <c r="R151" i="8" s="1"/>
  <c r="H151" i="8"/>
  <c r="Q151" i="8" s="1"/>
  <c r="G151" i="8"/>
  <c r="P151" i="8" s="1"/>
  <c r="F151" i="8"/>
  <c r="O151" i="8" s="1"/>
  <c r="E151" i="8"/>
  <c r="D151" i="8"/>
  <c r="C151" i="8"/>
  <c r="B151" i="8"/>
  <c r="V150" i="8"/>
  <c r="L150" i="8"/>
  <c r="U150" i="8" s="1"/>
  <c r="K150" i="8"/>
  <c r="T150" i="8" s="1"/>
  <c r="J150" i="8"/>
  <c r="S150" i="8" s="1"/>
  <c r="I150" i="8"/>
  <c r="R150" i="8" s="1"/>
  <c r="H150" i="8"/>
  <c r="Q150" i="8" s="1"/>
  <c r="G150" i="8"/>
  <c r="P150" i="8" s="1"/>
  <c r="F150" i="8"/>
  <c r="O150" i="8" s="1"/>
  <c r="E150" i="8"/>
  <c r="D150" i="8"/>
  <c r="C150" i="8"/>
  <c r="B150" i="8"/>
  <c r="V149" i="8"/>
  <c r="L149" i="8"/>
  <c r="U149" i="8" s="1"/>
  <c r="K149" i="8"/>
  <c r="T149" i="8" s="1"/>
  <c r="J149" i="8"/>
  <c r="S149" i="8" s="1"/>
  <c r="I149" i="8"/>
  <c r="R149" i="8" s="1"/>
  <c r="H149" i="8"/>
  <c r="Q149" i="8" s="1"/>
  <c r="G149" i="8"/>
  <c r="P149" i="8" s="1"/>
  <c r="F149" i="8"/>
  <c r="O149" i="8" s="1"/>
  <c r="E149" i="8"/>
  <c r="D149" i="8"/>
  <c r="C149" i="8"/>
  <c r="B149" i="8"/>
  <c r="V148" i="8"/>
  <c r="L148" i="8"/>
  <c r="U148" i="8" s="1"/>
  <c r="K148" i="8"/>
  <c r="T148" i="8" s="1"/>
  <c r="J148" i="8"/>
  <c r="S148" i="8" s="1"/>
  <c r="I148" i="8"/>
  <c r="R148" i="8" s="1"/>
  <c r="H148" i="8"/>
  <c r="Q148" i="8" s="1"/>
  <c r="G148" i="8"/>
  <c r="P148" i="8" s="1"/>
  <c r="F148" i="8"/>
  <c r="O148" i="8" s="1"/>
  <c r="E148" i="8"/>
  <c r="D148" i="8"/>
  <c r="C148" i="8"/>
  <c r="B148" i="8"/>
  <c r="V147" i="8"/>
  <c r="L147" i="8"/>
  <c r="U147" i="8" s="1"/>
  <c r="K147" i="8"/>
  <c r="T147" i="8" s="1"/>
  <c r="J147" i="8"/>
  <c r="S147" i="8" s="1"/>
  <c r="I147" i="8"/>
  <c r="R147" i="8" s="1"/>
  <c r="H147" i="8"/>
  <c r="Q147" i="8" s="1"/>
  <c r="G147" i="8"/>
  <c r="P147" i="8" s="1"/>
  <c r="F147" i="8"/>
  <c r="O147" i="8" s="1"/>
  <c r="E147" i="8"/>
  <c r="D147" i="8"/>
  <c r="C147" i="8"/>
  <c r="B147" i="8"/>
  <c r="V146" i="8"/>
  <c r="L146" i="8"/>
  <c r="U146" i="8" s="1"/>
  <c r="K146" i="8"/>
  <c r="T146" i="8" s="1"/>
  <c r="J146" i="8"/>
  <c r="S146" i="8" s="1"/>
  <c r="I146" i="8"/>
  <c r="R146" i="8" s="1"/>
  <c r="H146" i="8"/>
  <c r="Q146" i="8" s="1"/>
  <c r="G146" i="8"/>
  <c r="P146" i="8" s="1"/>
  <c r="F146" i="8"/>
  <c r="O146" i="8" s="1"/>
  <c r="E146" i="8"/>
  <c r="D146" i="8"/>
  <c r="C146" i="8"/>
  <c r="B146" i="8"/>
  <c r="V145" i="8"/>
  <c r="L145" i="8"/>
  <c r="U145" i="8" s="1"/>
  <c r="K145" i="8"/>
  <c r="T145" i="8" s="1"/>
  <c r="J145" i="8"/>
  <c r="S145" i="8" s="1"/>
  <c r="I145" i="8"/>
  <c r="R145" i="8" s="1"/>
  <c r="H145" i="8"/>
  <c r="Q145" i="8" s="1"/>
  <c r="G145" i="8"/>
  <c r="P145" i="8" s="1"/>
  <c r="F145" i="8"/>
  <c r="O145" i="8" s="1"/>
  <c r="E145" i="8"/>
  <c r="D145" i="8"/>
  <c r="C145" i="8"/>
  <c r="B145" i="8"/>
  <c r="V144" i="8"/>
  <c r="L144" i="8"/>
  <c r="U144" i="8" s="1"/>
  <c r="K144" i="8"/>
  <c r="T144" i="8" s="1"/>
  <c r="J144" i="8"/>
  <c r="S144" i="8" s="1"/>
  <c r="I144" i="8"/>
  <c r="R144" i="8" s="1"/>
  <c r="H144" i="8"/>
  <c r="Q144" i="8" s="1"/>
  <c r="G144" i="8"/>
  <c r="P144" i="8" s="1"/>
  <c r="F144" i="8"/>
  <c r="O144" i="8" s="1"/>
  <c r="E144" i="8"/>
  <c r="D144" i="8"/>
  <c r="C144" i="8"/>
  <c r="B144" i="8"/>
  <c r="V143" i="8"/>
  <c r="L143" i="8"/>
  <c r="U143" i="8" s="1"/>
  <c r="K143" i="8"/>
  <c r="T143" i="8" s="1"/>
  <c r="J143" i="8"/>
  <c r="S143" i="8" s="1"/>
  <c r="I143" i="8"/>
  <c r="R143" i="8" s="1"/>
  <c r="H143" i="8"/>
  <c r="Q143" i="8" s="1"/>
  <c r="G143" i="8"/>
  <c r="P143" i="8" s="1"/>
  <c r="F143" i="8"/>
  <c r="O143" i="8" s="1"/>
  <c r="E143" i="8"/>
  <c r="D143" i="8"/>
  <c r="C143" i="8"/>
  <c r="B143" i="8"/>
  <c r="V142" i="8"/>
  <c r="L142" i="8"/>
  <c r="U142" i="8" s="1"/>
  <c r="K142" i="8"/>
  <c r="T142" i="8" s="1"/>
  <c r="J142" i="8"/>
  <c r="S142" i="8" s="1"/>
  <c r="I142" i="8"/>
  <c r="R142" i="8" s="1"/>
  <c r="H142" i="8"/>
  <c r="Q142" i="8" s="1"/>
  <c r="G142" i="8"/>
  <c r="P142" i="8" s="1"/>
  <c r="F142" i="8"/>
  <c r="O142" i="8" s="1"/>
  <c r="E142" i="8"/>
  <c r="D142" i="8"/>
  <c r="C142" i="8"/>
  <c r="B142" i="8"/>
  <c r="V141" i="8"/>
  <c r="L141" i="8"/>
  <c r="U141" i="8" s="1"/>
  <c r="K141" i="8"/>
  <c r="T141" i="8" s="1"/>
  <c r="J141" i="8"/>
  <c r="S141" i="8" s="1"/>
  <c r="I141" i="8"/>
  <c r="R141" i="8" s="1"/>
  <c r="H141" i="8"/>
  <c r="Q141" i="8" s="1"/>
  <c r="G141" i="8"/>
  <c r="P141" i="8" s="1"/>
  <c r="F141" i="8"/>
  <c r="O141" i="8" s="1"/>
  <c r="E141" i="8"/>
  <c r="D141" i="8"/>
  <c r="C141" i="8"/>
  <c r="B141" i="8"/>
  <c r="V140" i="8"/>
  <c r="L140" i="8"/>
  <c r="U140" i="8" s="1"/>
  <c r="K140" i="8"/>
  <c r="T140" i="8" s="1"/>
  <c r="J140" i="8"/>
  <c r="S140" i="8" s="1"/>
  <c r="I140" i="8"/>
  <c r="R140" i="8" s="1"/>
  <c r="H140" i="8"/>
  <c r="Q140" i="8" s="1"/>
  <c r="G140" i="8"/>
  <c r="P140" i="8" s="1"/>
  <c r="F140" i="8"/>
  <c r="O140" i="8" s="1"/>
  <c r="E140" i="8"/>
  <c r="D140" i="8"/>
  <c r="C140" i="8"/>
  <c r="B140" i="8"/>
  <c r="V139" i="8"/>
  <c r="L139" i="8"/>
  <c r="U139" i="8" s="1"/>
  <c r="K139" i="8"/>
  <c r="T139" i="8" s="1"/>
  <c r="J139" i="8"/>
  <c r="S139" i="8" s="1"/>
  <c r="I139" i="8"/>
  <c r="R139" i="8" s="1"/>
  <c r="H139" i="8"/>
  <c r="Q139" i="8" s="1"/>
  <c r="G139" i="8"/>
  <c r="P139" i="8" s="1"/>
  <c r="F139" i="8"/>
  <c r="O139" i="8" s="1"/>
  <c r="E139" i="8"/>
  <c r="D139" i="8"/>
  <c r="C139" i="8"/>
  <c r="B139" i="8"/>
  <c r="V138" i="8"/>
  <c r="L138" i="8"/>
  <c r="U138" i="8" s="1"/>
  <c r="K138" i="8"/>
  <c r="T138" i="8" s="1"/>
  <c r="J138" i="8"/>
  <c r="S138" i="8" s="1"/>
  <c r="I138" i="8"/>
  <c r="R138" i="8" s="1"/>
  <c r="H138" i="8"/>
  <c r="Q138" i="8" s="1"/>
  <c r="G138" i="8"/>
  <c r="P138" i="8" s="1"/>
  <c r="F138" i="8"/>
  <c r="O138" i="8" s="1"/>
  <c r="E138" i="8"/>
  <c r="D138" i="8"/>
  <c r="C138" i="8"/>
  <c r="B138" i="8"/>
  <c r="V137" i="8"/>
  <c r="L137" i="8"/>
  <c r="U137" i="8" s="1"/>
  <c r="K137" i="8"/>
  <c r="T137" i="8" s="1"/>
  <c r="J137" i="8"/>
  <c r="S137" i="8" s="1"/>
  <c r="I137" i="8"/>
  <c r="R137" i="8" s="1"/>
  <c r="H137" i="8"/>
  <c r="Q137" i="8" s="1"/>
  <c r="G137" i="8"/>
  <c r="P137" i="8" s="1"/>
  <c r="F137" i="8"/>
  <c r="O137" i="8" s="1"/>
  <c r="E137" i="8"/>
  <c r="D137" i="8"/>
  <c r="C137" i="8"/>
  <c r="B137" i="8"/>
  <c r="V136" i="8"/>
  <c r="L136" i="8"/>
  <c r="U136" i="8" s="1"/>
  <c r="K136" i="8"/>
  <c r="T136" i="8" s="1"/>
  <c r="J136" i="8"/>
  <c r="S136" i="8" s="1"/>
  <c r="I136" i="8"/>
  <c r="R136" i="8" s="1"/>
  <c r="H136" i="8"/>
  <c r="Q136" i="8" s="1"/>
  <c r="G136" i="8"/>
  <c r="P136" i="8" s="1"/>
  <c r="F136" i="8"/>
  <c r="O136" i="8" s="1"/>
  <c r="E136" i="8"/>
  <c r="D136" i="8"/>
  <c r="C136" i="8"/>
  <c r="B136" i="8"/>
  <c r="V135" i="8"/>
  <c r="L135" i="8"/>
  <c r="U135" i="8" s="1"/>
  <c r="K135" i="8"/>
  <c r="T135" i="8" s="1"/>
  <c r="J135" i="8"/>
  <c r="S135" i="8" s="1"/>
  <c r="I135" i="8"/>
  <c r="R135" i="8" s="1"/>
  <c r="H135" i="8"/>
  <c r="Q135" i="8" s="1"/>
  <c r="G135" i="8"/>
  <c r="P135" i="8" s="1"/>
  <c r="F135" i="8"/>
  <c r="O135" i="8" s="1"/>
  <c r="E135" i="8"/>
  <c r="D135" i="8"/>
  <c r="C135" i="8"/>
  <c r="B135" i="8"/>
  <c r="V134" i="8"/>
  <c r="L134" i="8"/>
  <c r="U134" i="8" s="1"/>
  <c r="K134" i="8"/>
  <c r="T134" i="8" s="1"/>
  <c r="J134" i="8"/>
  <c r="S134" i="8" s="1"/>
  <c r="I134" i="8"/>
  <c r="R134" i="8" s="1"/>
  <c r="H134" i="8"/>
  <c r="Q134" i="8" s="1"/>
  <c r="G134" i="8"/>
  <c r="P134" i="8" s="1"/>
  <c r="F134" i="8"/>
  <c r="O134" i="8" s="1"/>
  <c r="E134" i="8"/>
  <c r="D134" i="8"/>
  <c r="C134" i="8"/>
  <c r="B134" i="8"/>
  <c r="V133" i="8"/>
  <c r="L133" i="8"/>
  <c r="U133" i="8" s="1"/>
  <c r="K133" i="8"/>
  <c r="T133" i="8" s="1"/>
  <c r="J133" i="8"/>
  <c r="S133" i="8" s="1"/>
  <c r="I133" i="8"/>
  <c r="R133" i="8" s="1"/>
  <c r="H133" i="8"/>
  <c r="Q133" i="8" s="1"/>
  <c r="G133" i="8"/>
  <c r="P133" i="8" s="1"/>
  <c r="F133" i="8"/>
  <c r="O133" i="8" s="1"/>
  <c r="E133" i="8"/>
  <c r="D133" i="8"/>
  <c r="C133" i="8"/>
  <c r="B133" i="8"/>
  <c r="V132" i="8"/>
  <c r="L132" i="8"/>
  <c r="U132" i="8" s="1"/>
  <c r="K132" i="8"/>
  <c r="T132" i="8" s="1"/>
  <c r="J132" i="8"/>
  <c r="S132" i="8" s="1"/>
  <c r="I132" i="8"/>
  <c r="R132" i="8" s="1"/>
  <c r="H132" i="8"/>
  <c r="Q132" i="8" s="1"/>
  <c r="G132" i="8"/>
  <c r="P132" i="8" s="1"/>
  <c r="F132" i="8"/>
  <c r="O132" i="8" s="1"/>
  <c r="E132" i="8"/>
  <c r="D132" i="8"/>
  <c r="C132" i="8"/>
  <c r="B132" i="8"/>
  <c r="V131" i="8"/>
  <c r="L131" i="8"/>
  <c r="U131" i="8" s="1"/>
  <c r="K131" i="8"/>
  <c r="T131" i="8" s="1"/>
  <c r="J131" i="8"/>
  <c r="S131" i="8" s="1"/>
  <c r="I131" i="8"/>
  <c r="R131" i="8" s="1"/>
  <c r="H131" i="8"/>
  <c r="Q131" i="8" s="1"/>
  <c r="G131" i="8"/>
  <c r="P131" i="8" s="1"/>
  <c r="F131" i="8"/>
  <c r="O131" i="8" s="1"/>
  <c r="E131" i="8"/>
  <c r="D131" i="8"/>
  <c r="C131" i="8"/>
  <c r="B131" i="8"/>
  <c r="V130" i="8"/>
  <c r="L130" i="8"/>
  <c r="U130" i="8" s="1"/>
  <c r="K130" i="8"/>
  <c r="T130" i="8" s="1"/>
  <c r="J130" i="8"/>
  <c r="S130" i="8" s="1"/>
  <c r="I130" i="8"/>
  <c r="R130" i="8" s="1"/>
  <c r="H130" i="8"/>
  <c r="Q130" i="8" s="1"/>
  <c r="G130" i="8"/>
  <c r="P130" i="8" s="1"/>
  <c r="F130" i="8"/>
  <c r="O130" i="8" s="1"/>
  <c r="E130" i="8"/>
  <c r="D130" i="8"/>
  <c r="C130" i="8"/>
  <c r="B130" i="8"/>
  <c r="V129" i="8"/>
  <c r="L129" i="8"/>
  <c r="U129" i="8" s="1"/>
  <c r="K129" i="8"/>
  <c r="T129" i="8" s="1"/>
  <c r="J129" i="8"/>
  <c r="S129" i="8" s="1"/>
  <c r="I129" i="8"/>
  <c r="R129" i="8" s="1"/>
  <c r="H129" i="8"/>
  <c r="Q129" i="8" s="1"/>
  <c r="G129" i="8"/>
  <c r="P129" i="8" s="1"/>
  <c r="F129" i="8"/>
  <c r="O129" i="8" s="1"/>
  <c r="E129" i="8"/>
  <c r="D129" i="8"/>
  <c r="C129" i="8"/>
  <c r="B129" i="8"/>
  <c r="V128" i="8"/>
  <c r="L128" i="8"/>
  <c r="U128" i="8" s="1"/>
  <c r="K128" i="8"/>
  <c r="T128" i="8" s="1"/>
  <c r="J128" i="8"/>
  <c r="S128" i="8" s="1"/>
  <c r="I128" i="8"/>
  <c r="R128" i="8" s="1"/>
  <c r="H128" i="8"/>
  <c r="Q128" i="8" s="1"/>
  <c r="G128" i="8"/>
  <c r="P128" i="8" s="1"/>
  <c r="F128" i="8"/>
  <c r="O128" i="8" s="1"/>
  <c r="E128" i="8"/>
  <c r="D128" i="8"/>
  <c r="C128" i="8"/>
  <c r="B128" i="8"/>
  <c r="V127" i="8"/>
  <c r="L127" i="8"/>
  <c r="U127" i="8" s="1"/>
  <c r="K127" i="8"/>
  <c r="T127" i="8" s="1"/>
  <c r="J127" i="8"/>
  <c r="S127" i="8" s="1"/>
  <c r="I127" i="8"/>
  <c r="R127" i="8" s="1"/>
  <c r="H127" i="8"/>
  <c r="Q127" i="8" s="1"/>
  <c r="G127" i="8"/>
  <c r="P127" i="8" s="1"/>
  <c r="F127" i="8"/>
  <c r="O127" i="8" s="1"/>
  <c r="E127" i="8"/>
  <c r="D127" i="8"/>
  <c r="C127" i="8"/>
  <c r="B127" i="8"/>
  <c r="V126" i="8"/>
  <c r="L126" i="8"/>
  <c r="U126" i="8" s="1"/>
  <c r="K126" i="8"/>
  <c r="T126" i="8" s="1"/>
  <c r="J126" i="8"/>
  <c r="S126" i="8" s="1"/>
  <c r="I126" i="8"/>
  <c r="R126" i="8" s="1"/>
  <c r="H126" i="8"/>
  <c r="Q126" i="8" s="1"/>
  <c r="G126" i="8"/>
  <c r="P126" i="8" s="1"/>
  <c r="F126" i="8"/>
  <c r="O126" i="8" s="1"/>
  <c r="E126" i="8"/>
  <c r="D126" i="8"/>
  <c r="C126" i="8"/>
  <c r="B126" i="8"/>
  <c r="V125" i="8"/>
  <c r="L125" i="8"/>
  <c r="U125" i="8" s="1"/>
  <c r="K125" i="8"/>
  <c r="T125" i="8" s="1"/>
  <c r="J125" i="8"/>
  <c r="S125" i="8" s="1"/>
  <c r="I125" i="8"/>
  <c r="R125" i="8" s="1"/>
  <c r="H125" i="8"/>
  <c r="Q125" i="8" s="1"/>
  <c r="G125" i="8"/>
  <c r="P125" i="8" s="1"/>
  <c r="F125" i="8"/>
  <c r="O125" i="8" s="1"/>
  <c r="E125" i="8"/>
  <c r="D125" i="8"/>
  <c r="C125" i="8"/>
  <c r="B125" i="8"/>
  <c r="V124" i="8"/>
  <c r="L124" i="8"/>
  <c r="U124" i="8" s="1"/>
  <c r="K124" i="8"/>
  <c r="T124" i="8" s="1"/>
  <c r="J124" i="8"/>
  <c r="S124" i="8" s="1"/>
  <c r="I124" i="8"/>
  <c r="R124" i="8" s="1"/>
  <c r="H124" i="8"/>
  <c r="Q124" i="8" s="1"/>
  <c r="G124" i="8"/>
  <c r="P124" i="8" s="1"/>
  <c r="F124" i="8"/>
  <c r="O124" i="8" s="1"/>
  <c r="E124" i="8"/>
  <c r="D124" i="8"/>
  <c r="C124" i="8"/>
  <c r="B124" i="8"/>
  <c r="V123" i="8"/>
  <c r="L123" i="8"/>
  <c r="U123" i="8" s="1"/>
  <c r="K123" i="8"/>
  <c r="T123" i="8" s="1"/>
  <c r="J123" i="8"/>
  <c r="S123" i="8" s="1"/>
  <c r="I123" i="8"/>
  <c r="R123" i="8" s="1"/>
  <c r="H123" i="8"/>
  <c r="Q123" i="8" s="1"/>
  <c r="G123" i="8"/>
  <c r="P123" i="8" s="1"/>
  <c r="F123" i="8"/>
  <c r="O123" i="8" s="1"/>
  <c r="E123" i="8"/>
  <c r="D123" i="8"/>
  <c r="C123" i="8"/>
  <c r="B123" i="8"/>
  <c r="V122" i="8"/>
  <c r="L122" i="8"/>
  <c r="U122" i="8" s="1"/>
  <c r="K122" i="8"/>
  <c r="T122" i="8" s="1"/>
  <c r="J122" i="8"/>
  <c r="S122" i="8" s="1"/>
  <c r="I122" i="8"/>
  <c r="R122" i="8" s="1"/>
  <c r="H122" i="8"/>
  <c r="Q122" i="8" s="1"/>
  <c r="G122" i="8"/>
  <c r="P122" i="8" s="1"/>
  <c r="F122" i="8"/>
  <c r="O122" i="8" s="1"/>
  <c r="E122" i="8"/>
  <c r="D122" i="8"/>
  <c r="C122" i="8"/>
  <c r="B122" i="8"/>
  <c r="V121" i="8"/>
  <c r="L121" i="8"/>
  <c r="U121" i="8" s="1"/>
  <c r="K121" i="8"/>
  <c r="T121" i="8" s="1"/>
  <c r="J121" i="8"/>
  <c r="S121" i="8" s="1"/>
  <c r="I121" i="8"/>
  <c r="R121" i="8" s="1"/>
  <c r="H121" i="8"/>
  <c r="Q121" i="8" s="1"/>
  <c r="G121" i="8"/>
  <c r="P121" i="8" s="1"/>
  <c r="F121" i="8"/>
  <c r="O121" i="8" s="1"/>
  <c r="E121" i="8"/>
  <c r="D121" i="8"/>
  <c r="C121" i="8"/>
  <c r="B121" i="8"/>
  <c r="V120" i="8"/>
  <c r="L120" i="8"/>
  <c r="U120" i="8" s="1"/>
  <c r="K120" i="8"/>
  <c r="T120" i="8" s="1"/>
  <c r="J120" i="8"/>
  <c r="S120" i="8" s="1"/>
  <c r="I120" i="8"/>
  <c r="R120" i="8" s="1"/>
  <c r="H120" i="8"/>
  <c r="Q120" i="8" s="1"/>
  <c r="G120" i="8"/>
  <c r="P120" i="8" s="1"/>
  <c r="F120" i="8"/>
  <c r="O120" i="8" s="1"/>
  <c r="E120" i="8"/>
  <c r="D120" i="8"/>
  <c r="C120" i="8"/>
  <c r="B120" i="8"/>
  <c r="V119" i="8"/>
  <c r="L119" i="8"/>
  <c r="U119" i="8" s="1"/>
  <c r="K119" i="8"/>
  <c r="T119" i="8" s="1"/>
  <c r="J119" i="8"/>
  <c r="S119" i="8" s="1"/>
  <c r="I119" i="8"/>
  <c r="R119" i="8" s="1"/>
  <c r="H119" i="8"/>
  <c r="Q119" i="8" s="1"/>
  <c r="G119" i="8"/>
  <c r="P119" i="8" s="1"/>
  <c r="F119" i="8"/>
  <c r="O119" i="8" s="1"/>
  <c r="E119" i="8"/>
  <c r="D119" i="8"/>
  <c r="C119" i="8"/>
  <c r="B119" i="8"/>
  <c r="V118" i="8"/>
  <c r="L118" i="8"/>
  <c r="U118" i="8" s="1"/>
  <c r="K118" i="8"/>
  <c r="T118" i="8" s="1"/>
  <c r="J118" i="8"/>
  <c r="S118" i="8" s="1"/>
  <c r="I118" i="8"/>
  <c r="R118" i="8" s="1"/>
  <c r="H118" i="8"/>
  <c r="Q118" i="8" s="1"/>
  <c r="G118" i="8"/>
  <c r="P118" i="8" s="1"/>
  <c r="F118" i="8"/>
  <c r="O118" i="8" s="1"/>
  <c r="E118" i="8"/>
  <c r="D118" i="8"/>
  <c r="C118" i="8"/>
  <c r="B118" i="8"/>
  <c r="V117" i="8"/>
  <c r="L117" i="8"/>
  <c r="U117" i="8" s="1"/>
  <c r="K117" i="8"/>
  <c r="T117" i="8" s="1"/>
  <c r="J117" i="8"/>
  <c r="S117" i="8" s="1"/>
  <c r="I117" i="8"/>
  <c r="R117" i="8" s="1"/>
  <c r="H117" i="8"/>
  <c r="Q117" i="8" s="1"/>
  <c r="G117" i="8"/>
  <c r="P117" i="8" s="1"/>
  <c r="F117" i="8"/>
  <c r="O117" i="8" s="1"/>
  <c r="E117" i="8"/>
  <c r="D117" i="8"/>
  <c r="C117" i="8"/>
  <c r="B117" i="8"/>
  <c r="V116" i="8"/>
  <c r="L116" i="8"/>
  <c r="U116" i="8" s="1"/>
  <c r="K116" i="8"/>
  <c r="T116" i="8" s="1"/>
  <c r="J116" i="8"/>
  <c r="S116" i="8" s="1"/>
  <c r="I116" i="8"/>
  <c r="R116" i="8" s="1"/>
  <c r="H116" i="8"/>
  <c r="Q116" i="8" s="1"/>
  <c r="G116" i="8"/>
  <c r="P116" i="8" s="1"/>
  <c r="F116" i="8"/>
  <c r="O116" i="8" s="1"/>
  <c r="E116" i="8"/>
  <c r="D116" i="8"/>
  <c r="C116" i="8"/>
  <c r="B116" i="8"/>
  <c r="M115" i="8"/>
  <c r="V115" i="8" s="1"/>
  <c r="L115" i="8"/>
  <c r="U115" i="8" s="1"/>
  <c r="K115" i="8"/>
  <c r="T115" i="8" s="1"/>
  <c r="J115" i="8"/>
  <c r="S115" i="8" s="1"/>
  <c r="I115" i="8"/>
  <c r="R115" i="8" s="1"/>
  <c r="H115" i="8"/>
  <c r="Q115" i="8" s="1"/>
  <c r="G115" i="8"/>
  <c r="P115" i="8" s="1"/>
  <c r="F115" i="8"/>
  <c r="O115" i="8" s="1"/>
  <c r="E115" i="8"/>
  <c r="D115" i="8"/>
  <c r="C115" i="8"/>
  <c r="B115" i="8"/>
  <c r="V114" i="8"/>
  <c r="L114" i="8"/>
  <c r="U114" i="8" s="1"/>
  <c r="K114" i="8"/>
  <c r="T114" i="8" s="1"/>
  <c r="J114" i="8"/>
  <c r="S114" i="8" s="1"/>
  <c r="I114" i="8"/>
  <c r="R114" i="8" s="1"/>
  <c r="H114" i="8"/>
  <c r="Q114" i="8" s="1"/>
  <c r="G114" i="8"/>
  <c r="P114" i="8" s="1"/>
  <c r="F114" i="8"/>
  <c r="O114" i="8" s="1"/>
  <c r="E114" i="8"/>
  <c r="D114" i="8"/>
  <c r="C114" i="8"/>
  <c r="B114" i="8"/>
  <c r="V113" i="8"/>
  <c r="L113" i="8"/>
  <c r="U113" i="8" s="1"/>
  <c r="K113" i="8"/>
  <c r="T113" i="8" s="1"/>
  <c r="J113" i="8"/>
  <c r="S113" i="8" s="1"/>
  <c r="I113" i="8"/>
  <c r="R113" i="8" s="1"/>
  <c r="H113" i="8"/>
  <c r="Q113" i="8" s="1"/>
  <c r="G113" i="8"/>
  <c r="P113" i="8" s="1"/>
  <c r="F113" i="8"/>
  <c r="O113" i="8" s="1"/>
  <c r="E113" i="8"/>
  <c r="D113" i="8"/>
  <c r="C113" i="8"/>
  <c r="B113" i="8"/>
  <c r="V112" i="8"/>
  <c r="L112" i="8"/>
  <c r="U112" i="8" s="1"/>
  <c r="K112" i="8"/>
  <c r="T112" i="8" s="1"/>
  <c r="J112" i="8"/>
  <c r="S112" i="8" s="1"/>
  <c r="I112" i="8"/>
  <c r="R112" i="8" s="1"/>
  <c r="H112" i="8"/>
  <c r="Q112" i="8" s="1"/>
  <c r="G112" i="8"/>
  <c r="P112" i="8" s="1"/>
  <c r="F112" i="8"/>
  <c r="O112" i="8" s="1"/>
  <c r="E112" i="8"/>
  <c r="D112" i="8"/>
  <c r="C112" i="8"/>
  <c r="B112" i="8"/>
  <c r="V111" i="8"/>
  <c r="L111" i="8"/>
  <c r="U111" i="8" s="1"/>
  <c r="K111" i="8"/>
  <c r="T111" i="8" s="1"/>
  <c r="J111" i="8"/>
  <c r="S111" i="8" s="1"/>
  <c r="I111" i="8"/>
  <c r="R111" i="8" s="1"/>
  <c r="H111" i="8"/>
  <c r="Q111" i="8" s="1"/>
  <c r="G111" i="8"/>
  <c r="P111" i="8" s="1"/>
  <c r="F111" i="8"/>
  <c r="O111" i="8" s="1"/>
  <c r="E111" i="8"/>
  <c r="D111" i="8"/>
  <c r="C111" i="8"/>
  <c r="B111" i="8"/>
  <c r="V110" i="8"/>
  <c r="L110" i="8"/>
  <c r="U110" i="8" s="1"/>
  <c r="K110" i="8"/>
  <c r="T110" i="8" s="1"/>
  <c r="J110" i="8"/>
  <c r="S110" i="8" s="1"/>
  <c r="I110" i="8"/>
  <c r="R110" i="8" s="1"/>
  <c r="H110" i="8"/>
  <c r="Q110" i="8" s="1"/>
  <c r="G110" i="8"/>
  <c r="P110" i="8" s="1"/>
  <c r="F110" i="8"/>
  <c r="O110" i="8" s="1"/>
  <c r="E110" i="8"/>
  <c r="D110" i="8"/>
  <c r="C110" i="8"/>
  <c r="B110" i="8"/>
  <c r="V109" i="8"/>
  <c r="L109" i="8"/>
  <c r="U109" i="8" s="1"/>
  <c r="K109" i="8"/>
  <c r="T109" i="8" s="1"/>
  <c r="J109" i="8"/>
  <c r="S109" i="8" s="1"/>
  <c r="I109" i="8"/>
  <c r="R109" i="8" s="1"/>
  <c r="H109" i="8"/>
  <c r="Q109" i="8" s="1"/>
  <c r="G109" i="8"/>
  <c r="P109" i="8" s="1"/>
  <c r="F109" i="8"/>
  <c r="O109" i="8" s="1"/>
  <c r="E109" i="8"/>
  <c r="D109" i="8"/>
  <c r="C109" i="8"/>
  <c r="B109" i="8"/>
  <c r="M108" i="8"/>
  <c r="V108" i="8" s="1"/>
  <c r="L108" i="8"/>
  <c r="U108" i="8" s="1"/>
  <c r="K108" i="8"/>
  <c r="T108" i="8" s="1"/>
  <c r="J108" i="8"/>
  <c r="S108" i="8" s="1"/>
  <c r="I108" i="8"/>
  <c r="R108" i="8" s="1"/>
  <c r="H108" i="8"/>
  <c r="Q108" i="8" s="1"/>
  <c r="G108" i="8"/>
  <c r="P108" i="8" s="1"/>
  <c r="F108" i="8"/>
  <c r="O108" i="8" s="1"/>
  <c r="E108" i="8"/>
  <c r="D108" i="8"/>
  <c r="C108" i="8"/>
  <c r="B108" i="8"/>
  <c r="M107" i="8"/>
  <c r="V107" i="8" s="1"/>
  <c r="L107" i="8"/>
  <c r="U107" i="8" s="1"/>
  <c r="K107" i="8"/>
  <c r="T107" i="8" s="1"/>
  <c r="J107" i="8"/>
  <c r="S107" i="8" s="1"/>
  <c r="I107" i="8"/>
  <c r="R107" i="8" s="1"/>
  <c r="H107" i="8"/>
  <c r="Q107" i="8" s="1"/>
  <c r="G107" i="8"/>
  <c r="P107" i="8" s="1"/>
  <c r="F107" i="8"/>
  <c r="O107" i="8" s="1"/>
  <c r="E107" i="8"/>
  <c r="D107" i="8"/>
  <c r="C107" i="8"/>
  <c r="B107" i="8"/>
  <c r="V106" i="8"/>
  <c r="L106" i="8"/>
  <c r="U106" i="8" s="1"/>
  <c r="K106" i="8"/>
  <c r="T106" i="8" s="1"/>
  <c r="J106" i="8"/>
  <c r="S106" i="8" s="1"/>
  <c r="I106" i="8"/>
  <c r="R106" i="8" s="1"/>
  <c r="H106" i="8"/>
  <c r="Q106" i="8" s="1"/>
  <c r="G106" i="8"/>
  <c r="P106" i="8" s="1"/>
  <c r="F106" i="8"/>
  <c r="O106" i="8" s="1"/>
  <c r="E106" i="8"/>
  <c r="D106" i="8"/>
  <c r="C106" i="8"/>
  <c r="B106" i="8"/>
  <c r="V105" i="8"/>
  <c r="L105" i="8"/>
  <c r="U105" i="8" s="1"/>
  <c r="K105" i="8"/>
  <c r="T105" i="8" s="1"/>
  <c r="J105" i="8"/>
  <c r="S105" i="8" s="1"/>
  <c r="I105" i="8"/>
  <c r="R105" i="8" s="1"/>
  <c r="H105" i="8"/>
  <c r="Q105" i="8" s="1"/>
  <c r="G105" i="8"/>
  <c r="P105" i="8" s="1"/>
  <c r="F105" i="8"/>
  <c r="O105" i="8" s="1"/>
  <c r="E105" i="8"/>
  <c r="D105" i="8"/>
  <c r="C105" i="8"/>
  <c r="B105" i="8"/>
  <c r="V104" i="8"/>
  <c r="L104" i="8"/>
  <c r="U104" i="8" s="1"/>
  <c r="K104" i="8"/>
  <c r="T104" i="8" s="1"/>
  <c r="J104" i="8"/>
  <c r="S104" i="8" s="1"/>
  <c r="I104" i="8"/>
  <c r="R104" i="8" s="1"/>
  <c r="H104" i="8"/>
  <c r="Q104" i="8" s="1"/>
  <c r="G104" i="8"/>
  <c r="P104" i="8" s="1"/>
  <c r="F104" i="8"/>
  <c r="O104" i="8" s="1"/>
  <c r="E104" i="8"/>
  <c r="D104" i="8"/>
  <c r="C104" i="8"/>
  <c r="B104" i="8"/>
  <c r="V103" i="8"/>
  <c r="L103" i="8"/>
  <c r="U103" i="8" s="1"/>
  <c r="K103" i="8"/>
  <c r="T103" i="8" s="1"/>
  <c r="J103" i="8"/>
  <c r="S103" i="8" s="1"/>
  <c r="I103" i="8"/>
  <c r="R103" i="8" s="1"/>
  <c r="H103" i="8"/>
  <c r="Q103" i="8" s="1"/>
  <c r="G103" i="8"/>
  <c r="P103" i="8" s="1"/>
  <c r="F103" i="8"/>
  <c r="O103" i="8" s="1"/>
  <c r="E103" i="8"/>
  <c r="D103" i="8"/>
  <c r="C103" i="8"/>
  <c r="B103" i="8"/>
  <c r="V102" i="8"/>
  <c r="L102" i="8"/>
  <c r="U102" i="8" s="1"/>
  <c r="K102" i="8"/>
  <c r="T102" i="8" s="1"/>
  <c r="J102" i="8"/>
  <c r="S102" i="8" s="1"/>
  <c r="I102" i="8"/>
  <c r="R102" i="8" s="1"/>
  <c r="H102" i="8"/>
  <c r="Q102" i="8" s="1"/>
  <c r="G102" i="8"/>
  <c r="P102" i="8" s="1"/>
  <c r="F102" i="8"/>
  <c r="O102" i="8" s="1"/>
  <c r="E102" i="8"/>
  <c r="D102" i="8"/>
  <c r="C102" i="8"/>
  <c r="B102" i="8"/>
  <c r="V101" i="8"/>
  <c r="L101" i="8"/>
  <c r="U101" i="8" s="1"/>
  <c r="K101" i="8"/>
  <c r="T101" i="8" s="1"/>
  <c r="J101" i="8"/>
  <c r="S101" i="8" s="1"/>
  <c r="I101" i="8"/>
  <c r="R101" i="8" s="1"/>
  <c r="H101" i="8"/>
  <c r="Q101" i="8" s="1"/>
  <c r="G101" i="8"/>
  <c r="P101" i="8" s="1"/>
  <c r="F101" i="8"/>
  <c r="O101" i="8" s="1"/>
  <c r="E101" i="8"/>
  <c r="D101" i="8"/>
  <c r="C101" i="8"/>
  <c r="B101" i="8"/>
  <c r="V100" i="8"/>
  <c r="L100" i="8"/>
  <c r="U100" i="8" s="1"/>
  <c r="K100" i="8"/>
  <c r="T100" i="8" s="1"/>
  <c r="J100" i="8"/>
  <c r="S100" i="8" s="1"/>
  <c r="I100" i="8"/>
  <c r="R100" i="8" s="1"/>
  <c r="H100" i="8"/>
  <c r="Q100" i="8" s="1"/>
  <c r="G100" i="8"/>
  <c r="P100" i="8" s="1"/>
  <c r="F100" i="8"/>
  <c r="O100" i="8" s="1"/>
  <c r="E100" i="8"/>
  <c r="D100" i="8"/>
  <c r="C100" i="8"/>
  <c r="B100" i="8"/>
  <c r="V99" i="8"/>
  <c r="L99" i="8"/>
  <c r="U99" i="8" s="1"/>
  <c r="K99" i="8"/>
  <c r="T99" i="8" s="1"/>
  <c r="J99" i="8"/>
  <c r="S99" i="8" s="1"/>
  <c r="I99" i="8"/>
  <c r="R99" i="8" s="1"/>
  <c r="H99" i="8"/>
  <c r="Q99" i="8" s="1"/>
  <c r="G99" i="8"/>
  <c r="P99" i="8" s="1"/>
  <c r="F99" i="8"/>
  <c r="O99" i="8" s="1"/>
  <c r="E99" i="8"/>
  <c r="D99" i="8"/>
  <c r="C99" i="8"/>
  <c r="B99" i="8"/>
  <c r="V98" i="8"/>
  <c r="L98" i="8"/>
  <c r="U98" i="8" s="1"/>
  <c r="K98" i="8"/>
  <c r="T98" i="8" s="1"/>
  <c r="J98" i="8"/>
  <c r="S98" i="8" s="1"/>
  <c r="I98" i="8"/>
  <c r="R98" i="8" s="1"/>
  <c r="H98" i="8"/>
  <c r="Q98" i="8" s="1"/>
  <c r="G98" i="8"/>
  <c r="P98" i="8" s="1"/>
  <c r="F98" i="8"/>
  <c r="O98" i="8" s="1"/>
  <c r="E98" i="8"/>
  <c r="D98" i="8"/>
  <c r="C98" i="8"/>
  <c r="B98" i="8"/>
  <c r="V97" i="8"/>
  <c r="L97" i="8"/>
  <c r="U97" i="8" s="1"/>
  <c r="K97" i="8"/>
  <c r="T97" i="8" s="1"/>
  <c r="J97" i="8"/>
  <c r="S97" i="8" s="1"/>
  <c r="I97" i="8"/>
  <c r="R97" i="8" s="1"/>
  <c r="H97" i="8"/>
  <c r="Q97" i="8" s="1"/>
  <c r="G97" i="8"/>
  <c r="P97" i="8" s="1"/>
  <c r="F97" i="8"/>
  <c r="O97" i="8" s="1"/>
  <c r="E97" i="8"/>
  <c r="D97" i="8"/>
  <c r="C97" i="8"/>
  <c r="B97" i="8"/>
  <c r="V96" i="8"/>
  <c r="L96" i="8"/>
  <c r="U96" i="8" s="1"/>
  <c r="K96" i="8"/>
  <c r="T96" i="8" s="1"/>
  <c r="J96" i="8"/>
  <c r="S96" i="8" s="1"/>
  <c r="I96" i="8"/>
  <c r="R96" i="8" s="1"/>
  <c r="H96" i="8"/>
  <c r="Q96" i="8" s="1"/>
  <c r="G96" i="8"/>
  <c r="P96" i="8" s="1"/>
  <c r="F96" i="8"/>
  <c r="O96" i="8" s="1"/>
  <c r="E96" i="8"/>
  <c r="D96" i="8"/>
  <c r="C96" i="8"/>
  <c r="B96" i="8"/>
  <c r="V95" i="8"/>
  <c r="L95" i="8"/>
  <c r="U95" i="8" s="1"/>
  <c r="K95" i="8"/>
  <c r="T95" i="8" s="1"/>
  <c r="J95" i="8"/>
  <c r="S95" i="8" s="1"/>
  <c r="I95" i="8"/>
  <c r="R95" i="8" s="1"/>
  <c r="H95" i="8"/>
  <c r="Q95" i="8" s="1"/>
  <c r="G95" i="8"/>
  <c r="P95" i="8" s="1"/>
  <c r="F95" i="8"/>
  <c r="O95" i="8" s="1"/>
  <c r="E95" i="8"/>
  <c r="D95" i="8"/>
  <c r="C95" i="8"/>
  <c r="B95" i="8"/>
  <c r="V94" i="8"/>
  <c r="L94" i="8"/>
  <c r="U94" i="8" s="1"/>
  <c r="K94" i="8"/>
  <c r="T94" i="8" s="1"/>
  <c r="J94" i="8"/>
  <c r="S94" i="8" s="1"/>
  <c r="I94" i="8"/>
  <c r="R94" i="8" s="1"/>
  <c r="H94" i="8"/>
  <c r="Q94" i="8" s="1"/>
  <c r="G94" i="8"/>
  <c r="P94" i="8" s="1"/>
  <c r="F94" i="8"/>
  <c r="O94" i="8" s="1"/>
  <c r="E94" i="8"/>
  <c r="D94" i="8"/>
  <c r="C94" i="8"/>
  <c r="B94" i="8"/>
  <c r="V93" i="8"/>
  <c r="L93" i="8"/>
  <c r="U93" i="8" s="1"/>
  <c r="K93" i="8"/>
  <c r="T93" i="8" s="1"/>
  <c r="J93" i="8"/>
  <c r="S93" i="8" s="1"/>
  <c r="I93" i="8"/>
  <c r="R93" i="8" s="1"/>
  <c r="H93" i="8"/>
  <c r="Q93" i="8" s="1"/>
  <c r="G93" i="8"/>
  <c r="P93" i="8" s="1"/>
  <c r="F93" i="8"/>
  <c r="O93" i="8" s="1"/>
  <c r="E93" i="8"/>
  <c r="D93" i="8"/>
  <c r="C93" i="8"/>
  <c r="B93" i="8"/>
  <c r="V92" i="8"/>
  <c r="L92" i="8"/>
  <c r="U92" i="8" s="1"/>
  <c r="K92" i="8"/>
  <c r="T92" i="8" s="1"/>
  <c r="J92" i="8"/>
  <c r="S92" i="8" s="1"/>
  <c r="I92" i="8"/>
  <c r="R92" i="8" s="1"/>
  <c r="H92" i="8"/>
  <c r="Q92" i="8" s="1"/>
  <c r="G92" i="8"/>
  <c r="P92" i="8" s="1"/>
  <c r="F92" i="8"/>
  <c r="O92" i="8" s="1"/>
  <c r="E92" i="8"/>
  <c r="D92" i="8"/>
  <c r="C92" i="8"/>
  <c r="B92" i="8"/>
  <c r="V91" i="8"/>
  <c r="L91" i="8"/>
  <c r="U91" i="8" s="1"/>
  <c r="K91" i="8"/>
  <c r="T91" i="8" s="1"/>
  <c r="J91" i="8"/>
  <c r="S91" i="8" s="1"/>
  <c r="I91" i="8"/>
  <c r="R91" i="8" s="1"/>
  <c r="H91" i="8"/>
  <c r="Q91" i="8" s="1"/>
  <c r="G91" i="8"/>
  <c r="P91" i="8" s="1"/>
  <c r="F91" i="8"/>
  <c r="O91" i="8" s="1"/>
  <c r="E91" i="8"/>
  <c r="D91" i="8"/>
  <c r="C91" i="8"/>
  <c r="B91" i="8"/>
  <c r="V90" i="8"/>
  <c r="L90" i="8"/>
  <c r="U90" i="8" s="1"/>
  <c r="K90" i="8"/>
  <c r="T90" i="8" s="1"/>
  <c r="J90" i="8"/>
  <c r="S90" i="8" s="1"/>
  <c r="I90" i="8"/>
  <c r="R90" i="8" s="1"/>
  <c r="H90" i="8"/>
  <c r="Q90" i="8" s="1"/>
  <c r="G90" i="8"/>
  <c r="P90" i="8" s="1"/>
  <c r="F90" i="8"/>
  <c r="O90" i="8" s="1"/>
  <c r="E90" i="8"/>
  <c r="D90" i="8"/>
  <c r="C90" i="8"/>
  <c r="B90" i="8"/>
  <c r="V89" i="8"/>
  <c r="L89" i="8"/>
  <c r="U89" i="8" s="1"/>
  <c r="K89" i="8"/>
  <c r="T89" i="8" s="1"/>
  <c r="J89" i="8"/>
  <c r="S89" i="8" s="1"/>
  <c r="I89" i="8"/>
  <c r="R89" i="8" s="1"/>
  <c r="H89" i="8"/>
  <c r="Q89" i="8" s="1"/>
  <c r="G89" i="8"/>
  <c r="P89" i="8" s="1"/>
  <c r="F89" i="8"/>
  <c r="O89" i="8" s="1"/>
  <c r="E89" i="8"/>
  <c r="D89" i="8"/>
  <c r="C89" i="8"/>
  <c r="B89" i="8"/>
  <c r="V88" i="8"/>
  <c r="L88" i="8"/>
  <c r="U88" i="8" s="1"/>
  <c r="K88" i="8"/>
  <c r="T88" i="8" s="1"/>
  <c r="J88" i="8"/>
  <c r="S88" i="8" s="1"/>
  <c r="I88" i="8"/>
  <c r="R88" i="8" s="1"/>
  <c r="H88" i="8"/>
  <c r="Q88" i="8" s="1"/>
  <c r="G88" i="8"/>
  <c r="P88" i="8" s="1"/>
  <c r="F88" i="8"/>
  <c r="O88" i="8" s="1"/>
  <c r="E88" i="8"/>
  <c r="D88" i="8"/>
  <c r="C88" i="8"/>
  <c r="B88" i="8"/>
  <c r="V87" i="8"/>
  <c r="L87" i="8"/>
  <c r="U87" i="8" s="1"/>
  <c r="K87" i="8"/>
  <c r="T87" i="8" s="1"/>
  <c r="J87" i="8"/>
  <c r="S87" i="8" s="1"/>
  <c r="I87" i="8"/>
  <c r="R87" i="8" s="1"/>
  <c r="H87" i="8"/>
  <c r="Q87" i="8" s="1"/>
  <c r="G87" i="8"/>
  <c r="P87" i="8" s="1"/>
  <c r="F87" i="8"/>
  <c r="O87" i="8" s="1"/>
  <c r="E87" i="8"/>
  <c r="D87" i="8"/>
  <c r="C87" i="8"/>
  <c r="B87" i="8"/>
  <c r="V86" i="8"/>
  <c r="L86" i="8"/>
  <c r="U86" i="8" s="1"/>
  <c r="K86" i="8"/>
  <c r="T86" i="8" s="1"/>
  <c r="J86" i="8"/>
  <c r="S86" i="8" s="1"/>
  <c r="I86" i="8"/>
  <c r="R86" i="8" s="1"/>
  <c r="H86" i="8"/>
  <c r="Q86" i="8" s="1"/>
  <c r="G86" i="8"/>
  <c r="P86" i="8" s="1"/>
  <c r="F86" i="8"/>
  <c r="O86" i="8" s="1"/>
  <c r="E86" i="8"/>
  <c r="D86" i="8"/>
  <c r="C86" i="8"/>
  <c r="B86" i="8"/>
  <c r="V85" i="8"/>
  <c r="L85" i="8"/>
  <c r="U85" i="8" s="1"/>
  <c r="K85" i="8"/>
  <c r="T85" i="8" s="1"/>
  <c r="J85" i="8"/>
  <c r="S85" i="8" s="1"/>
  <c r="I85" i="8"/>
  <c r="R85" i="8" s="1"/>
  <c r="H85" i="8"/>
  <c r="Q85" i="8" s="1"/>
  <c r="G85" i="8"/>
  <c r="P85" i="8" s="1"/>
  <c r="F85" i="8"/>
  <c r="O85" i="8" s="1"/>
  <c r="E85" i="8"/>
  <c r="D85" i="8"/>
  <c r="C85" i="8"/>
  <c r="B85" i="8"/>
  <c r="V84" i="8"/>
  <c r="L84" i="8"/>
  <c r="U84" i="8" s="1"/>
  <c r="K84" i="8"/>
  <c r="T84" i="8" s="1"/>
  <c r="J84" i="8"/>
  <c r="S84" i="8" s="1"/>
  <c r="I84" i="8"/>
  <c r="R84" i="8" s="1"/>
  <c r="H84" i="8"/>
  <c r="Q84" i="8" s="1"/>
  <c r="G84" i="8"/>
  <c r="P84" i="8" s="1"/>
  <c r="F84" i="8"/>
  <c r="O84" i="8" s="1"/>
  <c r="E84" i="8"/>
  <c r="D84" i="8"/>
  <c r="C84" i="8"/>
  <c r="B84" i="8"/>
  <c r="V83" i="8"/>
  <c r="L83" i="8"/>
  <c r="U83" i="8" s="1"/>
  <c r="K83" i="8"/>
  <c r="T83" i="8" s="1"/>
  <c r="J83" i="8"/>
  <c r="S83" i="8" s="1"/>
  <c r="I83" i="8"/>
  <c r="R83" i="8" s="1"/>
  <c r="H83" i="8"/>
  <c r="Q83" i="8" s="1"/>
  <c r="G83" i="8"/>
  <c r="P83" i="8" s="1"/>
  <c r="F83" i="8"/>
  <c r="O83" i="8" s="1"/>
  <c r="E83" i="8"/>
  <c r="D83" i="8"/>
  <c r="C83" i="8"/>
  <c r="B83" i="8"/>
  <c r="M82" i="8"/>
  <c r="V82" i="8" s="1"/>
  <c r="L82" i="8"/>
  <c r="U82" i="8" s="1"/>
  <c r="K82" i="8"/>
  <c r="T82" i="8" s="1"/>
  <c r="J82" i="8"/>
  <c r="S82" i="8" s="1"/>
  <c r="I82" i="8"/>
  <c r="R82" i="8" s="1"/>
  <c r="H82" i="8"/>
  <c r="Q82" i="8" s="1"/>
  <c r="G82" i="8"/>
  <c r="P82" i="8" s="1"/>
  <c r="F82" i="8"/>
  <c r="O82" i="8" s="1"/>
  <c r="E82" i="8"/>
  <c r="D82" i="8"/>
  <c r="C82" i="8"/>
  <c r="B82" i="8"/>
  <c r="V81" i="8"/>
  <c r="L81" i="8"/>
  <c r="U81" i="8" s="1"/>
  <c r="K81" i="8"/>
  <c r="T81" i="8" s="1"/>
  <c r="J81" i="8"/>
  <c r="S81" i="8" s="1"/>
  <c r="I81" i="8"/>
  <c r="R81" i="8" s="1"/>
  <c r="H81" i="8"/>
  <c r="Q81" i="8" s="1"/>
  <c r="G81" i="8"/>
  <c r="P81" i="8" s="1"/>
  <c r="F81" i="8"/>
  <c r="O81" i="8" s="1"/>
  <c r="E81" i="8"/>
  <c r="D81" i="8"/>
  <c r="C81" i="8"/>
  <c r="B81" i="8"/>
  <c r="V80" i="8"/>
  <c r="L80" i="8"/>
  <c r="U80" i="8" s="1"/>
  <c r="K80" i="8"/>
  <c r="T80" i="8" s="1"/>
  <c r="J80" i="8"/>
  <c r="S80" i="8" s="1"/>
  <c r="I80" i="8"/>
  <c r="R80" i="8" s="1"/>
  <c r="H80" i="8"/>
  <c r="Q80" i="8" s="1"/>
  <c r="G80" i="8"/>
  <c r="P80" i="8" s="1"/>
  <c r="F80" i="8"/>
  <c r="O80" i="8" s="1"/>
  <c r="E80" i="8"/>
  <c r="D80" i="8"/>
  <c r="C80" i="8"/>
  <c r="B80" i="8"/>
  <c r="V79" i="8"/>
  <c r="L79" i="8"/>
  <c r="U79" i="8" s="1"/>
  <c r="K79" i="8"/>
  <c r="T79" i="8" s="1"/>
  <c r="J79" i="8"/>
  <c r="S79" i="8" s="1"/>
  <c r="I79" i="8"/>
  <c r="R79" i="8" s="1"/>
  <c r="H79" i="8"/>
  <c r="Q79" i="8" s="1"/>
  <c r="G79" i="8"/>
  <c r="P79" i="8" s="1"/>
  <c r="F79" i="8"/>
  <c r="O79" i="8" s="1"/>
  <c r="E79" i="8"/>
  <c r="D79" i="8"/>
  <c r="C79" i="8"/>
  <c r="B79" i="8"/>
  <c r="M78" i="8"/>
  <c r="V78" i="8" s="1"/>
  <c r="L78" i="8"/>
  <c r="U78" i="8" s="1"/>
  <c r="K78" i="8"/>
  <c r="T78" i="8" s="1"/>
  <c r="J78" i="8"/>
  <c r="S78" i="8" s="1"/>
  <c r="I78" i="8"/>
  <c r="R78" i="8" s="1"/>
  <c r="H78" i="8"/>
  <c r="Q78" i="8" s="1"/>
  <c r="G78" i="8"/>
  <c r="P78" i="8" s="1"/>
  <c r="F78" i="8"/>
  <c r="O78" i="8" s="1"/>
  <c r="E78" i="8"/>
  <c r="D78" i="8"/>
  <c r="C78" i="8"/>
  <c r="B78" i="8"/>
  <c r="V77" i="8"/>
  <c r="L77" i="8"/>
  <c r="U77" i="8" s="1"/>
  <c r="K77" i="8"/>
  <c r="T77" i="8" s="1"/>
  <c r="J77" i="8"/>
  <c r="S77" i="8" s="1"/>
  <c r="I77" i="8"/>
  <c r="R77" i="8" s="1"/>
  <c r="H77" i="8"/>
  <c r="Q77" i="8" s="1"/>
  <c r="G77" i="8"/>
  <c r="P77" i="8" s="1"/>
  <c r="F77" i="8"/>
  <c r="O77" i="8" s="1"/>
  <c r="E77" i="8"/>
  <c r="D77" i="8"/>
  <c r="C77" i="8"/>
  <c r="B77" i="8"/>
  <c r="V76" i="8"/>
  <c r="L76" i="8"/>
  <c r="U76" i="8" s="1"/>
  <c r="K76" i="8"/>
  <c r="T76" i="8" s="1"/>
  <c r="J76" i="8"/>
  <c r="S76" i="8" s="1"/>
  <c r="I76" i="8"/>
  <c r="R76" i="8" s="1"/>
  <c r="H76" i="8"/>
  <c r="Q76" i="8" s="1"/>
  <c r="G76" i="8"/>
  <c r="P76" i="8" s="1"/>
  <c r="F76" i="8"/>
  <c r="O76" i="8" s="1"/>
  <c r="E76" i="8"/>
  <c r="D76" i="8"/>
  <c r="C76" i="8"/>
  <c r="B76" i="8"/>
  <c r="V75" i="8"/>
  <c r="L75" i="8"/>
  <c r="U75" i="8" s="1"/>
  <c r="K75" i="8"/>
  <c r="T75" i="8" s="1"/>
  <c r="J75" i="8"/>
  <c r="S75" i="8" s="1"/>
  <c r="I75" i="8"/>
  <c r="R75" i="8" s="1"/>
  <c r="H75" i="8"/>
  <c r="Q75" i="8" s="1"/>
  <c r="G75" i="8"/>
  <c r="P75" i="8" s="1"/>
  <c r="F75" i="8"/>
  <c r="O75" i="8" s="1"/>
  <c r="E75" i="8"/>
  <c r="D75" i="8"/>
  <c r="C75" i="8"/>
  <c r="B75" i="8"/>
  <c r="V74" i="8"/>
  <c r="L74" i="8"/>
  <c r="U74" i="8" s="1"/>
  <c r="K74" i="8"/>
  <c r="T74" i="8" s="1"/>
  <c r="J74" i="8"/>
  <c r="S74" i="8" s="1"/>
  <c r="I74" i="8"/>
  <c r="R74" i="8" s="1"/>
  <c r="H74" i="8"/>
  <c r="Q74" i="8" s="1"/>
  <c r="G74" i="8"/>
  <c r="P74" i="8" s="1"/>
  <c r="F74" i="8"/>
  <c r="O74" i="8" s="1"/>
  <c r="E74" i="8"/>
  <c r="D74" i="8"/>
  <c r="C74" i="8"/>
  <c r="B74" i="8"/>
  <c r="V73" i="8"/>
  <c r="L73" i="8"/>
  <c r="U73" i="8" s="1"/>
  <c r="K73" i="8"/>
  <c r="T73" i="8" s="1"/>
  <c r="J73" i="8"/>
  <c r="S73" i="8" s="1"/>
  <c r="I73" i="8"/>
  <c r="R73" i="8" s="1"/>
  <c r="H73" i="8"/>
  <c r="Q73" i="8" s="1"/>
  <c r="G73" i="8"/>
  <c r="P73" i="8" s="1"/>
  <c r="F73" i="8"/>
  <c r="O73" i="8" s="1"/>
  <c r="E73" i="8"/>
  <c r="D73" i="8"/>
  <c r="C73" i="8"/>
  <c r="B73" i="8"/>
  <c r="V72" i="8"/>
  <c r="L72" i="8"/>
  <c r="U72" i="8" s="1"/>
  <c r="K72" i="8"/>
  <c r="T72" i="8" s="1"/>
  <c r="J72" i="8"/>
  <c r="S72" i="8" s="1"/>
  <c r="I72" i="8"/>
  <c r="R72" i="8" s="1"/>
  <c r="H72" i="8"/>
  <c r="Q72" i="8" s="1"/>
  <c r="G72" i="8"/>
  <c r="P72" i="8" s="1"/>
  <c r="F72" i="8"/>
  <c r="O72" i="8" s="1"/>
  <c r="E72" i="8"/>
  <c r="D72" i="8"/>
  <c r="C72" i="8"/>
  <c r="B72" i="8"/>
  <c r="V71" i="8"/>
  <c r="L71" i="8"/>
  <c r="U71" i="8" s="1"/>
  <c r="K71" i="8"/>
  <c r="T71" i="8" s="1"/>
  <c r="J71" i="8"/>
  <c r="S71" i="8" s="1"/>
  <c r="I71" i="8"/>
  <c r="R71" i="8" s="1"/>
  <c r="H71" i="8"/>
  <c r="Q71" i="8" s="1"/>
  <c r="G71" i="8"/>
  <c r="P71" i="8" s="1"/>
  <c r="F71" i="8"/>
  <c r="O71" i="8" s="1"/>
  <c r="E71" i="8"/>
  <c r="D71" i="8"/>
  <c r="C71" i="8"/>
  <c r="B71" i="8"/>
  <c r="V70" i="8"/>
  <c r="L70" i="8"/>
  <c r="U70" i="8" s="1"/>
  <c r="K70" i="8"/>
  <c r="T70" i="8" s="1"/>
  <c r="J70" i="8"/>
  <c r="S70" i="8" s="1"/>
  <c r="I70" i="8"/>
  <c r="R70" i="8" s="1"/>
  <c r="H70" i="8"/>
  <c r="Q70" i="8" s="1"/>
  <c r="G70" i="8"/>
  <c r="P70" i="8" s="1"/>
  <c r="F70" i="8"/>
  <c r="O70" i="8" s="1"/>
  <c r="E70" i="8"/>
  <c r="D70" i="8"/>
  <c r="C70" i="8"/>
  <c r="B70" i="8"/>
  <c r="V69" i="8"/>
  <c r="L69" i="8"/>
  <c r="U69" i="8" s="1"/>
  <c r="K69" i="8"/>
  <c r="T69" i="8" s="1"/>
  <c r="J69" i="8"/>
  <c r="S69" i="8" s="1"/>
  <c r="I69" i="8"/>
  <c r="R69" i="8" s="1"/>
  <c r="H69" i="8"/>
  <c r="Q69" i="8" s="1"/>
  <c r="G69" i="8"/>
  <c r="P69" i="8" s="1"/>
  <c r="F69" i="8"/>
  <c r="O69" i="8" s="1"/>
  <c r="E69" i="8"/>
  <c r="D69" i="8"/>
  <c r="C69" i="8"/>
  <c r="B69" i="8"/>
  <c r="V68" i="8"/>
  <c r="L68" i="8"/>
  <c r="U68" i="8" s="1"/>
  <c r="K68" i="8"/>
  <c r="T68" i="8" s="1"/>
  <c r="J68" i="8"/>
  <c r="S68" i="8" s="1"/>
  <c r="I68" i="8"/>
  <c r="R68" i="8" s="1"/>
  <c r="H68" i="8"/>
  <c r="Q68" i="8" s="1"/>
  <c r="G68" i="8"/>
  <c r="P68" i="8" s="1"/>
  <c r="F68" i="8"/>
  <c r="O68" i="8" s="1"/>
  <c r="E68" i="8"/>
  <c r="D68" i="8"/>
  <c r="C68" i="8"/>
  <c r="B68" i="8"/>
  <c r="V67" i="8"/>
  <c r="L67" i="8"/>
  <c r="U67" i="8" s="1"/>
  <c r="K67" i="8"/>
  <c r="T67" i="8" s="1"/>
  <c r="J67" i="8"/>
  <c r="S67" i="8" s="1"/>
  <c r="I67" i="8"/>
  <c r="R67" i="8" s="1"/>
  <c r="H67" i="8"/>
  <c r="Q67" i="8" s="1"/>
  <c r="G67" i="8"/>
  <c r="P67" i="8" s="1"/>
  <c r="F67" i="8"/>
  <c r="O67" i="8" s="1"/>
  <c r="E67" i="8"/>
  <c r="D67" i="8"/>
  <c r="C67" i="8"/>
  <c r="B67" i="8"/>
  <c r="M66" i="8"/>
  <c r="V66" i="8" s="1"/>
  <c r="L66" i="8"/>
  <c r="U66" i="8" s="1"/>
  <c r="K66" i="8"/>
  <c r="T66" i="8" s="1"/>
  <c r="J66" i="8"/>
  <c r="S66" i="8" s="1"/>
  <c r="I66" i="8"/>
  <c r="R66" i="8" s="1"/>
  <c r="H66" i="8"/>
  <c r="Q66" i="8" s="1"/>
  <c r="G66" i="8"/>
  <c r="P66" i="8" s="1"/>
  <c r="F66" i="8"/>
  <c r="O66" i="8" s="1"/>
  <c r="E66" i="8"/>
  <c r="D66" i="8"/>
  <c r="C66" i="8"/>
  <c r="B66" i="8"/>
  <c r="V65" i="8"/>
  <c r="L65" i="8"/>
  <c r="U65" i="8" s="1"/>
  <c r="K65" i="8"/>
  <c r="T65" i="8" s="1"/>
  <c r="J65" i="8"/>
  <c r="S65" i="8" s="1"/>
  <c r="I65" i="8"/>
  <c r="R65" i="8" s="1"/>
  <c r="H65" i="8"/>
  <c r="Q65" i="8" s="1"/>
  <c r="G65" i="8"/>
  <c r="P65" i="8" s="1"/>
  <c r="F65" i="8"/>
  <c r="O65" i="8" s="1"/>
  <c r="E65" i="8"/>
  <c r="D65" i="8"/>
  <c r="C65" i="8"/>
  <c r="B65" i="8"/>
  <c r="V64" i="8"/>
  <c r="L64" i="8"/>
  <c r="U64" i="8" s="1"/>
  <c r="K64" i="8"/>
  <c r="T64" i="8" s="1"/>
  <c r="J64" i="8"/>
  <c r="S64" i="8" s="1"/>
  <c r="I64" i="8"/>
  <c r="R64" i="8" s="1"/>
  <c r="H64" i="8"/>
  <c r="Q64" i="8" s="1"/>
  <c r="G64" i="8"/>
  <c r="P64" i="8" s="1"/>
  <c r="F64" i="8"/>
  <c r="O64" i="8" s="1"/>
  <c r="E64" i="8"/>
  <c r="D64" i="8"/>
  <c r="C64" i="8"/>
  <c r="B64" i="8"/>
  <c r="V63" i="8"/>
  <c r="L63" i="8"/>
  <c r="U63" i="8" s="1"/>
  <c r="K63" i="8"/>
  <c r="T63" i="8" s="1"/>
  <c r="J63" i="8"/>
  <c r="S63" i="8" s="1"/>
  <c r="I63" i="8"/>
  <c r="R63" i="8" s="1"/>
  <c r="H63" i="8"/>
  <c r="Q63" i="8" s="1"/>
  <c r="G63" i="8"/>
  <c r="P63" i="8" s="1"/>
  <c r="F63" i="8"/>
  <c r="O63" i="8" s="1"/>
  <c r="E63" i="8"/>
  <c r="D63" i="8"/>
  <c r="C63" i="8"/>
  <c r="B63" i="8"/>
  <c r="V62" i="8"/>
  <c r="L62" i="8"/>
  <c r="U62" i="8" s="1"/>
  <c r="K62" i="8"/>
  <c r="T62" i="8" s="1"/>
  <c r="J62" i="8"/>
  <c r="S62" i="8" s="1"/>
  <c r="I62" i="8"/>
  <c r="R62" i="8" s="1"/>
  <c r="H62" i="8"/>
  <c r="Q62" i="8" s="1"/>
  <c r="G62" i="8"/>
  <c r="P62" i="8" s="1"/>
  <c r="F62" i="8"/>
  <c r="O62" i="8" s="1"/>
  <c r="E62" i="8"/>
  <c r="D62" i="8"/>
  <c r="C62" i="8"/>
  <c r="B62" i="8"/>
  <c r="V61" i="8"/>
  <c r="L61" i="8"/>
  <c r="U61" i="8" s="1"/>
  <c r="K61" i="8"/>
  <c r="T61" i="8" s="1"/>
  <c r="J61" i="8"/>
  <c r="S61" i="8" s="1"/>
  <c r="I61" i="8"/>
  <c r="R61" i="8" s="1"/>
  <c r="H61" i="8"/>
  <c r="Q61" i="8" s="1"/>
  <c r="G61" i="8"/>
  <c r="P61" i="8" s="1"/>
  <c r="F61" i="8"/>
  <c r="O61" i="8" s="1"/>
  <c r="E61" i="8"/>
  <c r="D61" i="8"/>
  <c r="C61" i="8"/>
  <c r="B61" i="8"/>
  <c r="V60" i="8"/>
  <c r="L60" i="8"/>
  <c r="U60" i="8" s="1"/>
  <c r="K60" i="8"/>
  <c r="T60" i="8" s="1"/>
  <c r="J60" i="8"/>
  <c r="S60" i="8" s="1"/>
  <c r="I60" i="8"/>
  <c r="R60" i="8" s="1"/>
  <c r="H60" i="8"/>
  <c r="Q60" i="8" s="1"/>
  <c r="G60" i="8"/>
  <c r="P60" i="8" s="1"/>
  <c r="F60" i="8"/>
  <c r="O60" i="8" s="1"/>
  <c r="E60" i="8"/>
  <c r="D60" i="8"/>
  <c r="C60" i="8"/>
  <c r="B60" i="8"/>
  <c r="V59" i="8"/>
  <c r="L59" i="8"/>
  <c r="U59" i="8" s="1"/>
  <c r="K59" i="8"/>
  <c r="T59" i="8" s="1"/>
  <c r="J59" i="8"/>
  <c r="S59" i="8" s="1"/>
  <c r="I59" i="8"/>
  <c r="R59" i="8" s="1"/>
  <c r="H59" i="8"/>
  <c r="Q59" i="8" s="1"/>
  <c r="G59" i="8"/>
  <c r="P59" i="8" s="1"/>
  <c r="F59" i="8"/>
  <c r="O59" i="8" s="1"/>
  <c r="E59" i="8"/>
  <c r="D59" i="8"/>
  <c r="C59" i="8"/>
  <c r="B59" i="8"/>
  <c r="V58" i="8"/>
  <c r="L58" i="8"/>
  <c r="U58" i="8" s="1"/>
  <c r="K58" i="8"/>
  <c r="T58" i="8" s="1"/>
  <c r="J58" i="8"/>
  <c r="S58" i="8" s="1"/>
  <c r="I58" i="8"/>
  <c r="R58" i="8" s="1"/>
  <c r="H58" i="8"/>
  <c r="Q58" i="8" s="1"/>
  <c r="G58" i="8"/>
  <c r="P58" i="8" s="1"/>
  <c r="F58" i="8"/>
  <c r="O58" i="8" s="1"/>
  <c r="E58" i="8"/>
  <c r="D58" i="8"/>
  <c r="C58" i="8"/>
  <c r="B58" i="8"/>
  <c r="V57" i="8"/>
  <c r="L57" i="8"/>
  <c r="U57" i="8" s="1"/>
  <c r="K57" i="8"/>
  <c r="T57" i="8" s="1"/>
  <c r="J57" i="8"/>
  <c r="S57" i="8" s="1"/>
  <c r="I57" i="8"/>
  <c r="R57" i="8" s="1"/>
  <c r="H57" i="8"/>
  <c r="Q57" i="8" s="1"/>
  <c r="G57" i="8"/>
  <c r="P57" i="8" s="1"/>
  <c r="F57" i="8"/>
  <c r="O57" i="8" s="1"/>
  <c r="E57" i="8"/>
  <c r="D57" i="8"/>
  <c r="C57" i="8"/>
  <c r="B57" i="8"/>
  <c r="V56" i="8"/>
  <c r="L56" i="8"/>
  <c r="U56" i="8" s="1"/>
  <c r="K56" i="8"/>
  <c r="T56" i="8" s="1"/>
  <c r="J56" i="8"/>
  <c r="S56" i="8" s="1"/>
  <c r="I56" i="8"/>
  <c r="R56" i="8" s="1"/>
  <c r="H56" i="8"/>
  <c r="Q56" i="8" s="1"/>
  <c r="G56" i="8"/>
  <c r="P56" i="8" s="1"/>
  <c r="F56" i="8"/>
  <c r="O56" i="8" s="1"/>
  <c r="E56" i="8"/>
  <c r="D56" i="8"/>
  <c r="C56" i="8"/>
  <c r="B56" i="8"/>
  <c r="V55" i="8"/>
  <c r="L55" i="8"/>
  <c r="U55" i="8" s="1"/>
  <c r="K55" i="8"/>
  <c r="T55" i="8" s="1"/>
  <c r="J55" i="8"/>
  <c r="S55" i="8" s="1"/>
  <c r="I55" i="8"/>
  <c r="R55" i="8" s="1"/>
  <c r="H55" i="8"/>
  <c r="Q55" i="8" s="1"/>
  <c r="G55" i="8"/>
  <c r="P55" i="8" s="1"/>
  <c r="F55" i="8"/>
  <c r="O55" i="8" s="1"/>
  <c r="E55" i="8"/>
  <c r="D55" i="8"/>
  <c r="C55" i="8"/>
  <c r="B55" i="8"/>
  <c r="V54" i="8"/>
  <c r="L54" i="8"/>
  <c r="U54" i="8" s="1"/>
  <c r="K54" i="8"/>
  <c r="T54" i="8" s="1"/>
  <c r="J54" i="8"/>
  <c r="S54" i="8" s="1"/>
  <c r="I54" i="8"/>
  <c r="R54" i="8" s="1"/>
  <c r="H54" i="8"/>
  <c r="Q54" i="8" s="1"/>
  <c r="G54" i="8"/>
  <c r="P54" i="8" s="1"/>
  <c r="F54" i="8"/>
  <c r="O54" i="8" s="1"/>
  <c r="E54" i="8"/>
  <c r="D54" i="8"/>
  <c r="C54" i="8"/>
  <c r="B54" i="8"/>
  <c r="V53" i="8"/>
  <c r="L53" i="8"/>
  <c r="U53" i="8" s="1"/>
  <c r="K53" i="8"/>
  <c r="T53" i="8" s="1"/>
  <c r="J53" i="8"/>
  <c r="S53" i="8" s="1"/>
  <c r="I53" i="8"/>
  <c r="R53" i="8" s="1"/>
  <c r="H53" i="8"/>
  <c r="Q53" i="8" s="1"/>
  <c r="G53" i="8"/>
  <c r="P53" i="8" s="1"/>
  <c r="F53" i="8"/>
  <c r="O53" i="8" s="1"/>
  <c r="E53" i="8"/>
  <c r="D53" i="8"/>
  <c r="C53" i="8"/>
  <c r="B53" i="8"/>
  <c r="V52" i="8"/>
  <c r="L52" i="8"/>
  <c r="U52" i="8" s="1"/>
  <c r="K52" i="8"/>
  <c r="T52" i="8" s="1"/>
  <c r="J52" i="8"/>
  <c r="S52" i="8" s="1"/>
  <c r="I52" i="8"/>
  <c r="R52" i="8" s="1"/>
  <c r="H52" i="8"/>
  <c r="Q52" i="8" s="1"/>
  <c r="G52" i="8"/>
  <c r="P52" i="8" s="1"/>
  <c r="F52" i="8"/>
  <c r="O52" i="8" s="1"/>
  <c r="E52" i="8"/>
  <c r="D52" i="8"/>
  <c r="C52" i="8"/>
  <c r="B52" i="8"/>
  <c r="V51" i="8"/>
  <c r="L51" i="8"/>
  <c r="U51" i="8" s="1"/>
  <c r="K51" i="8"/>
  <c r="T51" i="8" s="1"/>
  <c r="J51" i="8"/>
  <c r="S51" i="8" s="1"/>
  <c r="I51" i="8"/>
  <c r="R51" i="8" s="1"/>
  <c r="H51" i="8"/>
  <c r="Q51" i="8" s="1"/>
  <c r="G51" i="8"/>
  <c r="P51" i="8" s="1"/>
  <c r="F51" i="8"/>
  <c r="O51" i="8" s="1"/>
  <c r="E51" i="8"/>
  <c r="D51" i="8"/>
  <c r="C51" i="8"/>
  <c r="B51" i="8"/>
  <c r="V50" i="8"/>
  <c r="L50" i="8"/>
  <c r="U50" i="8" s="1"/>
  <c r="K50" i="8"/>
  <c r="T50" i="8" s="1"/>
  <c r="J50" i="8"/>
  <c r="S50" i="8" s="1"/>
  <c r="I50" i="8"/>
  <c r="R50" i="8" s="1"/>
  <c r="H50" i="8"/>
  <c r="Q50" i="8" s="1"/>
  <c r="G50" i="8"/>
  <c r="P50" i="8" s="1"/>
  <c r="F50" i="8"/>
  <c r="O50" i="8" s="1"/>
  <c r="E50" i="8"/>
  <c r="D50" i="8"/>
  <c r="C50" i="8"/>
  <c r="B50" i="8"/>
  <c r="M49" i="8"/>
  <c r="V49" i="8" s="1"/>
  <c r="L49" i="8"/>
  <c r="U49" i="8" s="1"/>
  <c r="K49" i="8"/>
  <c r="T49" i="8" s="1"/>
  <c r="J49" i="8"/>
  <c r="S49" i="8" s="1"/>
  <c r="I49" i="8"/>
  <c r="R49" i="8" s="1"/>
  <c r="H49" i="8"/>
  <c r="Q49" i="8" s="1"/>
  <c r="G49" i="8"/>
  <c r="P49" i="8" s="1"/>
  <c r="F49" i="8"/>
  <c r="O49" i="8" s="1"/>
  <c r="E49" i="8"/>
  <c r="D49" i="8"/>
  <c r="C49" i="8"/>
  <c r="B49" i="8"/>
  <c r="V48" i="8"/>
  <c r="L48" i="8"/>
  <c r="U48" i="8" s="1"/>
  <c r="K48" i="8"/>
  <c r="T48" i="8" s="1"/>
  <c r="J48" i="8"/>
  <c r="S48" i="8" s="1"/>
  <c r="I48" i="8"/>
  <c r="R48" i="8" s="1"/>
  <c r="H48" i="8"/>
  <c r="Q48" i="8" s="1"/>
  <c r="G48" i="8"/>
  <c r="P48" i="8" s="1"/>
  <c r="F48" i="8"/>
  <c r="O48" i="8" s="1"/>
  <c r="E48" i="8"/>
  <c r="D48" i="8"/>
  <c r="C48" i="8"/>
  <c r="B48" i="8"/>
  <c r="V47" i="8"/>
  <c r="L47" i="8"/>
  <c r="U47" i="8" s="1"/>
  <c r="K47" i="8"/>
  <c r="T47" i="8" s="1"/>
  <c r="J47" i="8"/>
  <c r="S47" i="8" s="1"/>
  <c r="I47" i="8"/>
  <c r="R47" i="8" s="1"/>
  <c r="H47" i="8"/>
  <c r="Q47" i="8" s="1"/>
  <c r="G47" i="8"/>
  <c r="P47" i="8" s="1"/>
  <c r="F47" i="8"/>
  <c r="O47" i="8" s="1"/>
  <c r="E47" i="8"/>
  <c r="D47" i="8"/>
  <c r="C47" i="8"/>
  <c r="B47" i="8"/>
  <c r="V46" i="8"/>
  <c r="L46" i="8"/>
  <c r="U46" i="8" s="1"/>
  <c r="K46" i="8"/>
  <c r="T46" i="8" s="1"/>
  <c r="J46" i="8"/>
  <c r="S46" i="8" s="1"/>
  <c r="I46" i="8"/>
  <c r="R46" i="8" s="1"/>
  <c r="H46" i="8"/>
  <c r="Q46" i="8" s="1"/>
  <c r="G46" i="8"/>
  <c r="P46" i="8" s="1"/>
  <c r="F46" i="8"/>
  <c r="O46" i="8" s="1"/>
  <c r="E46" i="8"/>
  <c r="D46" i="8"/>
  <c r="C46" i="8"/>
  <c r="B46" i="8"/>
  <c r="V45" i="8"/>
  <c r="L45" i="8"/>
  <c r="U45" i="8" s="1"/>
  <c r="K45" i="8"/>
  <c r="T45" i="8" s="1"/>
  <c r="J45" i="8"/>
  <c r="S45" i="8" s="1"/>
  <c r="I45" i="8"/>
  <c r="R45" i="8" s="1"/>
  <c r="H45" i="8"/>
  <c r="Q45" i="8" s="1"/>
  <c r="G45" i="8"/>
  <c r="P45" i="8" s="1"/>
  <c r="F45" i="8"/>
  <c r="O45" i="8" s="1"/>
  <c r="E45" i="8"/>
  <c r="D45" i="8"/>
  <c r="C45" i="8"/>
  <c r="B45" i="8"/>
  <c r="V44" i="8"/>
  <c r="L44" i="8"/>
  <c r="U44" i="8" s="1"/>
  <c r="K44" i="8"/>
  <c r="T44" i="8" s="1"/>
  <c r="J44" i="8"/>
  <c r="S44" i="8" s="1"/>
  <c r="I44" i="8"/>
  <c r="R44" i="8" s="1"/>
  <c r="H44" i="8"/>
  <c r="Q44" i="8" s="1"/>
  <c r="G44" i="8"/>
  <c r="P44" i="8" s="1"/>
  <c r="F44" i="8"/>
  <c r="O44" i="8" s="1"/>
  <c r="E44" i="8"/>
  <c r="D44" i="8"/>
  <c r="C44" i="8"/>
  <c r="B44" i="8"/>
  <c r="V43" i="8"/>
  <c r="L43" i="8"/>
  <c r="U43" i="8" s="1"/>
  <c r="K43" i="8"/>
  <c r="T43" i="8" s="1"/>
  <c r="J43" i="8"/>
  <c r="S43" i="8" s="1"/>
  <c r="I43" i="8"/>
  <c r="R43" i="8" s="1"/>
  <c r="H43" i="8"/>
  <c r="Q43" i="8" s="1"/>
  <c r="G43" i="8"/>
  <c r="P43" i="8" s="1"/>
  <c r="F43" i="8"/>
  <c r="O43" i="8" s="1"/>
  <c r="E43" i="8"/>
  <c r="D43" i="8"/>
  <c r="C43" i="8"/>
  <c r="B43" i="8"/>
  <c r="V42" i="8"/>
  <c r="O42" i="8"/>
  <c r="L42" i="8"/>
  <c r="U42" i="8" s="1"/>
  <c r="K42" i="8"/>
  <c r="T42" i="8" s="1"/>
  <c r="J42" i="8"/>
  <c r="S42" i="8" s="1"/>
  <c r="I42" i="8"/>
  <c r="R42" i="8" s="1"/>
  <c r="H42" i="8"/>
  <c r="Q42" i="8" s="1"/>
  <c r="G42" i="8"/>
  <c r="P42" i="8" s="1"/>
  <c r="F42" i="8"/>
  <c r="E42" i="8"/>
  <c r="D42" i="8"/>
  <c r="C42" i="8"/>
  <c r="B42" i="8"/>
  <c r="V41" i="8"/>
  <c r="L41" i="8"/>
  <c r="U41" i="8" s="1"/>
  <c r="K41" i="8"/>
  <c r="T41" i="8" s="1"/>
  <c r="J41" i="8"/>
  <c r="S41" i="8" s="1"/>
  <c r="I41" i="8"/>
  <c r="R41" i="8" s="1"/>
  <c r="H41" i="8"/>
  <c r="Q41" i="8" s="1"/>
  <c r="G41" i="8"/>
  <c r="P41" i="8" s="1"/>
  <c r="F41" i="8"/>
  <c r="O41" i="8" s="1"/>
  <c r="E41" i="8"/>
  <c r="D41" i="8"/>
  <c r="C41" i="8"/>
  <c r="B41" i="8"/>
  <c r="V40" i="8"/>
  <c r="L40" i="8"/>
  <c r="U40" i="8" s="1"/>
  <c r="K40" i="8"/>
  <c r="T40" i="8" s="1"/>
  <c r="J40" i="8"/>
  <c r="S40" i="8" s="1"/>
  <c r="I40" i="8"/>
  <c r="R40" i="8" s="1"/>
  <c r="H40" i="8"/>
  <c r="Q40" i="8" s="1"/>
  <c r="G40" i="8"/>
  <c r="P40" i="8" s="1"/>
  <c r="F40" i="8"/>
  <c r="O40" i="8" s="1"/>
  <c r="E40" i="8"/>
  <c r="D40" i="8"/>
  <c r="C40" i="8"/>
  <c r="B40" i="8"/>
  <c r="V39" i="8"/>
  <c r="L39" i="8"/>
  <c r="U39" i="8" s="1"/>
  <c r="K39" i="8"/>
  <c r="T39" i="8" s="1"/>
  <c r="J39" i="8"/>
  <c r="S39" i="8" s="1"/>
  <c r="I39" i="8"/>
  <c r="R39" i="8" s="1"/>
  <c r="H39" i="8"/>
  <c r="Q39" i="8" s="1"/>
  <c r="G39" i="8"/>
  <c r="P39" i="8" s="1"/>
  <c r="F39" i="8"/>
  <c r="O39" i="8" s="1"/>
  <c r="E39" i="8"/>
  <c r="D39" i="8"/>
  <c r="C39" i="8"/>
  <c r="B39" i="8"/>
  <c r="V38" i="8"/>
  <c r="L38" i="8"/>
  <c r="U38" i="8" s="1"/>
  <c r="K38" i="8"/>
  <c r="T38" i="8" s="1"/>
  <c r="J38" i="8"/>
  <c r="S38" i="8" s="1"/>
  <c r="I38" i="8"/>
  <c r="R38" i="8" s="1"/>
  <c r="H38" i="8"/>
  <c r="Q38" i="8" s="1"/>
  <c r="G38" i="8"/>
  <c r="P38" i="8" s="1"/>
  <c r="F38" i="8"/>
  <c r="O38" i="8" s="1"/>
  <c r="E38" i="8"/>
  <c r="D38" i="8"/>
  <c r="C38" i="8"/>
  <c r="B38" i="8"/>
  <c r="V37" i="8"/>
  <c r="L37" i="8"/>
  <c r="U37" i="8" s="1"/>
  <c r="K37" i="8"/>
  <c r="T37" i="8" s="1"/>
  <c r="J37" i="8"/>
  <c r="S37" i="8" s="1"/>
  <c r="I37" i="8"/>
  <c r="R37" i="8" s="1"/>
  <c r="H37" i="8"/>
  <c r="Q37" i="8" s="1"/>
  <c r="G37" i="8"/>
  <c r="P37" i="8" s="1"/>
  <c r="F37" i="8"/>
  <c r="O37" i="8" s="1"/>
  <c r="E37" i="8"/>
  <c r="D37" i="8"/>
  <c r="C37" i="8"/>
  <c r="B37" i="8"/>
  <c r="V36" i="8"/>
  <c r="L36" i="8"/>
  <c r="U36" i="8" s="1"/>
  <c r="K36" i="8"/>
  <c r="T36" i="8" s="1"/>
  <c r="J36" i="8"/>
  <c r="S36" i="8" s="1"/>
  <c r="I36" i="8"/>
  <c r="R36" i="8" s="1"/>
  <c r="H36" i="8"/>
  <c r="Q36" i="8" s="1"/>
  <c r="G36" i="8"/>
  <c r="P36" i="8" s="1"/>
  <c r="F36" i="8"/>
  <c r="O36" i="8" s="1"/>
  <c r="E36" i="8"/>
  <c r="D36" i="8"/>
  <c r="C36" i="8"/>
  <c r="B36" i="8"/>
  <c r="V35" i="8"/>
  <c r="L35" i="8"/>
  <c r="U35" i="8" s="1"/>
  <c r="K35" i="8"/>
  <c r="T35" i="8" s="1"/>
  <c r="J35" i="8"/>
  <c r="S35" i="8" s="1"/>
  <c r="I35" i="8"/>
  <c r="R35" i="8" s="1"/>
  <c r="H35" i="8"/>
  <c r="Q35" i="8" s="1"/>
  <c r="G35" i="8"/>
  <c r="P35" i="8" s="1"/>
  <c r="F35" i="8"/>
  <c r="O35" i="8" s="1"/>
  <c r="E35" i="8"/>
  <c r="D35" i="8"/>
  <c r="C35" i="8"/>
  <c r="B35" i="8"/>
  <c r="V34" i="8"/>
  <c r="L34" i="8"/>
  <c r="U34" i="8" s="1"/>
  <c r="K34" i="8"/>
  <c r="T34" i="8" s="1"/>
  <c r="J34" i="8"/>
  <c r="S34" i="8" s="1"/>
  <c r="I34" i="8"/>
  <c r="R34" i="8" s="1"/>
  <c r="H34" i="8"/>
  <c r="Q34" i="8" s="1"/>
  <c r="G34" i="8"/>
  <c r="P34" i="8" s="1"/>
  <c r="F34" i="8"/>
  <c r="O34" i="8" s="1"/>
  <c r="E34" i="8"/>
  <c r="D34" i="8"/>
  <c r="C34" i="8"/>
  <c r="B34" i="8"/>
  <c r="V33" i="8"/>
  <c r="L33" i="8"/>
  <c r="U33" i="8" s="1"/>
  <c r="K33" i="8"/>
  <c r="T33" i="8" s="1"/>
  <c r="J33" i="8"/>
  <c r="S33" i="8" s="1"/>
  <c r="I33" i="8"/>
  <c r="R33" i="8" s="1"/>
  <c r="H33" i="8"/>
  <c r="Q33" i="8" s="1"/>
  <c r="G33" i="8"/>
  <c r="P33" i="8" s="1"/>
  <c r="F33" i="8"/>
  <c r="O33" i="8" s="1"/>
  <c r="E33" i="8"/>
  <c r="D33" i="8"/>
  <c r="C33" i="8"/>
  <c r="B33" i="8"/>
  <c r="V32" i="8"/>
  <c r="L32" i="8"/>
  <c r="U32" i="8" s="1"/>
  <c r="K32" i="8"/>
  <c r="T32" i="8" s="1"/>
  <c r="J32" i="8"/>
  <c r="S32" i="8" s="1"/>
  <c r="I32" i="8"/>
  <c r="R32" i="8" s="1"/>
  <c r="H32" i="8"/>
  <c r="Q32" i="8" s="1"/>
  <c r="G32" i="8"/>
  <c r="P32" i="8" s="1"/>
  <c r="F32" i="8"/>
  <c r="O32" i="8" s="1"/>
  <c r="E32" i="8"/>
  <c r="D32" i="8"/>
  <c r="C32" i="8"/>
  <c r="B32" i="8"/>
  <c r="V31" i="8"/>
  <c r="L31" i="8"/>
  <c r="U31" i="8" s="1"/>
  <c r="K31" i="8"/>
  <c r="T31" i="8" s="1"/>
  <c r="J31" i="8"/>
  <c r="S31" i="8" s="1"/>
  <c r="I31" i="8"/>
  <c r="R31" i="8" s="1"/>
  <c r="H31" i="8"/>
  <c r="Q31" i="8" s="1"/>
  <c r="G31" i="8"/>
  <c r="P31" i="8" s="1"/>
  <c r="F31" i="8"/>
  <c r="O31" i="8" s="1"/>
  <c r="E31" i="8"/>
  <c r="D31" i="8"/>
  <c r="C31" i="8"/>
  <c r="B31" i="8"/>
  <c r="M30" i="8"/>
  <c r="V30" i="8" s="1"/>
  <c r="L30" i="8"/>
  <c r="U30" i="8" s="1"/>
  <c r="K30" i="8"/>
  <c r="T30" i="8" s="1"/>
  <c r="J30" i="8"/>
  <c r="S30" i="8" s="1"/>
  <c r="I30" i="8"/>
  <c r="R30" i="8" s="1"/>
  <c r="H30" i="8"/>
  <c r="Q30" i="8" s="1"/>
  <c r="G30" i="8"/>
  <c r="P30" i="8" s="1"/>
  <c r="F30" i="8"/>
  <c r="O30" i="8" s="1"/>
  <c r="E30" i="8"/>
  <c r="D30" i="8"/>
  <c r="C30" i="8"/>
  <c r="B30" i="8"/>
  <c r="V29" i="8"/>
  <c r="L29" i="8"/>
  <c r="U29" i="8" s="1"/>
  <c r="K29" i="8"/>
  <c r="T29" i="8" s="1"/>
  <c r="J29" i="8"/>
  <c r="S29" i="8" s="1"/>
  <c r="I29" i="8"/>
  <c r="R29" i="8" s="1"/>
  <c r="H29" i="8"/>
  <c r="Q29" i="8" s="1"/>
  <c r="G29" i="8"/>
  <c r="P29" i="8" s="1"/>
  <c r="F29" i="8"/>
  <c r="O29" i="8" s="1"/>
  <c r="E29" i="8"/>
  <c r="D29" i="8"/>
  <c r="C29" i="8"/>
  <c r="B29" i="8"/>
  <c r="V28" i="8"/>
  <c r="L28" i="8"/>
  <c r="U28" i="8" s="1"/>
  <c r="K28" i="8"/>
  <c r="T28" i="8" s="1"/>
  <c r="J28" i="8"/>
  <c r="S28" i="8" s="1"/>
  <c r="I28" i="8"/>
  <c r="R28" i="8" s="1"/>
  <c r="H28" i="8"/>
  <c r="Q28" i="8" s="1"/>
  <c r="G28" i="8"/>
  <c r="P28" i="8" s="1"/>
  <c r="F28" i="8"/>
  <c r="O28" i="8" s="1"/>
  <c r="E28" i="8"/>
  <c r="D28" i="8"/>
  <c r="C28" i="8"/>
  <c r="B28" i="8"/>
  <c r="V27" i="8"/>
  <c r="L27" i="8"/>
  <c r="U27" i="8" s="1"/>
  <c r="K27" i="8"/>
  <c r="T27" i="8" s="1"/>
  <c r="J27" i="8"/>
  <c r="S27" i="8" s="1"/>
  <c r="I27" i="8"/>
  <c r="R27" i="8" s="1"/>
  <c r="H27" i="8"/>
  <c r="Q27" i="8" s="1"/>
  <c r="G27" i="8"/>
  <c r="P27" i="8" s="1"/>
  <c r="F27" i="8"/>
  <c r="O27" i="8" s="1"/>
  <c r="E27" i="8"/>
  <c r="D27" i="8"/>
  <c r="C27" i="8"/>
  <c r="B27" i="8"/>
  <c r="V26" i="8"/>
  <c r="L26" i="8"/>
  <c r="U26" i="8" s="1"/>
  <c r="K26" i="8"/>
  <c r="T26" i="8" s="1"/>
  <c r="J26" i="8"/>
  <c r="S26" i="8" s="1"/>
  <c r="I26" i="8"/>
  <c r="R26" i="8" s="1"/>
  <c r="H26" i="8"/>
  <c r="Q26" i="8" s="1"/>
  <c r="G26" i="8"/>
  <c r="P26" i="8" s="1"/>
  <c r="F26" i="8"/>
  <c r="O26" i="8" s="1"/>
  <c r="E26" i="8"/>
  <c r="D26" i="8"/>
  <c r="C26" i="8"/>
  <c r="B26" i="8"/>
  <c r="V25" i="8"/>
  <c r="L25" i="8"/>
  <c r="U25" i="8" s="1"/>
  <c r="K25" i="8"/>
  <c r="T25" i="8" s="1"/>
  <c r="J25" i="8"/>
  <c r="S25" i="8" s="1"/>
  <c r="I25" i="8"/>
  <c r="R25" i="8" s="1"/>
  <c r="H25" i="8"/>
  <c r="Q25" i="8" s="1"/>
  <c r="G25" i="8"/>
  <c r="P25" i="8" s="1"/>
  <c r="F25" i="8"/>
  <c r="O25" i="8" s="1"/>
  <c r="E25" i="8"/>
  <c r="D25" i="8"/>
  <c r="C25" i="8"/>
  <c r="B25" i="8"/>
  <c r="V24" i="8"/>
  <c r="L24" i="8"/>
  <c r="U24" i="8" s="1"/>
  <c r="K24" i="8"/>
  <c r="T24" i="8" s="1"/>
  <c r="J24" i="8"/>
  <c r="S24" i="8" s="1"/>
  <c r="I24" i="8"/>
  <c r="R24" i="8" s="1"/>
  <c r="H24" i="8"/>
  <c r="Q24" i="8" s="1"/>
  <c r="G24" i="8"/>
  <c r="P24" i="8" s="1"/>
  <c r="F24" i="8"/>
  <c r="O24" i="8" s="1"/>
  <c r="E24" i="8"/>
  <c r="D24" i="8"/>
  <c r="C24" i="8"/>
  <c r="B24" i="8"/>
  <c r="V23" i="8"/>
  <c r="L23" i="8"/>
  <c r="U23" i="8" s="1"/>
  <c r="K23" i="8"/>
  <c r="T23" i="8" s="1"/>
  <c r="J23" i="8"/>
  <c r="S23" i="8" s="1"/>
  <c r="I23" i="8"/>
  <c r="R23" i="8" s="1"/>
  <c r="H23" i="8"/>
  <c r="Q23" i="8" s="1"/>
  <c r="G23" i="8"/>
  <c r="P23" i="8" s="1"/>
  <c r="F23" i="8"/>
  <c r="O23" i="8" s="1"/>
  <c r="E23" i="8"/>
  <c r="D23" i="8"/>
  <c r="C23" i="8"/>
  <c r="B23" i="8"/>
  <c r="V22" i="8"/>
  <c r="L22" i="8"/>
  <c r="U22" i="8" s="1"/>
  <c r="K22" i="8"/>
  <c r="T22" i="8" s="1"/>
  <c r="J22" i="8"/>
  <c r="S22" i="8" s="1"/>
  <c r="I22" i="8"/>
  <c r="R22" i="8" s="1"/>
  <c r="H22" i="8"/>
  <c r="Q22" i="8" s="1"/>
  <c r="G22" i="8"/>
  <c r="P22" i="8" s="1"/>
  <c r="F22" i="8"/>
  <c r="O22" i="8" s="1"/>
  <c r="E22" i="8"/>
  <c r="D22" i="8"/>
  <c r="C22" i="8"/>
  <c r="B22" i="8"/>
  <c r="V21" i="8"/>
  <c r="L21" i="8"/>
  <c r="U21" i="8" s="1"/>
  <c r="K21" i="8"/>
  <c r="T21" i="8" s="1"/>
  <c r="J21" i="8"/>
  <c r="S21" i="8" s="1"/>
  <c r="I21" i="8"/>
  <c r="R21" i="8" s="1"/>
  <c r="H21" i="8"/>
  <c r="Q21" i="8" s="1"/>
  <c r="G21" i="8"/>
  <c r="P21" i="8" s="1"/>
  <c r="F21" i="8"/>
  <c r="O21" i="8" s="1"/>
  <c r="E21" i="8"/>
  <c r="D21" i="8"/>
  <c r="C21" i="8"/>
  <c r="B21" i="8"/>
  <c r="M20" i="8"/>
  <c r="V20" i="8" s="1"/>
  <c r="L20" i="8"/>
  <c r="U20" i="8" s="1"/>
  <c r="K20" i="8"/>
  <c r="T20" i="8" s="1"/>
  <c r="J20" i="8"/>
  <c r="S20" i="8" s="1"/>
  <c r="I20" i="8"/>
  <c r="R20" i="8" s="1"/>
  <c r="H20" i="8"/>
  <c r="Q20" i="8" s="1"/>
  <c r="G20" i="8"/>
  <c r="P20" i="8" s="1"/>
  <c r="F20" i="8"/>
  <c r="O20" i="8" s="1"/>
  <c r="E20" i="8"/>
  <c r="D20" i="8"/>
  <c r="C20" i="8"/>
  <c r="B20" i="8"/>
  <c r="V19" i="8"/>
  <c r="L19" i="8"/>
  <c r="U19" i="8" s="1"/>
  <c r="K19" i="8"/>
  <c r="T19" i="8" s="1"/>
  <c r="J19" i="8"/>
  <c r="S19" i="8" s="1"/>
  <c r="I19" i="8"/>
  <c r="R19" i="8" s="1"/>
  <c r="H19" i="8"/>
  <c r="Q19" i="8" s="1"/>
  <c r="G19" i="8"/>
  <c r="P19" i="8" s="1"/>
  <c r="F19" i="8"/>
  <c r="O19" i="8" s="1"/>
  <c r="E19" i="8"/>
  <c r="D19" i="8"/>
  <c r="C19" i="8"/>
  <c r="B19" i="8"/>
  <c r="V18" i="8"/>
  <c r="L18" i="8"/>
  <c r="U18" i="8" s="1"/>
  <c r="K18" i="8"/>
  <c r="T18" i="8" s="1"/>
  <c r="J18" i="8"/>
  <c r="S18" i="8" s="1"/>
  <c r="I18" i="8"/>
  <c r="R18" i="8" s="1"/>
  <c r="H18" i="8"/>
  <c r="Q18" i="8" s="1"/>
  <c r="G18" i="8"/>
  <c r="P18" i="8" s="1"/>
  <c r="F18" i="8"/>
  <c r="O18" i="8" s="1"/>
  <c r="E18" i="8"/>
  <c r="D18" i="8"/>
  <c r="C18" i="8"/>
  <c r="B18" i="8"/>
  <c r="V17" i="8"/>
  <c r="L17" i="8"/>
  <c r="U17" i="8" s="1"/>
  <c r="K17" i="8"/>
  <c r="T17" i="8" s="1"/>
  <c r="J17" i="8"/>
  <c r="S17" i="8" s="1"/>
  <c r="I17" i="8"/>
  <c r="R17" i="8" s="1"/>
  <c r="H17" i="8"/>
  <c r="Q17" i="8" s="1"/>
  <c r="G17" i="8"/>
  <c r="P17" i="8" s="1"/>
  <c r="F17" i="8"/>
  <c r="O17" i="8" s="1"/>
  <c r="E17" i="8"/>
  <c r="D17" i="8"/>
  <c r="C17" i="8"/>
  <c r="B17" i="8"/>
  <c r="V16" i="8"/>
  <c r="L16" i="8"/>
  <c r="U16" i="8" s="1"/>
  <c r="K16" i="8"/>
  <c r="T16" i="8" s="1"/>
  <c r="J16" i="8"/>
  <c r="S16" i="8" s="1"/>
  <c r="I16" i="8"/>
  <c r="R16" i="8" s="1"/>
  <c r="H16" i="8"/>
  <c r="Q16" i="8" s="1"/>
  <c r="G16" i="8"/>
  <c r="P16" i="8" s="1"/>
  <c r="F16" i="8"/>
  <c r="O16" i="8" s="1"/>
  <c r="E16" i="8"/>
  <c r="D16" i="8"/>
  <c r="C16" i="8"/>
  <c r="B16" i="8"/>
  <c r="M15" i="8"/>
  <c r="V15" i="8" s="1"/>
  <c r="L15" i="8"/>
  <c r="U15" i="8" s="1"/>
  <c r="K15" i="8"/>
  <c r="T15" i="8" s="1"/>
  <c r="J15" i="8"/>
  <c r="S15" i="8" s="1"/>
  <c r="I15" i="8"/>
  <c r="R15" i="8" s="1"/>
  <c r="H15" i="8"/>
  <c r="Q15" i="8" s="1"/>
  <c r="G15" i="8"/>
  <c r="P15" i="8" s="1"/>
  <c r="F15" i="8"/>
  <c r="O15" i="8" s="1"/>
  <c r="E15" i="8"/>
  <c r="D15" i="8"/>
  <c r="C15" i="8"/>
  <c r="B15" i="8"/>
  <c r="V14" i="8"/>
  <c r="L14" i="8"/>
  <c r="U14" i="8" s="1"/>
  <c r="K14" i="8"/>
  <c r="T14" i="8" s="1"/>
  <c r="J14" i="8"/>
  <c r="S14" i="8" s="1"/>
  <c r="I14" i="8"/>
  <c r="R14" i="8" s="1"/>
  <c r="H14" i="8"/>
  <c r="Q14" i="8" s="1"/>
  <c r="G14" i="8"/>
  <c r="P14" i="8" s="1"/>
  <c r="F14" i="8"/>
  <c r="O14" i="8" s="1"/>
  <c r="E14" i="8"/>
  <c r="D14" i="8"/>
  <c r="C14" i="8"/>
  <c r="B14" i="8"/>
  <c r="V13" i="8"/>
  <c r="L13" i="8"/>
  <c r="U13" i="8" s="1"/>
  <c r="K13" i="8"/>
  <c r="T13" i="8" s="1"/>
  <c r="J13" i="8"/>
  <c r="S13" i="8" s="1"/>
  <c r="I13" i="8"/>
  <c r="R13" i="8" s="1"/>
  <c r="H13" i="8"/>
  <c r="Q13" i="8" s="1"/>
  <c r="G13" i="8"/>
  <c r="P13" i="8" s="1"/>
  <c r="F13" i="8"/>
  <c r="O13" i="8" s="1"/>
  <c r="E13" i="8"/>
  <c r="D13" i="8"/>
  <c r="C13" i="8"/>
  <c r="B13" i="8"/>
  <c r="V12" i="8"/>
  <c r="L12" i="8"/>
  <c r="U12" i="8" s="1"/>
  <c r="K12" i="8"/>
  <c r="T12" i="8" s="1"/>
  <c r="J12" i="8"/>
  <c r="S12" i="8" s="1"/>
  <c r="I12" i="8"/>
  <c r="R12" i="8" s="1"/>
  <c r="H12" i="8"/>
  <c r="Q12" i="8" s="1"/>
  <c r="G12" i="8"/>
  <c r="P12" i="8" s="1"/>
  <c r="F12" i="8"/>
  <c r="O12" i="8" s="1"/>
  <c r="E12" i="8"/>
  <c r="D12" i="8"/>
  <c r="C12" i="8"/>
  <c r="B12" i="8"/>
  <c r="V11" i="8"/>
  <c r="L11" i="8"/>
  <c r="U11" i="8" s="1"/>
  <c r="K11" i="8"/>
  <c r="T11" i="8" s="1"/>
  <c r="J11" i="8"/>
  <c r="S11" i="8" s="1"/>
  <c r="I11" i="8"/>
  <c r="R11" i="8" s="1"/>
  <c r="H11" i="8"/>
  <c r="Q11" i="8" s="1"/>
  <c r="G11" i="8"/>
  <c r="P11" i="8" s="1"/>
  <c r="F11" i="8"/>
  <c r="O11" i="8" s="1"/>
  <c r="E11" i="8"/>
  <c r="D11" i="8"/>
  <c r="C11" i="8"/>
  <c r="B11" i="8"/>
  <c r="V10" i="8"/>
  <c r="L10" i="8"/>
  <c r="U10" i="8" s="1"/>
  <c r="K10" i="8"/>
  <c r="T10" i="8" s="1"/>
  <c r="J10" i="8"/>
  <c r="S10" i="8" s="1"/>
  <c r="I10" i="8"/>
  <c r="R10" i="8" s="1"/>
  <c r="H10" i="8"/>
  <c r="Q10" i="8" s="1"/>
  <c r="G10" i="8"/>
  <c r="P10" i="8" s="1"/>
  <c r="F10" i="8"/>
  <c r="O10" i="8" s="1"/>
  <c r="E10" i="8"/>
  <c r="D10" i="8"/>
  <c r="C10" i="8"/>
  <c r="B10" i="8"/>
  <c r="M9" i="8"/>
  <c r="V9" i="8" s="1"/>
  <c r="L9" i="8"/>
  <c r="U9" i="8" s="1"/>
  <c r="K9" i="8"/>
  <c r="T9" i="8" s="1"/>
  <c r="J9" i="8"/>
  <c r="S9" i="8" s="1"/>
  <c r="I9" i="8"/>
  <c r="R9" i="8" s="1"/>
  <c r="H9" i="8"/>
  <c r="Q9" i="8" s="1"/>
  <c r="G9" i="8"/>
  <c r="P9" i="8" s="1"/>
  <c r="F9" i="8"/>
  <c r="O9" i="8" s="1"/>
  <c r="E9" i="8"/>
  <c r="D9" i="8"/>
  <c r="C9" i="8"/>
  <c r="B9" i="8"/>
  <c r="M8" i="8"/>
  <c r="V8" i="8" s="1"/>
  <c r="L8" i="8"/>
  <c r="U8" i="8" s="1"/>
  <c r="K8" i="8"/>
  <c r="T8" i="8" s="1"/>
  <c r="J8" i="8"/>
  <c r="S8" i="8" s="1"/>
  <c r="I8" i="8"/>
  <c r="R8" i="8" s="1"/>
  <c r="H8" i="8"/>
  <c r="Q8" i="8" s="1"/>
  <c r="G8" i="8"/>
  <c r="P8" i="8" s="1"/>
  <c r="F8" i="8"/>
  <c r="O8" i="8" s="1"/>
  <c r="E8" i="8"/>
  <c r="D8" i="8"/>
  <c r="C8" i="8"/>
  <c r="B8" i="8"/>
  <c r="M7" i="8"/>
  <c r="V7" i="8" s="1"/>
  <c r="L7" i="8"/>
  <c r="U7" i="8" s="1"/>
  <c r="K7" i="8"/>
  <c r="T7" i="8" s="1"/>
  <c r="J7" i="8"/>
  <c r="S7" i="8" s="1"/>
  <c r="I7" i="8"/>
  <c r="R7" i="8" s="1"/>
  <c r="H7" i="8"/>
  <c r="Q7" i="8" s="1"/>
  <c r="G7" i="8"/>
  <c r="P7" i="8" s="1"/>
  <c r="F7" i="8"/>
  <c r="O7" i="8" s="1"/>
  <c r="E7" i="8"/>
  <c r="D7" i="8"/>
  <c r="C7" i="8"/>
  <c r="B7" i="8"/>
  <c r="M6" i="8"/>
  <c r="V6" i="8" s="1"/>
  <c r="L6" i="8"/>
  <c r="K6" i="8"/>
  <c r="J6" i="8"/>
  <c r="I6" i="8"/>
  <c r="R6" i="8" s="1"/>
  <c r="H6" i="8"/>
  <c r="Q6" i="8" s="1"/>
  <c r="G6" i="8"/>
  <c r="P6" i="8" s="1"/>
  <c r="F6" i="8"/>
  <c r="O6" i="8" s="1"/>
  <c r="E6" i="8"/>
  <c r="E383" i="8" s="1"/>
  <c r="D6" i="8"/>
  <c r="D383" i="8" s="1"/>
  <c r="C6" i="8"/>
  <c r="C383" i="8" s="1"/>
  <c r="B6" i="8"/>
  <c r="B383" i="8" s="1"/>
  <c r="J5" i="8"/>
  <c r="F5" i="8"/>
  <c r="E5" i="8"/>
  <c r="I5" i="8" s="1"/>
  <c r="M5" i="8" s="1"/>
  <c r="D5" i="8"/>
  <c r="C5" i="8"/>
  <c r="L4" i="8"/>
  <c r="K4" i="8"/>
  <c r="J4" i="8"/>
  <c r="I4" i="8"/>
  <c r="M4" i="8" s="1"/>
  <c r="H4" i="8"/>
  <c r="G4" i="8"/>
  <c r="F4" i="8"/>
  <c r="U6" i="8" l="1"/>
  <c r="L383" i="8"/>
  <c r="T6" i="8"/>
  <c r="K383" i="8"/>
  <c r="J383" i="8"/>
  <c r="S6" i="8"/>
  <c r="H5" i="8"/>
  <c r="L5" i="8"/>
  <c r="K5" i="8"/>
  <c r="G5" i="8"/>
</calcChain>
</file>

<file path=xl/sharedStrings.xml><?xml version="1.0" encoding="utf-8"?>
<sst xmlns="http://schemas.openxmlformats.org/spreadsheetml/2006/main" count="387" uniqueCount="385">
  <si>
    <t>สินค้า</t>
  </si>
  <si>
    <t>ม.ค.-ธ.ค.</t>
  </si>
  <si>
    <t>นำเข้ารวม</t>
  </si>
  <si>
    <t>   1. สินค้าเชื้อเพลิง</t>
  </si>
  <si>
    <t>     1.1 น้ำมันดิบ</t>
  </si>
  <si>
    <t>     1.2 น้ำมันสำเร็จรูป</t>
  </si>
  <si>
    <t>     1.3 ก๊าซธรรมชาติปิโตรเลียม</t>
  </si>
  <si>
    <t>   2. สินค้าทุน</t>
  </si>
  <si>
    <t>     2.2 ผลิตภัณฑ์โลหะ</t>
  </si>
  <si>
    <t>     2.4 เครื่องจักรกลและส่วนประกอบ</t>
  </si>
  <si>
    <t>     2.5 เครื่องจักรไฟฟ้าและส่วนประกอบ</t>
  </si>
  <si>
    <t>     2.6 เครื่องคอมพิวเตอร์ อุปกรณ์และส่วนประกอบ</t>
  </si>
  <si>
    <t>     2.7 เครื่องมือเครื่องใช้เกี่ยวกับวิทยาศาสตร์ การแพทย์</t>
  </si>
  <si>
    <t>   3. สินค้าวัตถุดิบและกึ่งสำเร็จรูป</t>
  </si>
  <si>
    <t>     3.1 สัตว์น้ำสด แช่เย็น แช่แข็ง แปรรูปและกึ่งสำเร็จรูป</t>
  </si>
  <si>
    <t>     3.2 พืชและผลิตภัณฑ์จากพืช</t>
  </si>
  <si>
    <t>     3.9 เคมีภัณฑ์</t>
  </si>
  <si>
    <t>     3.10 ผลิตภัณฑ์ทำจากพลาสติก</t>
  </si>
  <si>
    <t>     3.11 เครื่องเพชรพลอย อัญมณี เงินแท่งและทองคำ</t>
  </si>
  <si>
    <t>       3.11.5 ทองคำ</t>
  </si>
  <si>
    <t>     3.12 แร่และผลิตภัณฑ์จากแร่</t>
  </si>
  <si>
    <t>     3.13 เหล็ก เหล็กกล้าและผลิตภัณฑ์</t>
  </si>
  <si>
    <t>       3.14.1 ทองแดงและผลิตภัณฑ์</t>
  </si>
  <si>
    <t>       3.14.2 อลูมิเนียมและผลิตภัณฑ์</t>
  </si>
  <si>
    <t>     3.18 ปุ๋ย และยากำจัดศัตรูพืชและสัตว์</t>
  </si>
  <si>
    <t>     3.24 อุปกรณ์ ส่วนประกอบเครื่องใช้ไฟฟ้าและอิเล็กทรอนิกส์</t>
  </si>
  <si>
    <t>       3.24.3 แผงวงจรไฟฟ้า</t>
  </si>
  <si>
    <t>     3.25 วัตถุดิบและผลิตภัณฑ์กึ่งสำเร็จรูปอื่นๆ</t>
  </si>
  <si>
    <t>   4. สินค้าอุปโภคบริโภค</t>
  </si>
  <si>
    <t>     4.2 นมและผลิตภัณฑ์นม</t>
  </si>
  <si>
    <t>     4.5 ผัก ผลไม้และของปรุงแต่งที่ทำจากผัก ผลไม้</t>
  </si>
  <si>
    <t>     4.6 เนื้อสัตว์สำหรับการบริโภค</t>
  </si>
  <si>
    <t>     4.7 กาแฟ ชา เครื่องเทศ</t>
  </si>
  <si>
    <t>     4.8 เครื่องดื่มประเภทน้ำแร่ น้ำอัดลมและสุรา</t>
  </si>
  <si>
    <t>     4.12 สบู่ ผงซักฟอกและเครื่องสำอาง</t>
  </si>
  <si>
    <t>     4.13 เสื้อผ้า รองเท้า และผลิตภัณฑ์สิ่งทออื่น ๆ</t>
  </si>
  <si>
    <t>     4.14 ผลิตภัณฑ์เวชกรรมและเภสัชกรรม</t>
  </si>
  <si>
    <t>     4.15 เลนซ์ แว่นตาและส่วนประกอบ</t>
  </si>
  <si>
    <t>     4.16 เครื่องใช้เบ็ดเตล็ด</t>
  </si>
  <si>
    <t>     4.18 เครื่องใช้และเครื่องตกแต่งภายในบ้านเรือน</t>
  </si>
  <si>
    <t>     4.20 สิ่งพิมพ์</t>
  </si>
  <si>
    <t>     4.21 วัสดุและอุปกรณ์สำนักงาน</t>
  </si>
  <si>
    <t>     4.22 เครื่องดนตรี ของเล่น เครื่องกีฬาและเครื่องเล่นเกม</t>
  </si>
  <si>
    <t>     4.23 เครื่องใช้ไฟฟ้าในบ้าน</t>
  </si>
  <si>
    <t>   5. ยานพาหนะและอุปกรณ์การขนส่ง</t>
  </si>
  <si>
    <t>     5.1 รถยนต์นั่ง</t>
  </si>
  <si>
    <t>     5.2 รถยนต์โดยสารและรถบรรทุก</t>
  </si>
  <si>
    <t>     5.4 ส่วนประกอบและอุปกรณ์ยานยนต์</t>
  </si>
  <si>
    <t>   6. อาวุธ ยุทธปัจจัย และสินค้าอื่นๆ</t>
  </si>
  <si>
    <t>ที่มา : ศูนย์เทคโนโลยีสารสนเทศและการสื่อสาร สำนักงานปลัดกระทรวงพาณิชย์</t>
  </si>
  <si>
    <t>2567</t>
  </si>
  <si>
    <t>2568</t>
  </si>
  <si>
    <t xml:space="preserve">หมายเหตุ : ปี 2568 เป็นตัวเลขเบื้องต้น </t>
  </si>
  <si>
    <t>สัดส่วน (ร้อยละ)</t>
  </si>
  <si>
    <t>อัตราขยายตัว (ร้อยละ)</t>
  </si>
  <si>
    <t>มูลค่า (ล้านดอลลาร์สหรัฐ)</t>
  </si>
  <si>
    <t>สินค้านำเข้าสำคัญของไทยของปี 2568</t>
  </si>
  <si>
    <t>Index</t>
  </si>
  <si>
    <t>       1.2.1 น้ำมันเบนซิน</t>
  </si>
  <si>
    <t>       1.2.2 น้ำมันดีเซล</t>
  </si>
  <si>
    <t>       1.2.3 น้ำมันเตา</t>
  </si>
  <si>
    <t>       1.2.4 น้ำมันหล่อลื่น และน้ำมันเบรก</t>
  </si>
  <si>
    <t>       1.2.5 น้ำมันสำเร็จรูปอื่น ๆ</t>
  </si>
  <si>
    <t>       1.3.1 ก๊าซธรรมชาติ</t>
  </si>
  <si>
    <t>       1.3.2 ก๊าซปิโตรเลียมอื่น ๆ</t>
  </si>
  <si>
    <t>     1.4 ถ่านหิน</t>
  </si>
  <si>
    <t>     1.5 เชื้อเพลิงอื่น ๆ</t>
  </si>
  <si>
    <t>     2.1 สัตว์และพืชสำหรับทำพันธุ์</t>
  </si>
  <si>
    <t>       2.1.1 สัตว์สำหรับทำพันธุ์</t>
  </si>
  <si>
    <t>         2.1.1.1 ม้า ลา ล่อ แพะ แกะสำหรับทำพันธุ์</t>
  </si>
  <si>
    <t>         2.1.1.2 โค กระบือสำหรับทำพันธุ์</t>
  </si>
  <si>
    <t>         2.1.1.3 สุกรสำหรับทำพันธุ์</t>
  </si>
  <si>
    <t>         2.1.1.4 สัตว์ปีกสำหรับทำพันธุ์</t>
  </si>
  <si>
    <t>         2.1.1.5 เชื้อพันธุ์ของสัตว์สำหรับทำพันธุ์</t>
  </si>
  <si>
    <t>         2.1.1.6 สัตว์มีชีวิตอื่น ๆสำหรับทำพันธุ์</t>
  </si>
  <si>
    <t>       2.1.2 พืชสำหรับทำพันธุ์</t>
  </si>
  <si>
    <t>       2.2.1 ผลิตภัณฑ์โลหะทำด้วยเหล็ก</t>
  </si>
  <si>
    <t>         2.2.1.1 หลอดและท่อทำด้วยเหล็ก</t>
  </si>
  <si>
    <t>         2.2.1.2 อุปกรณ์สำหรับติดตั้งหลอดและท่อทำด้วยเหล็ก</t>
  </si>
  <si>
    <t>         2.2.1.3 ผลิตภัณฑ์โลหะอื่น ๆ ทำด้วยเหล็ก</t>
  </si>
  <si>
    <t>       2.2.2 ผลิตภัณฑ์โลหะทำด้วยทองแดง</t>
  </si>
  <si>
    <t>         2.2.2.1 หลอดและท่อทำด้วยทองแดง</t>
  </si>
  <si>
    <t>         2.2.2.2 อุปกรณ์สำหรับติดตั้งหลอดและท่อทำด้วยทองแดง</t>
  </si>
  <si>
    <t>         2.2.2.3 ผลิตภัณฑ์โลหะอื่น ๆ ทำด้วยทองแดง</t>
  </si>
  <si>
    <t>       2.2.3 ผลิตภัณฑ์โลหะทำด้วยอะลูมิเนียม</t>
  </si>
  <si>
    <t>         2.2.3.1 หลอดและท่อทำด้วยอะลูมิเนียม</t>
  </si>
  <si>
    <t>         2.2.3.2 อุปกรณ์สำหรับติดตั้งหลอดและท่อทำด้วยอะลูมิเนียม</t>
  </si>
  <si>
    <t>         2.2.3.3 ผลิตภัณฑ์โลหะอื่น ๆ ทำด้วยอะลูมิเนียม</t>
  </si>
  <si>
    <t>       2.2.4 เครื่องมือเครื่องใช้ทำด้วยโลหะสามัญ</t>
  </si>
  <si>
    <t>         2.2.4.1 หลอดและท่อและอุปกรณ์ติดตั้งทำด้วยโลหะสามัญ</t>
  </si>
  <si>
    <t>         2.2.4.2 ผลิตภัณฑ์โลหะอื่น ๆ ทำด้วยโลหะสามัญ</t>
  </si>
  <si>
    <t>     2.3 ผลิตภัณฑ์ทำจากยาง</t>
  </si>
  <si>
    <t>       2.3.1 ท่อ ข้อต่อ สายพานทำด้วยยาง</t>
  </si>
  <si>
    <t>       2.3.2 ผลิตภัณฑ์ยางอื่น ๆ</t>
  </si>
  <si>
    <t>       2.4.1 เครื่องจักรใช้ในการเกษตร</t>
  </si>
  <si>
    <t>       2.4.2 แทรกเตอร์และส่วนประกอบ</t>
  </si>
  <si>
    <t>       2.4.3 เครื่องจักรใช้ในอุตสาหกรรมและส่วนประกอบ</t>
  </si>
  <si>
    <t>         (1) เครื่องยนต์ เพลาส่งกำลังและส่วนประกอบอื่น ๆ</t>
  </si>
  <si>
    <t>         (2) เครื่องจักรสิ่งทอ</t>
  </si>
  <si>
    <t>         (3) เครื่องสูบลม เครื่องสูบของเหลว</t>
  </si>
  <si>
    <t>         (4) เครื่องจักรในอุตสาหกรรมการพิมพ์</t>
  </si>
  <si>
    <t>         (5) เครื่องกังหันไอพ่นและส่วนประกอบ</t>
  </si>
  <si>
    <t>         (6) เครื่องจักรและอุปกรณ์ใช้ในการแปรรูปยาง หรือพลาสติก</t>
  </si>
  <si>
    <t>         (7) เครื่องจักรใช้ในการก่อสร้างและส่วนประกอบ</t>
  </si>
  <si>
    <t>         (8) ตลับลูกปืน</t>
  </si>
  <si>
    <t>         (9) เครื่องจักรใช้ในการแปรรูปโลหะ และส่วนประกอบ</t>
  </si>
  <si>
    <t>         (10) เครื่องจักรใช้ในการแปรรูปไม้ และส่วนประกอบ</t>
  </si>
  <si>
    <t>         (11) ฐานหุ่น แบบหล่อ</t>
  </si>
  <si>
    <t>         (12) เครื่องจักรใช้ในอุตสาหกรรมอื่น ๆ และส่วนประกอบ</t>
  </si>
  <si>
    <t>       2.4.4 เครื่องจักรกลอื่น ๆ และส่วนประกอบ</t>
  </si>
  <si>
    <t>       2.5.1 มอเตอร์ไฟฟ้า ชุดเครื่องกำเนิดไฟฟ้าและส่วนประกอบ</t>
  </si>
  <si>
    <t>       2.5.2 เครื่องรับ-ส่งสัญญาณและอุปกรณ์ติดตั้ง (โทรศัพท์ วิทยุ โทรเลข โทรทัศน์ อุปกรณ</t>
  </si>
  <si>
    <t>         2.5.2.1 เครื่องโทรศัพท์ วิทยุ โทรเลข และอุปกรณ์</t>
  </si>
  <si>
    <t>         2.5.2.2 เครื่องโทรสารและอุปกรณ์</t>
  </si>
  <si>
    <t>         2.5.2.3 เครื่องรับ-ส่งภาพและเสียง และอุปกรณ์</t>
  </si>
  <si>
    <t>       2.5.3 อุปกรณ์ไฟ้ฟ้าสำหรับตัดต่อหรือป้องกันวงจรไฟฟ้า</t>
  </si>
  <si>
    <t>       2.5.4 เครื่องพักกระแสไฟฟ้า หม้อแปลงไฟฟ้าและส่วนประกอบ</t>
  </si>
  <si>
    <t>       2.5.5 เครื่องจักรไฟฟ้าใช้ในสำนักงาน</t>
  </si>
  <si>
    <t>       2.5.6 เครื่องจักรไฟฟ้าใช้ในอุตสาหกรรม</t>
  </si>
  <si>
    <t>       2.5.7 เครื่องจักรไฟฟ้าใช้ในการโทรคมนาคมและการสื่อสาร</t>
  </si>
  <si>
    <t>       2.5.8 เครื่องจักรไฟฟ้าอื่นๆและส่วนประกอบ</t>
  </si>
  <si>
    <t>       2.6.1 เครื่องคอมพิวเตอร์และอุปกรณ์</t>
  </si>
  <si>
    <t>       2.6.2 ส่วนประกอบคอมพิวเตอร์</t>
  </si>
  <si>
    <t>       2.6.3 เทปแม่เหล็ก จานแม่เหล็กสำหรับคอมพิวเตอร์</t>
  </si>
  <si>
    <t>       2.7.1 เครื่องมือแพทย์และอุปกรณ์ทางการแพทย์</t>
  </si>
  <si>
    <t>       2.7.2 เครื่องมือเครื่องใช้เกี่ยวกับวิทยาศาสตร์ การแพทย์</t>
  </si>
  <si>
    <t>         2.7.2.1 ผลิตภัณฑ์เซรามิก</t>
  </si>
  <si>
    <t>         2.7.2.2 เครื่องแก้ว</t>
  </si>
  <si>
    <t>         2.7.2.3 อุปกรณ์สำหรับวัด ตรวจสอบ บังคับหรือควบคุม</t>
  </si>
  <si>
    <t>         2.7.2.4 เลนส์ ปริซึม กระจกเงา และกล้อง</t>
  </si>
  <si>
    <t>         2.7.2.5 เครื่องมือเครื่องใช้ทางวิทยาศาสตร์ การแพทย์ การทดสอบ อื่นๆ</t>
  </si>
  <si>
    <t>     2.8 กล้อง เลนส์ และอุปกรณ์การถ่ายรูป ถ่ายภาพยนตร์</t>
  </si>
  <si>
    <t>       2.8.1 กล้องถ่ายรูปและส่วนประกอบ</t>
  </si>
  <si>
    <t>       2.8.2 กล้องถ่ายภาพยนต์และส่วนประกอบ</t>
  </si>
  <si>
    <t>       2.8.3 เครื่องฉายและส่วนประกอบ</t>
  </si>
  <si>
    <t>       2.8.4 ฟิล์มและแผ่นฟิล์ม</t>
  </si>
  <si>
    <t>     2.9 เครื่องบิน เครื่องร่อน อุปกรณ์การบินและส่วนประกอบ</t>
  </si>
  <si>
    <t>       2.9.1 เครื่องบิน เครื่องร่อน</t>
  </si>
  <si>
    <t>       2.9.2 ส่วนประกอบและอุปกรณ์การบินของอากาศยาน</t>
  </si>
  <si>
    <t>     2.10 เรือและสิ่งก่อสร้างลอยน้ำ</t>
  </si>
  <si>
    <t>       2.10.1 เรือโดยสาร เรือสินค้าและเรืออื่นๆ</t>
  </si>
  <si>
    <t>         2.10.1.1 เรือโดยสาร</t>
  </si>
  <si>
    <t>         2.10.1.2 เรืออื่น ๆ</t>
  </si>
  <si>
    <t>       2.10.2 แท่นเจาะและสิ่งก่อสร้างลอยน้ำ</t>
  </si>
  <si>
    <t>     2.11 รถไฟ อุปกรณ์และส่วนประกอบ</t>
  </si>
  <si>
    <t>       2.11.1 รางรถไฟ</t>
  </si>
  <si>
    <t>       2.11.2 หัวรถจักรรถไฟและส่วนประกอบ</t>
  </si>
  <si>
    <t>     2.12 สินค้าทุนอื่น ๆ</t>
  </si>
  <si>
    <t>       3.1.1 ปลาทูนาสด แช่เย็น แช่แข็ง</t>
  </si>
  <si>
    <t>       3.1.2 ปลาแซลมอล ปลาเทราต์ ปลาค็อด ปลาแมคเคอเรล</t>
  </si>
  <si>
    <t>       3.1.3 กุ้งสด แช่เย็น แช่แข็ง</t>
  </si>
  <si>
    <t>       3.1.4 ปลาหมึกสด แช่เย็น แช่แข็ง</t>
  </si>
  <si>
    <t>       3.1.5 ปูสด แช่เย็น แช่แข็ง</t>
  </si>
  <si>
    <t>       3.1.6 สัตว์น้ำอื่น ๆ และผลิตภัณฑ์</t>
  </si>
  <si>
    <t>       3.2.1 ธัญพืช</t>
  </si>
  <si>
    <t>       3.2.2 แป้ง</t>
  </si>
  <si>
    <t>       3.2.3 พืชน้ำมันและผลิตภัณฑ์</t>
  </si>
  <si>
    <t>         (1) เมล็ดพืชน้ำมัน</t>
  </si>
  <si>
    <t>         (2) ไขมันและน้ำมันพืช</t>
  </si>
  <si>
    <t>         (3) กากพืชน้ำมัน</t>
  </si>
  <si>
    <t>       3.2.4 ยาง รวมทั้งเศษยาง</t>
  </si>
  <si>
    <t>         3.2.4.1 ยางธรรมชาติ</t>
  </si>
  <si>
    <t>         3.2.4.2 ยางสังเคราะห์</t>
  </si>
  <si>
    <t>         3.2.4.3 ยางอื่น ๆ</t>
  </si>
  <si>
    <t>       3.2.5 โกโก้</t>
  </si>
  <si>
    <t>       3.2.6 สารหอมระเหยสกัดจากพืช</t>
  </si>
  <si>
    <t>       3.2.7 ใบยาสูบ</t>
  </si>
  <si>
    <t>       3.2.8 พืชและผลิตภัณฑ์จากพืชอื่น ๆ</t>
  </si>
  <si>
    <t>     3.3 สัตว์และผลิตภัณฑ์จากสัตว์อื่น ๆ</t>
  </si>
  <si>
    <t>       3.3.1 ไขมันและน้ำมันจากสัตว์</t>
  </si>
  <si>
    <t>       3.3.2 หนังดิบและหนังฟอก</t>
  </si>
  <si>
    <t>       3.3.3 ผลิตภัณฑ์อื่น ๆจากสัตว์</t>
  </si>
  <si>
    <t>     3.4 เยื่อกระดาษและเศษกระดาษ</t>
  </si>
  <si>
    <t>       3.4.1 เยื่อกระดาษ</t>
  </si>
  <si>
    <t>       3.4.2 เศษกระดาษ</t>
  </si>
  <si>
    <t>     3.5 กระดาษ และผลิตภัณฑ์กระดาษ</t>
  </si>
  <si>
    <t>       3.5.1 กระดาษหนังสือพิมพ์</t>
  </si>
  <si>
    <t>       3.5.2 กระดาษพิมพ์เขียน</t>
  </si>
  <si>
    <t>       3.5.3 กระดาษคราฟท์</t>
  </si>
  <si>
    <t>       3.5.4 กระดาษและกระดาษแข็ง</t>
  </si>
  <si>
    <t>       3.5.5 กระดาษ และผลิตภัณฑ์กระดาษอื่น ๆ</t>
  </si>
  <si>
    <t>     3.6 ไม้ซุง ไม้แปรรูปและผลิตภัณฑ์</t>
  </si>
  <si>
    <t>       3.6.1 ไม้ซุง</t>
  </si>
  <si>
    <t>       3.6.2 ไม้แปรรูป</t>
  </si>
  <si>
    <t>       3.6.3 ไม้อัดและไม้วีเนียร์</t>
  </si>
  <si>
    <t>       3.6.4 ผลิตภัณฑ์ไม้อื่น ๆ</t>
  </si>
  <si>
    <t>     3.7 ด้ายและเส้นใย</t>
  </si>
  <si>
    <t>       3.7.1 เส้นใยใช้ในการทอ</t>
  </si>
  <si>
    <t>       3.7.2 ด้ายทอผ้าและด้ายเส้นเล็ก</t>
  </si>
  <si>
    <t>       3.7.3 วัตถุทออื่น ๆ</t>
  </si>
  <si>
    <t>     3.8 ผ้าผืน</t>
  </si>
  <si>
    <t>       3.8.1 ผ้าทอด้วยไหม</t>
  </si>
  <si>
    <t>       3.8.2 ผ้าทอด้วยขนสัตว์</t>
  </si>
  <si>
    <t>       3.8.3 ผ้าทอด้วยด้ายฝ้าย</t>
  </si>
  <si>
    <t>       3.8.4 ผ้าทอด้วยใยสังเคราะห์และใยเทียม</t>
  </si>
  <si>
    <t>       3.8.5 ผ้าทออื่น ๆ</t>
  </si>
  <si>
    <t>       3.9.1 เคมีภัณฑ์อนินทรีย์</t>
  </si>
  <si>
    <t>       3.9.2 เคมีภัณฑ์อินทรีย์</t>
  </si>
  <si>
    <t>       3.9.3 สีทา วาร์นิชและวัตถุแต่งสี</t>
  </si>
  <si>
    <t>         3.9.3.1 สีทา และวาร์นิช</t>
  </si>
  <si>
    <t>         3.9.3.2 วัตถุแต่งสี</t>
  </si>
  <si>
    <t>       3.9.4 เม็ดพลาสติก</t>
  </si>
  <si>
    <t>       3.9.5 สิ่งปรุงแต่งกันเครื่องยนต์น๊อค</t>
  </si>
  <si>
    <t>       3.9.6 สารแอลบูมินอยด์และกาว</t>
  </si>
  <si>
    <t>       3.9.7 สารปรุงแต่งที่ใช้หล่อลื่นหรือเป็นตัวเร่งปฏิกิริยา</t>
  </si>
  <si>
    <t>       3.9.8 สิ่งปรุงแต่งปรับสภาพผิว</t>
  </si>
  <si>
    <t>       3.9.9 เคมีภัณฑ์อื่น ๆ</t>
  </si>
  <si>
    <t>       3.10.1 ท่อหรือหลอด</t>
  </si>
  <si>
    <t>       3.10.2 แผ่นฟิล์ม ฟอยด์</t>
  </si>
  <si>
    <t>       3.10.3 ผลิตภัณฑ์อื่น ๆ ทำจากพลาสติก</t>
  </si>
  <si>
    <t>       3.11.1 เพชร</t>
  </si>
  <si>
    <t>       3.11.2 พลอย</t>
  </si>
  <si>
    <t>       3.11.3 อัญมณีสังเคราะห์</t>
  </si>
  <si>
    <t>       3.11.4 ไข่มุก</t>
  </si>
  <si>
    <t>       3.11.6 เงิน</t>
  </si>
  <si>
    <t>       3.11.7 แพลทินัม</t>
  </si>
  <si>
    <t>       3.11.8 โลหะมีค่า และโลหะอื่น ๆ</t>
  </si>
  <si>
    <t>       3.12.1 หินอ่อนและหินแกรนิต</t>
  </si>
  <si>
    <t>       3.12.2 เคโอลินและดินอื่น ๆ ที่ใช้ในอุตสาหกรรม</t>
  </si>
  <si>
    <t>       3.12.3 แอสเบสทอส</t>
  </si>
  <si>
    <t>       3.12.4 ผลิตภัณฑ์จากแร่อื่น ๆ</t>
  </si>
  <si>
    <t>       3.13.1 เหล็ก</t>
  </si>
  <si>
    <t>         3.13.1.1 เหล็กแผ่น</t>
  </si>
  <si>
    <t>         3.13.1.2 เหล็กท่อน เหล็กเส้น</t>
  </si>
  <si>
    <t>         3.13.1.3 ผลิตภัณฑ์อื่น ๆ ทำด้วยเหล็ก</t>
  </si>
  <si>
    <t>       3.13.2 เหล็กกล้าไม่เป็นสนิม</t>
  </si>
  <si>
    <t>         3.13.2.1 เหล็กแผ่น</t>
  </si>
  <si>
    <t>         3.13.2.2 เหล็กท่อน เหล็กเส้น</t>
  </si>
  <si>
    <t>         3.13.2.3 ผลิตภัณฑ์อื่น ๆทำด้วยเหล็กกล้า</t>
  </si>
  <si>
    <t>       3.13.3 ผลิตภัณฑ์กึ่งสำเร็จรูปทำด้วยเหล็กหรือเหล็กกล้าไม่</t>
  </si>
  <si>
    <t>       3.13.4 เหล็กแผ่นรีดทำด้วยเหล็กกล้าเจืออื่น ๆ</t>
  </si>
  <si>
    <t>     3.14 สินแร่โลหะอื่น ๆ เศษโลหะและผลิตภัณฑ์</t>
  </si>
  <si>
    <t>         3.14.1.1 ทองแดง</t>
  </si>
  <si>
    <t>         3.14.1.2 ผลิตภัณฑ์ทำจากทองแดง</t>
  </si>
  <si>
    <t>         3.14.1.3 เศษของทองแดง</t>
  </si>
  <si>
    <t>         3.14.2.1 อะลูมิเนียม</t>
  </si>
  <si>
    <t>         3.14.2.2 ผลิตภัณฑ์ทำจากอะลูมิเนียม</t>
  </si>
  <si>
    <t>         3.14.2.3 เศษของอะลูมิเนียม</t>
  </si>
  <si>
    <t>       3.14.3 สินแร่โลหะอื่น ๆ เศษโลหะและผลิตภัณฑ์อื่น ๆ</t>
  </si>
  <si>
    <t>         3.14.3.1 ดีบุกและผลิตภัณฑ์</t>
  </si>
  <si>
    <t>         3.14.3.2 สังกะสีและผลิตภัณฑ์</t>
  </si>
  <si>
    <t>         3.14.3.3 ไนโอเบียม แทนทาลัม</t>
  </si>
  <si>
    <t>         3.14.3.4 สินแร่และผลิตภัณฑ์อื่น ๆ</t>
  </si>
  <si>
    <t>     3.15 หลอดภาพโทรทัศน์และส่วนประกอบ</t>
  </si>
  <si>
    <t>     3.16 วัสดุทำจากยาง</t>
  </si>
  <si>
    <t>       3.16.1 กระเบื้องปูพื้นและปิดผนังทำจากยาง</t>
  </si>
  <si>
    <t>       3.16.2 วัสดุทำจากยางอื่น ๆ</t>
  </si>
  <si>
    <t>     3.17 กระจก แก้ว และผลิตภัณฑ์</t>
  </si>
  <si>
    <t>       3.17.1 กระเปาะแก้วสำหรับหลอดไฟฟ้า หลอดแคโทดเรย์</t>
  </si>
  <si>
    <t>       3.17.2 ใยแก้วและของทำด้วยใยแก้ว</t>
  </si>
  <si>
    <t>       3.17.3 กระจก แก้ว และผลิตภัณฑ์อื่น ๆ</t>
  </si>
  <si>
    <t>       3.18.1 ปุ๋ย</t>
  </si>
  <si>
    <t>       3.18.2 ยากำจัดศัตรูพืชและสัตว์</t>
  </si>
  <si>
    <t>     3.19 ฟิล์มถ่ายรูป ถ่ายภาพยนต์และเคมีปรุงแต่งใช้ในการถ่าย</t>
  </si>
  <si>
    <t>       3.19.1 ฟิล์มถ่ายรูป และถ่ายภาพยนต์</t>
  </si>
  <si>
    <t>       3.19.2 เคมีปรุงแต่งใช้ในการถ่ายรูป</t>
  </si>
  <si>
    <t>     3.20 ปูนซิเมนต์</t>
  </si>
  <si>
    <t>     3.21 ซีเมนต์ แอสเบสทอส เมกา และผลิตภัณฑ์</t>
  </si>
  <si>
    <t>     3.22 ผลิตภัณฑ์เซรามิก</t>
  </si>
  <si>
    <t>     3.23 ลวดและสายเคเบิล</t>
  </si>
  <si>
    <t>       3.23.1 ลวดและสายเคเบิล ที่หุ้มฉนวน</t>
  </si>
  <si>
    <t>       3.23.2 ลวดและสายเคเบิล ที่ไม่หุ้มฉนวน</t>
  </si>
  <si>
    <t>       3.24.1 วงจรพิมพ์</t>
  </si>
  <si>
    <t>       3.24.2 ไดโอด ทรานซิสเตอร์และอุปกรณ์กึ่งตัวนำ</t>
  </si>
  <si>
    <t>       3.24.4 สื่อบันทึกข้อมูล ภาพ เสียง</t>
  </si>
  <si>
    <t>       3.24.5 แบตเตอรี่ เซลล์ปฐมภูมิ และส่วนประกอบ</t>
  </si>
  <si>
    <t>     4.1 สัตว์มีชีวิตไม่ได้ทำพันธุ์</t>
  </si>
  <si>
    <t>       4.1.1 โค กระบือ สุกร แพะ แกะ</t>
  </si>
  <si>
    <t>       4.1.2 สัตว์ปีก</t>
  </si>
  <si>
    <t>       4.1.3 สัตว์น้ำ</t>
  </si>
  <si>
    <t>       4.1.4 สัตว์มีชีวิตอื่น ๆ</t>
  </si>
  <si>
    <t>       4.2.1 นมและครีมใช้เลี้ยงทารก</t>
  </si>
  <si>
    <t>       4.2.2 นมและครีมผงเม็ด (หวาน) ไขมันไม่เกิน 1.5% โดยน้ำหนั</t>
  </si>
  <si>
    <t>       4.2.3 นมและครีมผงเม็ด (หวาน) ไขมันเกิน 1.5% โดยน้ำหนัก</t>
  </si>
  <si>
    <t>       4.2.5 เนยและเนยแข็ง</t>
  </si>
  <si>
    <t>       4.2.6 ผลิตภัณฑ์นมอื่น ๆ</t>
  </si>
  <si>
    <t>     4.3 อาหารปรุงแต่งสำหรับใช้เลี้ยงทารก</t>
  </si>
  <si>
    <t>     4.4 ข้าวและผลิตภัณฑ์จากแป้ง</t>
  </si>
  <si>
    <t>       4.4.1 ข้าว</t>
  </si>
  <si>
    <t>       4.4.2 ผลิตภัณฑ์จากแป้ง</t>
  </si>
  <si>
    <t>       4.5.1 ผักและของปรุงแต่งจากผัก</t>
  </si>
  <si>
    <t>       4.5.2 ผลไม้และของปรุงแต่งจากผลไม้</t>
  </si>
  <si>
    <t>         4.5.2.1 แอปเปิ้ลและแพร์สด</t>
  </si>
  <si>
    <t>         4.5.2.2 องุ่นสด</t>
  </si>
  <si>
    <t>         4.5.2.3 ผลไม้จำพวกส้ม สดหรือแห้ง</t>
  </si>
  <si>
    <t>         4.5.2.4 ผลไม้อื่น ๆ และของปรุงแต่งจากผลไม้</t>
  </si>
  <si>
    <t>       4.5.3 น้ำผักและน้ำผลไม้</t>
  </si>
  <si>
    <t>       4.6.1 สัตว์น้ำ</t>
  </si>
  <si>
    <t>       4.6.2 เนื้อสัตว์อื่น ๆ และส่วนอื่นของสัตว์</t>
  </si>
  <si>
    <t>       4.8.1 เครื่องดื่มทีมีแอลกอฮอล์</t>
  </si>
  <si>
    <t>       4.8.2 เครื่องดื่มทีไม่มีแอลกอฮอล์</t>
  </si>
  <si>
    <t>     4.9 ขนมหวานและช็อกโกแลต</t>
  </si>
  <si>
    <t>     4.10 ผลิตภัณฑ์อาหารอื่น ๆ</t>
  </si>
  <si>
    <t>     4.11 ผลิตภัณฑ์ยาสูบ</t>
  </si>
  <si>
    <t>       4.12.1 สบู่และผงซักฟอก</t>
  </si>
  <si>
    <t>       4.12.2 เครื่องสำอาง</t>
  </si>
  <si>
    <t>       4.13.1 เสื้อผ้าสำเร็จรูป</t>
  </si>
  <si>
    <t>         4.13.1.1 สูท</t>
  </si>
  <si>
    <t>           4.13.1.1.1 สูทบุรุษและเด็กชาย</t>
  </si>
  <si>
    <t>           4.13.1.1.2 สูทสตรีและเด็กหญิง</t>
  </si>
  <si>
    <t>         4.13.1.2 เชิ้ต/เบลาส์</t>
  </si>
  <si>
    <t>           4.13.1.2.1 เชิ้ต/เบลาส์บุรุษและเด็กชาย</t>
  </si>
  <si>
    <t>           4.13.1.2.2 เชิ้ต/เบลาส์สตรีและเด็กหญิง</t>
  </si>
  <si>
    <t>         4.13.1.3 แจ็กแก็ตและเสื้อเบลเซอร์</t>
  </si>
  <si>
    <t>           4.13.1.3.1 แจ็กแก็ตและเสื้อเบลเซอร์ของบุรุษและเด็กชาย</t>
  </si>
  <si>
    <t>           4.13.1.3.2 แจ็กแก็ตและเสื้อเบลเซอร์ของสตรีและเด็กหญิง</t>
  </si>
  <si>
    <t>         4.13.1.4 กางเกง กระโปรงและเครื่องแต่งตัว</t>
  </si>
  <si>
    <t>           4.13.1.4.1 กางเกง และเครื่องแต่งตัวของบุรุษและเด็กชาย</t>
  </si>
  <si>
    <t>           4.13.1.4.2 กระโปรงและเครื่องแต่งตัวของสตรีและเด็กหญิง</t>
  </si>
  <si>
    <t>         4.13.1.5 ชุดชั้นในและเสื้อคลุม</t>
  </si>
  <si>
    <t>           4.13.1.5.1 ชุดชั้นในและเสื้อคลุมของบุรุษและเด็กชาย</t>
  </si>
  <si>
    <t>           4.13.1.5.2 ชุดชั้นในและเสื้อคลุมของสตรีและเด็กหญิง</t>
  </si>
  <si>
    <t>         4.13.1.6 เสื้อผ้าอื่น ๆ</t>
  </si>
  <si>
    <t>           4.13.1.6.1 ชุดนอนของบุรุษและเด็กชาย</t>
  </si>
  <si>
    <t>           4.13.1.6.2 ชุดนอนของสตรีและเด็กหญิง</t>
  </si>
  <si>
    <t>           4.13.1.6.3 เสื้อผ้าอื่น ๆ</t>
  </si>
  <si>
    <t>       4.13.2 รองเท้า</t>
  </si>
  <si>
    <t>         4.13.2.1 รองเท้ากีฬา</t>
  </si>
  <si>
    <t>         4.13.2.2 รองเท้าหนัง</t>
  </si>
  <si>
    <t>         4.13.2.3 รองเท้าทำด้วยยางหรือพลาสติก</t>
  </si>
  <si>
    <t>         4.13.2.4 รองเท้าอื่น ๆ</t>
  </si>
  <si>
    <t>       4.13.3 ผลิตภัณฑ์สิ่งทออื่น ๆ</t>
  </si>
  <si>
    <t>       4.14.1 ยารักษาโรค</t>
  </si>
  <si>
    <t>       4.14.2 วิตามิน</t>
  </si>
  <si>
    <t>       4.14.3 ฮอร์โมน</t>
  </si>
  <si>
    <t>       4.14.4 ผลิตภัณฑ์เวชกรรมและเภสัชกรรมอื่นๆ</t>
  </si>
  <si>
    <t>       4.15.1 คอนแทกเลนซ์และเลนส์</t>
  </si>
  <si>
    <t>       4.15.2 แว่นตา</t>
  </si>
  <si>
    <t>       4.15.3 กรอบและโครงสำหรับแว่นตา</t>
  </si>
  <si>
    <t>       4.16.1 อุปกรณ์สำหรับช่างตัดเสื้อ</t>
  </si>
  <si>
    <t>       4.16.2 เครื่องใช้ในครัวและโต๊ะอาหาร</t>
  </si>
  <si>
    <t>       4.16.3 กระเป๋า</t>
  </si>
  <si>
    <t>         4.16.3.1 กระเป๋าเดินทาง</t>
  </si>
  <si>
    <t>         4.16.3.2 กระเป๋าถือและกระเป๋าอื่น ๆ</t>
  </si>
  <si>
    <t>       4.16.4 เครื่องใช้เบ็ดเตล็ดอื่น ๆ</t>
  </si>
  <si>
    <t>         4.16.4.1 น้ำยาทำความสะอาดและอุปกรณ์</t>
  </si>
  <si>
    <t>         4.16.4.2 กุญแจและของมีคม</t>
  </si>
  <si>
    <t>         4.16.4.3 เครื่องแต่งกายและของใช้อื่น ๆ</t>
  </si>
  <si>
    <t>         4.16.4.4 ของใช้ในบ้านเรือน</t>
  </si>
  <si>
    <t>     4.17 กล้องถ่ายรูป อุปกรณ์และส่วนประกอบ</t>
  </si>
  <si>
    <t>       4.17.1 กล้องถ่ายรูป</t>
  </si>
  <si>
    <t>       4.17.2 อุปกรณ์และส่วนประกอบ</t>
  </si>
  <si>
    <t>       4.18.1 เครื่องสุขภัณฑ์</t>
  </si>
  <si>
    <t>       4.18.2 เครื่องใช้และเครื่องตกแต่งภายในบ้านเรือนอื่น ๆ</t>
  </si>
  <si>
    <t>     4.19 ผลิตภัณฑ์กระดาษ</t>
  </si>
  <si>
    <t>       4.19.1 บรรจุภัณฑ์กระดาษ</t>
  </si>
  <si>
    <t>       4.19.2 กระดาษชำระ</t>
  </si>
  <si>
    <t>       4.19.3 ผลิตภัณฑ์กระดาษอื่น ๆ</t>
  </si>
  <si>
    <t>       4.21.1 เฟอร์นิเจอร์และอุปกรณ์ใช้ในสำนักงาน</t>
  </si>
  <si>
    <t>       4.21.2 วัสดุสำนักงาน</t>
  </si>
  <si>
    <t>       4.22.1 เครื่องดนตรี</t>
  </si>
  <si>
    <t>       4.22.2 ของเล่น</t>
  </si>
  <si>
    <t>       4.22.3 เครื่องเล่นกีฬา</t>
  </si>
  <si>
    <t>       4.22.4 เครื่องเล่นเกม</t>
  </si>
  <si>
    <t>       4.22.5 เครื่องเล่นในงานเทศกาล</t>
  </si>
  <si>
    <t>       4.23.1 เครื่องปรับอากาศ</t>
  </si>
  <si>
    <t>       4.23.2 เครื่องทำน้ำร้อน</t>
  </si>
  <si>
    <t>       4.23.3 ไมโครโฟน ลำโพง หูฟัง</t>
  </si>
  <si>
    <t>       4.23.4 เครื่องวีดีโอ</t>
  </si>
  <si>
    <t>       4.23.5 เครื่องซักผ้า</t>
  </si>
  <si>
    <t>       4.23.6 เครื่องรับวิทยุโทรศัพท์ โทรเลข โทรทัศน์</t>
  </si>
  <si>
    <t>       4.23.7 ตู้เย็นและตู้แช่</t>
  </si>
  <si>
    <t>       4.23.8 เครื่องใช้ไฟฟ้าและอุปกรณ์อื่น ๆ</t>
  </si>
  <si>
    <t>     4.24 เครื่องประดับอัญมณี</t>
  </si>
  <si>
    <t>       4.24.1 เครื่องประดับอัญมณีแท้</t>
  </si>
  <si>
    <t>       4.24.2 เครื่องประดับอัญมณีเทียม</t>
  </si>
  <si>
    <t>     4.25 นาฬิกาและส่วนประกอบ</t>
  </si>
  <si>
    <t>       4.25.1 นาฬิกาข้อมือ</t>
  </si>
  <si>
    <t>       4.25.2 นาฬิกาชนิดคล็อก</t>
  </si>
  <si>
    <t>       4.25.3 อุปกรณ์ส่วนประกอบอื่น ๆ</t>
  </si>
  <si>
    <t>     4.26 สินค้าอุปโภคบริโภคอื่น ๆ</t>
  </si>
  <si>
    <t>       5.2.1 รถยนต์โดยสารและรถบรรทุก</t>
  </si>
  <si>
    <t>       5.2.2 รถบรรทุกคนไข้</t>
  </si>
  <si>
    <t>     5.3 ยานพาหนะอื่น ๆ</t>
  </si>
  <si>
    <t>       5.4.1 ยางรถยนต์</t>
  </si>
  <si>
    <t>       5.4.2 ส่วนประกอบ และอุปกรณ์รวมทั้งโครงรถและตัวถัง</t>
  </si>
  <si>
    <t>       5.4.3 ส่วนประกอบและอุปกรณ์ยานยนต์อื่นๆ</t>
  </si>
  <si>
    <t>     5.5 รถจักรยานยนต์</t>
  </si>
  <si>
    <t>     5.6 รถจักรยาน</t>
  </si>
  <si>
    <t>     5.7 ส่วนประกอบและอุปกรณ์ รถจักรยานยนต์ และรถจักรยาน</t>
  </si>
  <si>
    <t>     6.1 ยุทธปัจจัย</t>
  </si>
  <si>
    <t>       6.1.1 อาวุธ กระสุน วัตถุระเบิดและส่วนประกอบ</t>
  </si>
  <si>
    <t>       6.1.2 รถถัง</t>
  </si>
  <si>
    <t>       6.1.3 ยุทธปัจจัยอื่น ๆ</t>
  </si>
  <si>
    <t>     6.2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</si>
</sst>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.00_ ;[Red]\-#,##0.00\ "/>
    <numFmt numFmtId="166" formatCode="_-* #,##0.0_-;\-* #,##0.0_-;_-* &quot;-&quot;??_-;_-@_-"/>
    <numFmt numFmtId="167" formatCode="#,##0.0"/>
    <numFmt numFmtId="168" formatCode="#,##0.0_ ;[Red]\-#,##0.0\ "/>
  </numFmts>
  <fonts count="15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DilleniaUPC"/>
      <family val="1"/>
      <charset val="222"/>
    </font>
    <font>
      <b/>
      <sz val="16"/>
      <name val="TH Sarabun New"/>
      <family val="2"/>
    </font>
    <font>
      <sz val="14"/>
      <name val="DilleniaUPC"/>
      <family val="1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sz val="18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3" fillId="0" borderId="0" xfId="1" applyFont="1"/>
    <xf numFmtId="168" fontId="6" fillId="0" borderId="1" xfId="1" applyNumberFormat="1" applyFont="1" applyBorder="1" applyAlignment="1">
      <alignment vertical="center"/>
    </xf>
    <xf numFmtId="0" fontId="6" fillId="0" borderId="0" xfId="1" applyFont="1"/>
    <xf numFmtId="0" fontId="6" fillId="0" borderId="0" xfId="1" applyFont="1" applyAlignment="1">
      <alignment shrinkToFit="1"/>
    </xf>
    <xf numFmtId="0" fontId="6" fillId="0" borderId="0" xfId="3" applyFont="1"/>
    <xf numFmtId="1" fontId="6" fillId="0" borderId="0" xfId="1" applyNumberFormat="1" applyFont="1" applyAlignment="1">
      <alignment vertical="center"/>
    </xf>
    <xf numFmtId="0" fontId="6" fillId="0" borderId="2" xfId="1" applyFont="1" applyBorder="1"/>
    <xf numFmtId="0" fontId="6" fillId="0" borderId="2" xfId="3" applyFont="1" applyBorder="1" applyAlignment="1">
      <alignment horizontal="right" vertical="top"/>
    </xf>
    <xf numFmtId="1" fontId="6" fillId="0" borderId="2" xfId="1" applyNumberFormat="1" applyFont="1" applyBorder="1" applyAlignment="1">
      <alignment vertical="center" shrinkToFit="1"/>
    </xf>
    <xf numFmtId="167" fontId="7" fillId="0" borderId="3" xfId="4" applyNumberFormat="1" applyFont="1" applyFill="1" applyBorder="1" applyAlignment="1">
      <alignment horizontal="center" vertical="center"/>
    </xf>
    <xf numFmtId="167" fontId="4" fillId="0" borderId="4" xfId="1" applyNumberFormat="1" applyFont="1" applyBorder="1" applyAlignment="1">
      <alignment vertical="center"/>
    </xf>
    <xf numFmtId="167" fontId="4" fillId="0" borderId="5" xfId="1" applyNumberFormat="1" applyFont="1" applyBorder="1" applyAlignment="1">
      <alignment vertical="center"/>
    </xf>
    <xf numFmtId="167" fontId="4" fillId="0" borderId="6" xfId="1" applyNumberFormat="1" applyFont="1" applyBorder="1" applyAlignment="1">
      <alignment vertical="center"/>
    </xf>
    <xf numFmtId="167" fontId="4" fillId="0" borderId="7" xfId="1" applyNumberFormat="1" applyFont="1" applyBorder="1" applyAlignment="1">
      <alignment vertical="center"/>
    </xf>
    <xf numFmtId="168" fontId="4" fillId="0" borderId="1" xfId="1" applyNumberFormat="1" applyFont="1" applyBorder="1" applyAlignment="1">
      <alignment vertical="center"/>
    </xf>
    <xf numFmtId="168" fontId="6" fillId="0" borderId="8" xfId="1" applyNumberFormat="1" applyFont="1" applyBorder="1" applyAlignment="1">
      <alignment vertical="center"/>
    </xf>
    <xf numFmtId="166" fontId="4" fillId="0" borderId="1" xfId="2" applyNumberFormat="1" applyFont="1" applyBorder="1" applyAlignment="1">
      <alignment vertical="center"/>
    </xf>
    <xf numFmtId="166" fontId="4" fillId="0" borderId="8" xfId="2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 shrinkToFit="1"/>
    </xf>
    <xf numFmtId="167" fontId="8" fillId="0" borderId="3" xfId="4" applyNumberFormat="1" applyFont="1" applyFill="1" applyBorder="1" applyAlignment="1">
      <alignment horizontal="center" vertical="center"/>
    </xf>
    <xf numFmtId="166" fontId="6" fillId="0" borderId="1" xfId="2" applyNumberFormat="1" applyFont="1" applyBorder="1" applyAlignment="1">
      <alignment vertical="center"/>
    </xf>
    <xf numFmtId="167" fontId="6" fillId="0" borderId="9" xfId="1" applyNumberFormat="1" applyFont="1" applyBorder="1" applyAlignment="1">
      <alignment vertical="center"/>
    </xf>
    <xf numFmtId="167" fontId="6" fillId="0" borderId="10" xfId="1" applyNumberFormat="1" applyFont="1" applyBorder="1" applyAlignment="1">
      <alignment vertical="center"/>
    </xf>
    <xf numFmtId="167" fontId="6" fillId="0" borderId="11" xfId="1" applyNumberFormat="1" applyFont="1" applyBorder="1" applyAlignment="1">
      <alignment vertical="center"/>
    </xf>
    <xf numFmtId="167" fontId="6" fillId="0" borderId="1" xfId="1" applyNumberFormat="1" applyFont="1" applyBorder="1" applyAlignment="1">
      <alignment vertical="center"/>
    </xf>
    <xf numFmtId="166" fontId="6" fillId="0" borderId="8" xfId="2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 shrinkToFit="1"/>
    </xf>
    <xf numFmtId="167" fontId="4" fillId="0" borderId="9" xfId="1" applyNumberFormat="1" applyFont="1" applyBorder="1" applyAlignment="1">
      <alignment vertical="center"/>
    </xf>
    <xf numFmtId="167" fontId="4" fillId="0" borderId="10" xfId="1" applyNumberFormat="1" applyFont="1" applyBorder="1" applyAlignment="1">
      <alignment vertical="center"/>
    </xf>
    <xf numFmtId="167" fontId="4" fillId="0" borderId="11" xfId="1" applyNumberFormat="1" applyFont="1" applyBorder="1" applyAlignment="1">
      <alignment vertical="center"/>
    </xf>
    <xf numFmtId="167" fontId="4" fillId="0" borderId="1" xfId="1" applyNumberFormat="1" applyFont="1" applyBorder="1" applyAlignment="1">
      <alignment vertical="center"/>
    </xf>
    <xf numFmtId="168" fontId="4" fillId="0" borderId="8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7" fontId="4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 shrinkToFit="1"/>
    </xf>
    <xf numFmtId="166" fontId="4" fillId="0" borderId="12" xfId="2" applyNumberFormat="1" applyFont="1" applyBorder="1" applyAlignment="1">
      <alignment horizontal="center" vertical="center"/>
    </xf>
    <xf numFmtId="166" fontId="4" fillId="0" borderId="13" xfId="2" applyNumberFormat="1" applyFont="1" applyBorder="1" applyAlignment="1">
      <alignment horizontal="center" vertical="center"/>
    </xf>
    <xf numFmtId="166" fontId="4" fillId="0" borderId="14" xfId="2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 shrinkToFit="1"/>
    </xf>
    <xf numFmtId="49" fontId="4" fillId="0" borderId="15" xfId="2" applyNumberFormat="1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shrinkToFit="1"/>
    </xf>
    <xf numFmtId="0" fontId="6" fillId="0" borderId="23" xfId="1" applyFont="1" applyBorder="1" applyAlignment="1">
      <alignment shrinkToFit="1"/>
    </xf>
    <xf numFmtId="0" fontId="4" fillId="0" borderId="0" xfId="1" applyFont="1" applyAlignment="1">
      <alignment horizontal="center" vertical="center"/>
    </xf>
    <xf numFmtId="0" fontId="6" fillId="2" borderId="0" xfId="1" applyFont="1" applyFill="1"/>
    <xf numFmtId="3" fontId="12" fillId="0" borderId="24" xfId="1" applyNumberFormat="1" applyFont="1" applyBorder="1" applyAlignment="1">
      <alignment vertical="center" shrinkToFit="1"/>
    </xf>
    <xf numFmtId="166" fontId="12" fillId="0" borderId="24" xfId="2" applyNumberFormat="1" applyFont="1" applyBorder="1" applyAlignment="1">
      <alignment vertical="center" shrinkToFit="1"/>
    </xf>
    <xf numFmtId="168" fontId="12" fillId="0" borderId="24" xfId="1" applyNumberFormat="1" applyFont="1" applyBorder="1" applyAlignment="1">
      <alignment vertical="center"/>
    </xf>
    <xf numFmtId="167" fontId="12" fillId="0" borderId="24" xfId="1" applyNumberFormat="1" applyFont="1" applyBorder="1" applyAlignment="1">
      <alignment vertical="center" shrinkToFit="1"/>
    </xf>
    <xf numFmtId="3" fontId="12" fillId="0" borderId="25" xfId="1" applyNumberFormat="1" applyFont="1" applyBorder="1" applyAlignment="1">
      <alignment vertical="center" shrinkToFit="1"/>
    </xf>
    <xf numFmtId="168" fontId="12" fillId="0" borderId="25" xfId="1" applyNumberFormat="1" applyFont="1" applyBorder="1" applyAlignment="1">
      <alignment vertical="center"/>
    </xf>
    <xf numFmtId="167" fontId="12" fillId="0" borderId="25" xfId="1" applyNumberFormat="1" applyFont="1" applyBorder="1" applyAlignment="1">
      <alignment vertical="center" shrinkToFit="1"/>
    </xf>
    <xf numFmtId="3" fontId="12" fillId="0" borderId="26" xfId="1" applyNumberFormat="1" applyFont="1" applyBorder="1" applyAlignment="1">
      <alignment vertical="center" shrinkToFit="1"/>
    </xf>
    <xf numFmtId="166" fontId="12" fillId="0" borderId="27" xfId="2" applyNumberFormat="1" applyFont="1" applyBorder="1" applyAlignment="1">
      <alignment vertical="center" shrinkToFit="1"/>
    </xf>
    <xf numFmtId="168" fontId="12" fillId="0" borderId="27" xfId="1" applyNumberFormat="1" applyFont="1" applyBorder="1" applyAlignment="1">
      <alignment vertical="center"/>
    </xf>
    <xf numFmtId="168" fontId="12" fillId="0" borderId="26" xfId="1" applyNumberFormat="1" applyFont="1" applyBorder="1" applyAlignment="1">
      <alignment vertical="center"/>
    </xf>
    <xf numFmtId="167" fontId="12" fillId="0" borderId="26" xfId="1" applyNumberFormat="1" applyFont="1" applyBorder="1" applyAlignment="1">
      <alignment vertical="center" shrinkToFit="1"/>
    </xf>
    <xf numFmtId="166" fontId="13" fillId="0" borderId="24" xfId="2" applyNumberFormat="1" applyFont="1" applyBorder="1" applyAlignment="1">
      <alignment vertical="center" shrinkToFit="1"/>
    </xf>
    <xf numFmtId="168" fontId="13" fillId="0" borderId="24" xfId="1" applyNumberFormat="1" applyFont="1" applyBorder="1" applyAlignment="1">
      <alignment vertical="center"/>
    </xf>
    <xf numFmtId="167" fontId="13" fillId="0" borderId="24" xfId="1" applyNumberFormat="1" applyFont="1" applyBorder="1" applyAlignment="1">
      <alignment vertical="center" shrinkToFit="1"/>
    </xf>
    <xf numFmtId="168" fontId="13" fillId="0" borderId="25" xfId="1" applyNumberFormat="1" applyFont="1" applyBorder="1" applyAlignment="1">
      <alignment vertical="center"/>
    </xf>
    <xf numFmtId="167" fontId="13" fillId="0" borderId="25" xfId="1" applyNumberFormat="1" applyFont="1" applyBorder="1" applyAlignment="1">
      <alignment vertical="center" shrinkToFit="1"/>
    </xf>
    <xf numFmtId="166" fontId="13" fillId="0" borderId="27" xfId="2" applyNumberFormat="1" applyFont="1" applyBorder="1" applyAlignment="1">
      <alignment vertical="center" shrinkToFit="1"/>
    </xf>
    <xf numFmtId="168" fontId="13" fillId="0" borderId="27" xfId="1" applyNumberFormat="1" applyFont="1" applyBorder="1" applyAlignment="1">
      <alignment vertical="center"/>
    </xf>
    <xf numFmtId="168" fontId="13" fillId="0" borderId="26" xfId="1" applyNumberFormat="1" applyFont="1" applyBorder="1" applyAlignment="1">
      <alignment vertical="center"/>
    </xf>
    <xf numFmtId="167" fontId="13" fillId="0" borderId="26" xfId="1" applyNumberFormat="1" applyFont="1" applyBorder="1" applyAlignment="1">
      <alignment vertical="center" shrinkToFit="1"/>
    </xf>
    <xf numFmtId="3" fontId="14" fillId="0" borderId="25" xfId="1" applyNumberFormat="1" applyFont="1" applyBorder="1" applyAlignment="1">
      <alignment vertical="center" shrinkToFit="1"/>
    </xf>
    <xf numFmtId="166" fontId="12" fillId="0" borderId="25" xfId="2" applyNumberFormat="1" applyFont="1" applyBorder="1" applyAlignment="1">
      <alignment vertical="center" shrinkToFit="1"/>
    </xf>
    <xf numFmtId="167" fontId="12" fillId="0" borderId="0" xfId="1" applyNumberFormat="1" applyFont="1" applyAlignment="1">
      <alignment vertical="center" shrinkToFit="1"/>
    </xf>
    <xf numFmtId="166" fontId="12" fillId="0" borderId="26" xfId="2" applyNumberFormat="1" applyFont="1" applyBorder="1" applyAlignment="1">
      <alignment vertical="center" shrinkToFit="1"/>
    </xf>
    <xf numFmtId="167" fontId="13" fillId="0" borderId="0" xfId="1" applyNumberFormat="1" applyFont="1" applyAlignment="1">
      <alignment vertical="center" shrinkToFit="1"/>
    </xf>
    <xf numFmtId="166" fontId="13" fillId="0" borderId="25" xfId="2" applyNumberFormat="1" applyFont="1" applyBorder="1" applyAlignment="1">
      <alignment vertical="center" shrinkToFit="1"/>
    </xf>
    <xf numFmtId="166" fontId="13" fillId="0" borderId="26" xfId="2" applyNumberFormat="1" applyFont="1" applyBorder="1" applyAlignment="1">
      <alignment vertical="center" shrinkToFit="1"/>
    </xf>
    <xf numFmtId="1" fontId="6" fillId="0" borderId="0" xfId="1" applyNumberFormat="1" applyFont="1" applyAlignment="1">
      <alignment shrinkToFit="1"/>
    </xf>
    <xf numFmtId="43" fontId="6" fillId="3" borderId="0" xfId="1" applyNumberFormat="1" applyFont="1" applyFill="1"/>
    <xf numFmtId="0" fontId="6" fillId="3" borderId="0" xfId="1" applyFont="1" applyFill="1"/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</cellXfs>
  <cellStyles count="6">
    <cellStyle name="Comma 3" xfId="4" xr:uid="{70CA4756-3CBC-884D-A19A-1A52DB65BB10}"/>
    <cellStyle name="Comma 4" xfId="2" xr:uid="{00000000-0005-0000-0000-000000000000}"/>
    <cellStyle name="Normal" xfId="0" builtinId="0"/>
    <cellStyle name="Normal 5" xfId="5" xr:uid="{4EBE049F-CDCF-A142-8F0B-54554B576B22}"/>
    <cellStyle name="Normal 6" xfId="1" xr:uid="{00000000-0005-0000-0000-000002000000}"/>
    <cellStyle name="Normal_tarctr5002" xfId="3" xr:uid="{00000000-0005-0000-0000-000003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626;.&#3588;.%2068/2.%20&#3605;&#3634;&#3619;&#3634;&#3591;&#3626;&#3606;&#3636;&#3605;&#3636;%20&#3626;.&#3588;.%2068.xlsx" TargetMode="External"/><Relationship Id="rId1" Type="http://schemas.openxmlformats.org/officeDocument/2006/relationships/externalLinkPath" Target="2.%20&#3605;&#3634;&#3619;&#3634;&#3591;&#3626;&#3606;&#3636;&#3605;&#3636;%20&#3626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C4" t="str">
            <v>ก.ค.</v>
          </cell>
          <cell r="D4" t="str">
            <v>ส.ค.</v>
          </cell>
          <cell r="E4" t="str">
            <v>ม.ค.-ส.ค.</v>
          </cell>
        </row>
      </sheetData>
      <sheetData sheetId="8" refreshError="1"/>
      <sheetData sheetId="9"/>
      <sheetData sheetId="10">
        <row r="5">
          <cell r="B5" t="str">
            <v>นำเข้ารวม</v>
          </cell>
          <cell r="C5">
            <v>23159.8</v>
          </cell>
          <cell r="D5">
            <v>23230.26</v>
          </cell>
          <cell r="E5">
            <v>26813.01</v>
          </cell>
          <cell r="F5">
            <v>25005.82</v>
          </cell>
          <cell r="G5">
            <v>27044.63</v>
          </cell>
          <cell r="H5">
            <v>27600.03</v>
          </cell>
          <cell r="I5">
            <v>27116.27</v>
          </cell>
          <cell r="J5">
            <v>27417.89</v>
          </cell>
          <cell r="K5">
            <v>25486.81</v>
          </cell>
          <cell r="L5">
            <v>22147.39</v>
          </cell>
          <cell r="M5">
            <v>23503.72</v>
          </cell>
          <cell r="N5">
            <v>22504.21</v>
          </cell>
          <cell r="O5">
            <v>24765.05</v>
          </cell>
          <cell r="P5">
            <v>23190.35</v>
          </cell>
          <cell r="Q5">
            <v>24715.35</v>
          </cell>
          <cell r="R5">
            <v>22984.58</v>
          </cell>
          <cell r="S5">
            <v>25967.47</v>
          </cell>
          <cell r="T5">
            <v>24499.09</v>
          </cell>
          <cell r="U5">
            <v>23955.279999999999</v>
          </cell>
          <cell r="V5">
            <v>23793.7</v>
          </cell>
          <cell r="W5">
            <v>23287.5</v>
          </cell>
          <cell r="X5">
            <v>24176.33</v>
          </cell>
          <cell r="Y5">
            <v>25608.51</v>
          </cell>
          <cell r="Z5">
            <v>21566.2</v>
          </cell>
          <cell r="AA5">
            <v>25183.62</v>
          </cell>
          <cell r="AB5">
            <v>23777.360000000001</v>
          </cell>
          <cell r="AC5">
            <v>25936.55</v>
          </cell>
          <cell r="AD5">
            <v>24935.759999999998</v>
          </cell>
          <cell r="AE5">
            <v>25367.31</v>
          </cell>
          <cell r="AF5">
            <v>24393.32</v>
          </cell>
          <cell r="AG5">
            <v>26878.29</v>
          </cell>
          <cell r="AH5">
            <v>25646.52</v>
          </cell>
          <cell r="AI5">
            <v>25344.78</v>
          </cell>
          <cell r="AJ5">
            <v>27760.83</v>
          </cell>
          <cell r="AK5">
            <v>25660.51</v>
          </cell>
          <cell r="AL5">
            <v>24637.94</v>
          </cell>
          <cell r="AM5">
            <v>27157.17</v>
          </cell>
          <cell r="AN5">
            <v>24718.880000000001</v>
          </cell>
          <cell r="AO5">
            <v>28575.29</v>
          </cell>
          <cell r="AP5">
            <v>28946.42</v>
          </cell>
          <cell r="AQ5">
            <v>29928.14</v>
          </cell>
          <cell r="AR5">
            <v>27588.19</v>
          </cell>
          <cell r="AS5">
            <v>28258.62</v>
          </cell>
          <cell r="AT5">
            <v>29707.55</v>
          </cell>
        </row>
        <row r="6">
          <cell r="B6" t="str">
            <v>   1. สินค้าเชื้อเพลิง</v>
          </cell>
          <cell r="C6">
            <v>2843.65</v>
          </cell>
          <cell r="D6">
            <v>4573.8999999999996</v>
          </cell>
          <cell r="E6">
            <v>5976.99</v>
          </cell>
          <cell r="F6">
            <v>5349.81</v>
          </cell>
          <cell r="G6">
            <v>5263.21</v>
          </cell>
          <cell r="H6">
            <v>6025.67</v>
          </cell>
          <cell r="I6">
            <v>5538.22</v>
          </cell>
          <cell r="J6">
            <v>5724.66</v>
          </cell>
          <cell r="K6">
            <v>5644.29</v>
          </cell>
          <cell r="L6">
            <v>3912.99</v>
          </cell>
          <cell r="M6">
            <v>4329.95</v>
          </cell>
          <cell r="N6">
            <v>4677.7700000000004</v>
          </cell>
          <cell r="O6">
            <v>5049.6499999999996</v>
          </cell>
          <cell r="P6">
            <v>4993.8100000000004</v>
          </cell>
          <cell r="Q6">
            <v>3547.06</v>
          </cell>
          <cell r="R6">
            <v>4686.2700000000004</v>
          </cell>
          <cell r="S6">
            <v>4418.2700000000004</v>
          </cell>
          <cell r="T6">
            <v>4683.74</v>
          </cell>
          <cell r="U6">
            <v>3972.61</v>
          </cell>
          <cell r="V6">
            <v>3577.28</v>
          </cell>
          <cell r="W6">
            <v>4689.41</v>
          </cell>
          <cell r="X6">
            <v>3842.19</v>
          </cell>
          <cell r="Y6">
            <v>4630.4399999999996</v>
          </cell>
          <cell r="Z6">
            <v>4321.6499999999996</v>
          </cell>
          <cell r="AA6">
            <v>4018.85</v>
          </cell>
          <cell r="AB6">
            <v>3700.73</v>
          </cell>
          <cell r="AC6">
            <v>4668.8</v>
          </cell>
          <cell r="AD6">
            <v>3855.09</v>
          </cell>
          <cell r="AE6">
            <v>4311.3</v>
          </cell>
          <cell r="AF6">
            <v>4319.1499999999996</v>
          </cell>
          <cell r="AG6">
            <v>4662.83</v>
          </cell>
          <cell r="AH6">
            <v>3777.42</v>
          </cell>
          <cell r="AI6">
            <v>3906.34</v>
          </cell>
          <cell r="AJ6">
            <v>4443.97</v>
          </cell>
          <cell r="AK6">
            <v>3477.75</v>
          </cell>
          <cell r="AL6">
            <v>3790.41</v>
          </cell>
          <cell r="AM6">
            <v>3976.97</v>
          </cell>
          <cell r="AN6">
            <v>3491.35</v>
          </cell>
          <cell r="AO6">
            <v>4770.79</v>
          </cell>
          <cell r="AP6">
            <v>3920.25</v>
          </cell>
          <cell r="AQ6">
            <v>3812.25</v>
          </cell>
          <cell r="AR6">
            <v>3862.89</v>
          </cell>
          <cell r="AS6">
            <v>3012.3</v>
          </cell>
          <cell r="AT6">
            <v>3987.67</v>
          </cell>
        </row>
        <row r="7">
          <cell r="B7" t="str">
            <v>     1.1 น้ำมันดิบ</v>
          </cell>
          <cell r="C7">
            <v>1473.97</v>
          </cell>
          <cell r="D7">
            <v>2668.14</v>
          </cell>
          <cell r="E7">
            <v>3881.64</v>
          </cell>
          <cell r="F7">
            <v>3359.86</v>
          </cell>
          <cell r="G7">
            <v>3141.33</v>
          </cell>
          <cell r="H7">
            <v>4355.58</v>
          </cell>
          <cell r="I7">
            <v>3200.86</v>
          </cell>
          <cell r="J7">
            <v>3369.68</v>
          </cell>
          <cell r="K7">
            <v>2808.93</v>
          </cell>
          <cell r="L7">
            <v>2132.02</v>
          </cell>
          <cell r="M7">
            <v>2755.1</v>
          </cell>
          <cell r="N7">
            <v>2852.68</v>
          </cell>
          <cell r="O7">
            <v>3246.64</v>
          </cell>
          <cell r="P7">
            <v>2963.39</v>
          </cell>
          <cell r="Q7">
            <v>2117.9699999999998</v>
          </cell>
          <cell r="R7">
            <v>2725.51</v>
          </cell>
          <cell r="S7">
            <v>2800.01</v>
          </cell>
          <cell r="T7">
            <v>2738.7</v>
          </cell>
          <cell r="U7">
            <v>2672.55</v>
          </cell>
          <cell r="V7">
            <v>1826.09</v>
          </cell>
          <cell r="W7">
            <v>2832.57</v>
          </cell>
          <cell r="X7">
            <v>2267.9499999999998</v>
          </cell>
          <cell r="Y7">
            <v>3165.5</v>
          </cell>
          <cell r="Z7">
            <v>2821.91</v>
          </cell>
          <cell r="AA7">
            <v>2819.92</v>
          </cell>
          <cell r="AB7">
            <v>2163.0300000000002</v>
          </cell>
          <cell r="AC7">
            <v>3027.08</v>
          </cell>
          <cell r="AD7">
            <v>2695.61</v>
          </cell>
          <cell r="AE7">
            <v>2751.54</v>
          </cell>
          <cell r="AF7">
            <v>2485.9</v>
          </cell>
          <cell r="AG7">
            <v>3083.34</v>
          </cell>
          <cell r="AH7">
            <v>2282.2600000000002</v>
          </cell>
          <cell r="AI7">
            <v>2495.86</v>
          </cell>
          <cell r="AJ7">
            <v>3017.2</v>
          </cell>
          <cell r="AK7">
            <v>2082.9499999999998</v>
          </cell>
          <cell r="AL7">
            <v>2430.0500000000002</v>
          </cell>
          <cell r="AM7">
            <v>2586.56</v>
          </cell>
          <cell r="AN7">
            <v>2395.4499999999998</v>
          </cell>
          <cell r="AO7">
            <v>3199.61</v>
          </cell>
          <cell r="AP7">
            <v>2608.46</v>
          </cell>
          <cell r="AQ7">
            <v>2384.4899999999998</v>
          </cell>
          <cell r="AR7">
            <v>2403.85</v>
          </cell>
          <cell r="AS7">
            <v>1707.26</v>
          </cell>
          <cell r="AT7">
            <v>2604.27</v>
          </cell>
        </row>
        <row r="8">
          <cell r="B8" t="str">
            <v>     1.2 น้ำมันสำเร็จรูป</v>
          </cell>
          <cell r="C8">
            <v>369.6</v>
          </cell>
          <cell r="D8">
            <v>482.89</v>
          </cell>
          <cell r="E8">
            <v>602.92999999999995</v>
          </cell>
          <cell r="F8">
            <v>500.95</v>
          </cell>
          <cell r="G8">
            <v>463.45</v>
          </cell>
          <cell r="H8">
            <v>450.6</v>
          </cell>
          <cell r="I8">
            <v>425.11</v>
          </cell>
          <cell r="J8">
            <v>430.87</v>
          </cell>
          <cell r="K8">
            <v>467.28</v>
          </cell>
          <cell r="L8">
            <v>359.54</v>
          </cell>
          <cell r="M8">
            <v>510.55</v>
          </cell>
          <cell r="N8">
            <v>675.86</v>
          </cell>
          <cell r="O8">
            <v>443.77</v>
          </cell>
          <cell r="P8">
            <v>380.88</v>
          </cell>
          <cell r="Q8">
            <v>271.26</v>
          </cell>
          <cell r="R8">
            <v>316.29000000000002</v>
          </cell>
          <cell r="S8">
            <v>326.08999999999997</v>
          </cell>
          <cell r="T8">
            <v>409.57</v>
          </cell>
          <cell r="U8">
            <v>279.86</v>
          </cell>
          <cell r="V8">
            <v>353.86</v>
          </cell>
          <cell r="W8">
            <v>487.8</v>
          </cell>
          <cell r="X8">
            <v>435.06</v>
          </cell>
          <cell r="Y8">
            <v>379.56</v>
          </cell>
          <cell r="Z8">
            <v>266.51</v>
          </cell>
          <cell r="AA8">
            <v>386.99</v>
          </cell>
          <cell r="AB8">
            <v>224.62</v>
          </cell>
          <cell r="AC8">
            <v>357.23</v>
          </cell>
          <cell r="AD8">
            <v>203.1</v>
          </cell>
          <cell r="AE8">
            <v>369.39</v>
          </cell>
          <cell r="AF8">
            <v>512.41999999999996</v>
          </cell>
          <cell r="AG8">
            <v>281.83999999999997</v>
          </cell>
          <cell r="AH8">
            <v>281.43</v>
          </cell>
          <cell r="AI8">
            <v>338.74</v>
          </cell>
          <cell r="AJ8">
            <v>249.29</v>
          </cell>
          <cell r="AK8">
            <v>328.82</v>
          </cell>
          <cell r="AL8">
            <v>228.58</v>
          </cell>
          <cell r="AM8">
            <v>292.87</v>
          </cell>
          <cell r="AN8">
            <v>296.24</v>
          </cell>
          <cell r="AO8">
            <v>237.48</v>
          </cell>
          <cell r="AP8">
            <v>208.12</v>
          </cell>
          <cell r="AQ8">
            <v>347.79</v>
          </cell>
          <cell r="AR8">
            <v>277.33</v>
          </cell>
          <cell r="AS8">
            <v>263.93</v>
          </cell>
          <cell r="AT8">
            <v>374.23</v>
          </cell>
        </row>
        <row r="9">
          <cell r="B9" t="str">
            <v>       1.2.1 น้ำมันเบนซิน</v>
          </cell>
          <cell r="C9">
            <v>24.78</v>
          </cell>
          <cell r="D9">
            <v>69.180000000000007</v>
          </cell>
          <cell r="E9">
            <v>63.74</v>
          </cell>
          <cell r="F9">
            <v>24.86</v>
          </cell>
          <cell r="G9">
            <v>0.32</v>
          </cell>
          <cell r="H9">
            <v>40.43</v>
          </cell>
          <cell r="I9">
            <v>0.36</v>
          </cell>
          <cell r="J9">
            <v>0.65</v>
          </cell>
          <cell r="K9">
            <v>0.1</v>
          </cell>
          <cell r="L9">
            <v>31.2</v>
          </cell>
          <cell r="M9">
            <v>65.09</v>
          </cell>
          <cell r="N9">
            <v>99.94</v>
          </cell>
          <cell r="O9">
            <v>102.38</v>
          </cell>
          <cell r="P9">
            <v>32.35</v>
          </cell>
          <cell r="Q9">
            <v>0.61</v>
          </cell>
          <cell r="R9">
            <v>28.77</v>
          </cell>
          <cell r="S9">
            <v>0.28000000000000003</v>
          </cell>
          <cell r="T9">
            <v>60.58</v>
          </cell>
          <cell r="U9">
            <v>25.97</v>
          </cell>
          <cell r="V9">
            <v>59.58</v>
          </cell>
          <cell r="W9">
            <v>64.37</v>
          </cell>
          <cell r="X9">
            <v>107.02</v>
          </cell>
          <cell r="Y9">
            <v>133.07</v>
          </cell>
          <cell r="Z9">
            <v>40.93</v>
          </cell>
          <cell r="AA9">
            <v>8.44</v>
          </cell>
          <cell r="AB9">
            <v>0.14000000000000001</v>
          </cell>
          <cell r="AC9">
            <v>0.56999999999999995</v>
          </cell>
          <cell r="AD9">
            <v>0.39</v>
          </cell>
          <cell r="AE9">
            <v>0.14000000000000001</v>
          </cell>
          <cell r="AF9">
            <v>8.89</v>
          </cell>
          <cell r="AG9">
            <v>0.5</v>
          </cell>
          <cell r="AH9">
            <v>0.08</v>
          </cell>
          <cell r="AI9">
            <v>0.28000000000000003</v>
          </cell>
          <cell r="AJ9">
            <v>0.06</v>
          </cell>
          <cell r="AK9">
            <v>0.26</v>
          </cell>
          <cell r="AL9">
            <v>4.57</v>
          </cell>
          <cell r="AM9">
            <v>0.25</v>
          </cell>
          <cell r="AN9">
            <v>0.25</v>
          </cell>
          <cell r="AO9">
            <v>5.42</v>
          </cell>
          <cell r="AP9">
            <v>6.02</v>
          </cell>
          <cell r="AQ9">
            <v>0.3</v>
          </cell>
          <cell r="AR9">
            <v>5.52</v>
          </cell>
          <cell r="AS9">
            <v>0.55000000000000004</v>
          </cell>
          <cell r="AT9">
            <v>47.81</v>
          </cell>
        </row>
        <row r="10">
          <cell r="B10" t="str">
            <v>       1.2.2 น้ำมันดีเซล</v>
          </cell>
          <cell r="C10">
            <v>69.819999999999993</v>
          </cell>
          <cell r="D10">
            <v>10.45</v>
          </cell>
          <cell r="E10">
            <v>44.52</v>
          </cell>
          <cell r="F10">
            <v>42.36</v>
          </cell>
          <cell r="G10">
            <v>47.09</v>
          </cell>
          <cell r="H10">
            <v>0</v>
          </cell>
          <cell r="I10">
            <v>0.01</v>
          </cell>
          <cell r="J10">
            <v>45.13</v>
          </cell>
          <cell r="K10">
            <v>41.47</v>
          </cell>
          <cell r="L10">
            <v>87.43</v>
          </cell>
          <cell r="M10">
            <v>250.24</v>
          </cell>
          <cell r="N10">
            <v>334.12</v>
          </cell>
          <cell r="O10">
            <v>95.66</v>
          </cell>
          <cell r="P10">
            <v>54.71</v>
          </cell>
          <cell r="Q10">
            <v>5.72</v>
          </cell>
          <cell r="R10">
            <v>0.01</v>
          </cell>
          <cell r="S10">
            <v>0</v>
          </cell>
          <cell r="T10">
            <v>26.61</v>
          </cell>
          <cell r="U10">
            <v>0.04</v>
          </cell>
          <cell r="V10">
            <v>0.02</v>
          </cell>
          <cell r="W10">
            <v>64.48</v>
          </cell>
          <cell r="X10">
            <v>0</v>
          </cell>
          <cell r="Y10">
            <v>0.02</v>
          </cell>
          <cell r="Z10">
            <v>0</v>
          </cell>
          <cell r="AA10">
            <v>102.15</v>
          </cell>
          <cell r="AB10">
            <v>32.700000000000003</v>
          </cell>
          <cell r="AC10">
            <v>84.13</v>
          </cell>
          <cell r="AD10">
            <v>1.34</v>
          </cell>
          <cell r="AE10">
            <v>0.76</v>
          </cell>
          <cell r="AF10">
            <v>34.42</v>
          </cell>
          <cell r="AG10">
            <v>14.01</v>
          </cell>
          <cell r="AH10">
            <v>0.03</v>
          </cell>
          <cell r="AI10">
            <v>0.28999999999999998</v>
          </cell>
          <cell r="AJ10">
            <v>0.01</v>
          </cell>
          <cell r="AK10">
            <v>0.08</v>
          </cell>
          <cell r="AL10">
            <v>0.06</v>
          </cell>
          <cell r="AM10">
            <v>5.43</v>
          </cell>
          <cell r="AN10">
            <v>0</v>
          </cell>
          <cell r="AO10">
            <v>0</v>
          </cell>
          <cell r="AP10">
            <v>0</v>
          </cell>
          <cell r="AQ10">
            <v>5.01</v>
          </cell>
          <cell r="AR10">
            <v>0.02</v>
          </cell>
          <cell r="AS10">
            <v>0.33</v>
          </cell>
          <cell r="AT10">
            <v>0.02</v>
          </cell>
        </row>
        <row r="11">
          <cell r="B11" t="str">
            <v>       1.2.3 น้ำมันเตา</v>
          </cell>
          <cell r="C11">
            <v>2.67</v>
          </cell>
          <cell r="D11">
            <v>18.16</v>
          </cell>
          <cell r="E11">
            <v>19.71</v>
          </cell>
          <cell r="F11">
            <v>20.03</v>
          </cell>
          <cell r="G11">
            <v>7.21</v>
          </cell>
          <cell r="H11">
            <v>28.03</v>
          </cell>
          <cell r="I11">
            <v>48.48</v>
          </cell>
          <cell r="J11">
            <v>26.92</v>
          </cell>
          <cell r="K11">
            <v>28.37</v>
          </cell>
          <cell r="L11">
            <v>0.38</v>
          </cell>
          <cell r="M11">
            <v>0.32</v>
          </cell>
          <cell r="N11">
            <v>9.8000000000000007</v>
          </cell>
          <cell r="O11">
            <v>4.71</v>
          </cell>
          <cell r="P11">
            <v>66.599999999999994</v>
          </cell>
          <cell r="Q11">
            <v>45.01</v>
          </cell>
          <cell r="R11">
            <v>38.68</v>
          </cell>
          <cell r="S11">
            <v>9.35</v>
          </cell>
          <cell r="T11">
            <v>48.76</v>
          </cell>
          <cell r="U11">
            <v>79.88</v>
          </cell>
          <cell r="V11">
            <v>1.42</v>
          </cell>
          <cell r="W11">
            <v>0.54</v>
          </cell>
          <cell r="X11">
            <v>0.41</v>
          </cell>
          <cell r="Y11">
            <v>37.78</v>
          </cell>
          <cell r="Z11">
            <v>44.29</v>
          </cell>
          <cell r="AA11">
            <v>43.43</v>
          </cell>
          <cell r="AB11">
            <v>13.96</v>
          </cell>
          <cell r="AC11">
            <v>42.53</v>
          </cell>
          <cell r="AD11">
            <v>3.66</v>
          </cell>
          <cell r="AE11">
            <v>52.75</v>
          </cell>
          <cell r="AF11">
            <v>44.99</v>
          </cell>
          <cell r="AG11">
            <v>0.28999999999999998</v>
          </cell>
          <cell r="AH11">
            <v>4.6900000000000004</v>
          </cell>
          <cell r="AI11">
            <v>26.94</v>
          </cell>
          <cell r="AJ11">
            <v>19.170000000000002</v>
          </cell>
          <cell r="AK11">
            <v>34.72</v>
          </cell>
          <cell r="AL11">
            <v>0.41</v>
          </cell>
          <cell r="AM11">
            <v>55.59</v>
          </cell>
          <cell r="AN11">
            <v>0.45</v>
          </cell>
          <cell r="AO11">
            <v>0.78</v>
          </cell>
          <cell r="AP11">
            <v>1</v>
          </cell>
          <cell r="AQ11">
            <v>40.83</v>
          </cell>
          <cell r="AR11">
            <v>0.88</v>
          </cell>
          <cell r="AS11">
            <v>0.52</v>
          </cell>
          <cell r="AT11">
            <v>0.69</v>
          </cell>
        </row>
        <row r="12">
          <cell r="B12" t="str">
            <v>       1.2.4 น้ำมันหล่อลื่น และน้ำมันเบรก</v>
          </cell>
          <cell r="C12">
            <v>253.98</v>
          </cell>
          <cell r="D12">
            <v>344.28</v>
          </cell>
          <cell r="E12">
            <v>456.84</v>
          </cell>
          <cell r="F12">
            <v>365.01</v>
          </cell>
          <cell r="G12">
            <v>385.26</v>
          </cell>
          <cell r="H12">
            <v>370.55</v>
          </cell>
          <cell r="I12">
            <v>343.35</v>
          </cell>
          <cell r="J12">
            <v>327.64</v>
          </cell>
          <cell r="K12">
            <v>377.36</v>
          </cell>
          <cell r="L12">
            <v>220.42</v>
          </cell>
          <cell r="M12">
            <v>180.07</v>
          </cell>
          <cell r="N12">
            <v>196.34</v>
          </cell>
          <cell r="O12">
            <v>191.56</v>
          </cell>
          <cell r="P12">
            <v>202.95</v>
          </cell>
          <cell r="Q12">
            <v>187.85</v>
          </cell>
          <cell r="R12">
            <v>202.65</v>
          </cell>
          <cell r="S12">
            <v>299.3</v>
          </cell>
          <cell r="T12">
            <v>241.54</v>
          </cell>
          <cell r="U12">
            <v>161.38999999999999</v>
          </cell>
          <cell r="V12">
            <v>277.89</v>
          </cell>
          <cell r="W12">
            <v>345.1</v>
          </cell>
          <cell r="X12">
            <v>285.06</v>
          </cell>
          <cell r="Y12">
            <v>194.66</v>
          </cell>
          <cell r="Z12">
            <v>140.97</v>
          </cell>
          <cell r="AA12">
            <v>199.2</v>
          </cell>
          <cell r="AB12">
            <v>115.1</v>
          </cell>
          <cell r="AC12">
            <v>200.99</v>
          </cell>
          <cell r="AD12">
            <v>174.09</v>
          </cell>
          <cell r="AE12">
            <v>252.71</v>
          </cell>
          <cell r="AF12">
            <v>402.67</v>
          </cell>
          <cell r="AG12">
            <v>215.71</v>
          </cell>
          <cell r="AH12">
            <v>258.74</v>
          </cell>
          <cell r="AI12">
            <v>271.86</v>
          </cell>
          <cell r="AJ12">
            <v>215.14</v>
          </cell>
          <cell r="AK12">
            <v>275.81</v>
          </cell>
          <cell r="AL12">
            <v>207.65</v>
          </cell>
          <cell r="AM12">
            <v>189.34</v>
          </cell>
          <cell r="AN12">
            <v>278.87</v>
          </cell>
          <cell r="AO12">
            <v>216.93</v>
          </cell>
          <cell r="AP12">
            <v>176.47</v>
          </cell>
          <cell r="AQ12">
            <v>265.95</v>
          </cell>
          <cell r="AR12">
            <v>255.26</v>
          </cell>
          <cell r="AS12">
            <v>247.76</v>
          </cell>
          <cell r="AT12">
            <v>299.85000000000002</v>
          </cell>
        </row>
        <row r="13">
          <cell r="B13" t="str">
            <v>       1.2.5 น้ำมันสำเร็จรูปอื่น ๆ</v>
          </cell>
          <cell r="C13">
            <v>18.34</v>
          </cell>
          <cell r="D13">
            <v>40.82</v>
          </cell>
          <cell r="E13">
            <v>18.12</v>
          </cell>
          <cell r="F13">
            <v>48.69</v>
          </cell>
          <cell r="G13">
            <v>23.56</v>
          </cell>
          <cell r="H13">
            <v>11.59</v>
          </cell>
          <cell r="I13">
            <v>32.909999999999997</v>
          </cell>
          <cell r="J13">
            <v>30.53</v>
          </cell>
          <cell r="K13">
            <v>19.989999999999998</v>
          </cell>
          <cell r="L13">
            <v>20.11</v>
          </cell>
          <cell r="M13">
            <v>14.83</v>
          </cell>
          <cell r="N13">
            <v>35.65</v>
          </cell>
          <cell r="O13">
            <v>49.46</v>
          </cell>
          <cell r="P13">
            <v>24.28</v>
          </cell>
          <cell r="Q13">
            <v>32.07</v>
          </cell>
          <cell r="R13">
            <v>46.18</v>
          </cell>
          <cell r="S13">
            <v>17.149999999999999</v>
          </cell>
          <cell r="T13">
            <v>32.08</v>
          </cell>
          <cell r="U13">
            <v>12.58</v>
          </cell>
          <cell r="V13">
            <v>14.95</v>
          </cell>
          <cell r="W13">
            <v>13.3</v>
          </cell>
          <cell r="X13">
            <v>42.56</v>
          </cell>
          <cell r="Y13">
            <v>14.02</v>
          </cell>
          <cell r="Z13">
            <v>40.31</v>
          </cell>
          <cell r="AA13">
            <v>33.78</v>
          </cell>
          <cell r="AB13">
            <v>62.72</v>
          </cell>
          <cell r="AC13">
            <v>29.01</v>
          </cell>
          <cell r="AD13">
            <v>23.62</v>
          </cell>
          <cell r="AE13">
            <v>63.03</v>
          </cell>
          <cell r="AF13">
            <v>21.46</v>
          </cell>
          <cell r="AG13">
            <v>51.33</v>
          </cell>
          <cell r="AH13">
            <v>17.89</v>
          </cell>
          <cell r="AI13">
            <v>39.369999999999997</v>
          </cell>
          <cell r="AJ13">
            <v>14.92</v>
          </cell>
          <cell r="AK13">
            <v>17.940000000000001</v>
          </cell>
          <cell r="AL13">
            <v>15.89</v>
          </cell>
          <cell r="AM13">
            <v>42.25</v>
          </cell>
          <cell r="AN13">
            <v>16.66</v>
          </cell>
          <cell r="AO13">
            <v>14.35</v>
          </cell>
          <cell r="AP13">
            <v>24.63</v>
          </cell>
          <cell r="AQ13">
            <v>35.700000000000003</v>
          </cell>
          <cell r="AR13">
            <v>15.65</v>
          </cell>
          <cell r="AS13">
            <v>14.77</v>
          </cell>
          <cell r="AT13">
            <v>25.87</v>
          </cell>
        </row>
        <row r="14">
          <cell r="B14" t="str">
            <v>     1.3 ก๊าซธรรมชาติปิโตรเลียม</v>
          </cell>
          <cell r="C14">
            <v>761.2</v>
          </cell>
          <cell r="D14">
            <v>996.28</v>
          </cell>
          <cell r="E14">
            <v>1183.71</v>
          </cell>
          <cell r="F14">
            <v>1024.21</v>
          </cell>
          <cell r="G14">
            <v>1196.99</v>
          </cell>
          <cell r="H14">
            <v>712.69</v>
          </cell>
          <cell r="I14">
            <v>1361.98</v>
          </cell>
          <cell r="J14">
            <v>1402.08</v>
          </cell>
          <cell r="K14">
            <v>1845.74</v>
          </cell>
          <cell r="L14">
            <v>940.55</v>
          </cell>
          <cell r="M14">
            <v>537.67999999999995</v>
          </cell>
          <cell r="N14">
            <v>738.09</v>
          </cell>
          <cell r="O14">
            <v>902.87</v>
          </cell>
          <cell r="P14">
            <v>1277.02</v>
          </cell>
          <cell r="Q14">
            <v>781.3</v>
          </cell>
          <cell r="R14">
            <v>1258.46</v>
          </cell>
          <cell r="S14">
            <v>962.53</v>
          </cell>
          <cell r="T14">
            <v>1216.98</v>
          </cell>
          <cell r="U14">
            <v>742.88</v>
          </cell>
          <cell r="V14">
            <v>995.71</v>
          </cell>
          <cell r="W14">
            <v>1004.28</v>
          </cell>
          <cell r="X14">
            <v>758.3</v>
          </cell>
          <cell r="Y14">
            <v>718.97</v>
          </cell>
          <cell r="Z14">
            <v>900.35</v>
          </cell>
          <cell r="AA14">
            <v>551.98</v>
          </cell>
          <cell r="AB14">
            <v>989.12</v>
          </cell>
          <cell r="AC14">
            <v>933.59</v>
          </cell>
          <cell r="AD14">
            <v>594.02</v>
          </cell>
          <cell r="AE14">
            <v>791.68</v>
          </cell>
          <cell r="AF14">
            <v>979.89</v>
          </cell>
          <cell r="AG14">
            <v>987.45</v>
          </cell>
          <cell r="AH14">
            <v>830.46</v>
          </cell>
          <cell r="AI14">
            <v>666.04</v>
          </cell>
          <cell r="AJ14">
            <v>723.79</v>
          </cell>
          <cell r="AK14">
            <v>633.94000000000005</v>
          </cell>
          <cell r="AL14">
            <v>810.72</v>
          </cell>
          <cell r="AM14">
            <v>728.76</v>
          </cell>
          <cell r="AN14">
            <v>483.97</v>
          </cell>
          <cell r="AO14">
            <v>1069.3599999999999</v>
          </cell>
          <cell r="AP14">
            <v>760.83</v>
          </cell>
          <cell r="AQ14">
            <v>682.28</v>
          </cell>
          <cell r="AR14">
            <v>822.51</v>
          </cell>
          <cell r="AS14">
            <v>672.14</v>
          </cell>
          <cell r="AT14">
            <v>599.70000000000005</v>
          </cell>
        </row>
        <row r="15">
          <cell r="B15" t="str">
            <v>       1.3.1 ก๊าซธรรมชาติ</v>
          </cell>
          <cell r="C15">
            <v>671.38</v>
          </cell>
          <cell r="D15">
            <v>963.82</v>
          </cell>
          <cell r="E15">
            <v>1076.05</v>
          </cell>
          <cell r="F15">
            <v>883.61</v>
          </cell>
          <cell r="G15">
            <v>1035.97</v>
          </cell>
          <cell r="H15">
            <v>610.6</v>
          </cell>
          <cell r="I15">
            <v>1198.69</v>
          </cell>
          <cell r="J15">
            <v>1268.68</v>
          </cell>
          <cell r="K15">
            <v>1726.37</v>
          </cell>
          <cell r="L15">
            <v>876.39</v>
          </cell>
          <cell r="M15">
            <v>472.43</v>
          </cell>
          <cell r="N15">
            <v>699.15</v>
          </cell>
          <cell r="O15">
            <v>809.73</v>
          </cell>
          <cell r="P15">
            <v>1162.6400000000001</v>
          </cell>
          <cell r="Q15">
            <v>707.88</v>
          </cell>
          <cell r="R15">
            <v>1187.45</v>
          </cell>
          <cell r="S15">
            <v>825.27</v>
          </cell>
          <cell r="T15">
            <v>1071.74</v>
          </cell>
          <cell r="U15">
            <v>665.45</v>
          </cell>
          <cell r="V15">
            <v>916.74</v>
          </cell>
          <cell r="W15">
            <v>892.25</v>
          </cell>
          <cell r="X15">
            <v>721.68</v>
          </cell>
          <cell r="Y15">
            <v>630.73</v>
          </cell>
          <cell r="Z15">
            <v>846.24</v>
          </cell>
          <cell r="AA15">
            <v>513.28</v>
          </cell>
          <cell r="AB15">
            <v>920.01</v>
          </cell>
          <cell r="AC15">
            <v>821.59</v>
          </cell>
          <cell r="AD15">
            <v>529.33000000000004</v>
          </cell>
          <cell r="AE15">
            <v>660.48</v>
          </cell>
          <cell r="AF15">
            <v>881.96</v>
          </cell>
          <cell r="AG15">
            <v>869.14</v>
          </cell>
          <cell r="AH15">
            <v>707.96</v>
          </cell>
          <cell r="AI15">
            <v>585.53</v>
          </cell>
          <cell r="AJ15">
            <v>680.18</v>
          </cell>
          <cell r="AK15">
            <v>599.12</v>
          </cell>
          <cell r="AL15">
            <v>749.26</v>
          </cell>
          <cell r="AM15">
            <v>705.1</v>
          </cell>
          <cell r="AN15">
            <v>459.57</v>
          </cell>
          <cell r="AO15">
            <v>1030.54</v>
          </cell>
          <cell r="AP15">
            <v>717.93</v>
          </cell>
          <cell r="AQ15">
            <v>598.64</v>
          </cell>
          <cell r="AR15">
            <v>748.92</v>
          </cell>
          <cell r="AS15">
            <v>583.07000000000005</v>
          </cell>
          <cell r="AT15">
            <v>560.42999999999995</v>
          </cell>
        </row>
        <row r="16">
          <cell r="B16" t="str">
            <v>       1.3.2 ก๊าซปิโตรเลียมอื่น ๆ</v>
          </cell>
          <cell r="C16">
            <v>89.82</v>
          </cell>
          <cell r="D16">
            <v>32.46</v>
          </cell>
          <cell r="E16">
            <v>107.66</v>
          </cell>
          <cell r="F16">
            <v>140.6</v>
          </cell>
          <cell r="G16">
            <v>161.02000000000001</v>
          </cell>
          <cell r="H16">
            <v>102.09</v>
          </cell>
          <cell r="I16">
            <v>163.28</v>
          </cell>
          <cell r="J16">
            <v>133.38999999999999</v>
          </cell>
          <cell r="K16">
            <v>119.37</v>
          </cell>
          <cell r="L16">
            <v>64.16</v>
          </cell>
          <cell r="M16">
            <v>65.260000000000005</v>
          </cell>
          <cell r="N16">
            <v>38.950000000000003</v>
          </cell>
          <cell r="O16">
            <v>93.14</v>
          </cell>
          <cell r="P16">
            <v>114.38</v>
          </cell>
          <cell r="Q16">
            <v>73.42</v>
          </cell>
          <cell r="R16">
            <v>71.010000000000005</v>
          </cell>
          <cell r="S16">
            <v>137.27000000000001</v>
          </cell>
          <cell r="T16">
            <v>145.24</v>
          </cell>
          <cell r="U16">
            <v>77.430000000000007</v>
          </cell>
          <cell r="V16">
            <v>78.97</v>
          </cell>
          <cell r="W16">
            <v>112.03</v>
          </cell>
          <cell r="X16">
            <v>36.619999999999997</v>
          </cell>
          <cell r="Y16">
            <v>88.24</v>
          </cell>
          <cell r="Z16">
            <v>54.11</v>
          </cell>
          <cell r="AA16">
            <v>38.700000000000003</v>
          </cell>
          <cell r="AB16">
            <v>69.11</v>
          </cell>
          <cell r="AC16">
            <v>111.99</v>
          </cell>
          <cell r="AD16">
            <v>64.7</v>
          </cell>
          <cell r="AE16">
            <v>131.19</v>
          </cell>
          <cell r="AF16">
            <v>97.93</v>
          </cell>
          <cell r="AG16">
            <v>118.31</v>
          </cell>
          <cell r="AH16">
            <v>122.51</v>
          </cell>
          <cell r="AI16">
            <v>80.510000000000005</v>
          </cell>
          <cell r="AJ16">
            <v>43.61</v>
          </cell>
          <cell r="AK16">
            <v>34.82</v>
          </cell>
          <cell r="AL16">
            <v>61.46</v>
          </cell>
          <cell r="AM16">
            <v>23.66</v>
          </cell>
          <cell r="AN16">
            <v>24.4</v>
          </cell>
          <cell r="AO16">
            <v>38.82</v>
          </cell>
          <cell r="AP16">
            <v>42.9</v>
          </cell>
          <cell r="AQ16">
            <v>83.64</v>
          </cell>
          <cell r="AR16">
            <v>73.59</v>
          </cell>
          <cell r="AS16">
            <v>89.07</v>
          </cell>
          <cell r="AT16">
            <v>39.270000000000003</v>
          </cell>
        </row>
        <row r="17">
          <cell r="B17" t="str">
            <v>     1.4 ถ่านหิน</v>
          </cell>
          <cell r="C17">
            <v>58.82</v>
          </cell>
          <cell r="D17">
            <v>219.94</v>
          </cell>
          <cell r="E17">
            <v>124.65</v>
          </cell>
          <cell r="F17">
            <v>265.58999999999997</v>
          </cell>
          <cell r="G17">
            <v>224.68</v>
          </cell>
          <cell r="H17">
            <v>256.87</v>
          </cell>
          <cell r="I17">
            <v>280.89</v>
          </cell>
          <cell r="J17">
            <v>257.39999999999998</v>
          </cell>
          <cell r="K17">
            <v>226.92</v>
          </cell>
          <cell r="L17">
            <v>232.18</v>
          </cell>
          <cell r="M17">
            <v>276.7</v>
          </cell>
          <cell r="N17">
            <v>257.26</v>
          </cell>
          <cell r="O17">
            <v>263.58999999999997</v>
          </cell>
          <cell r="P17">
            <v>170.7</v>
          </cell>
          <cell r="Q17">
            <v>206.94</v>
          </cell>
          <cell r="R17">
            <v>137.56</v>
          </cell>
          <cell r="S17">
            <v>139.69999999999999</v>
          </cell>
          <cell r="T17">
            <v>114.48</v>
          </cell>
          <cell r="U17">
            <v>74.42</v>
          </cell>
          <cell r="V17">
            <v>159.97999999999999</v>
          </cell>
          <cell r="W17">
            <v>130.6</v>
          </cell>
          <cell r="X17">
            <v>125.99</v>
          </cell>
          <cell r="Y17">
            <v>91.88</v>
          </cell>
          <cell r="Z17">
            <v>137.13999999999999</v>
          </cell>
          <cell r="AA17">
            <v>86.7</v>
          </cell>
          <cell r="AB17">
            <v>154.54</v>
          </cell>
          <cell r="AC17">
            <v>167.18</v>
          </cell>
          <cell r="AD17">
            <v>165</v>
          </cell>
          <cell r="AE17">
            <v>199.66</v>
          </cell>
          <cell r="AF17">
            <v>117.49</v>
          </cell>
          <cell r="AG17">
            <v>95.09</v>
          </cell>
          <cell r="AH17">
            <v>110.53</v>
          </cell>
          <cell r="AI17">
            <v>106.65</v>
          </cell>
          <cell r="AJ17">
            <v>149.15</v>
          </cell>
          <cell r="AK17">
            <v>147.71</v>
          </cell>
          <cell r="AL17">
            <v>129.25</v>
          </cell>
          <cell r="AM17">
            <v>154.07</v>
          </cell>
          <cell r="AN17">
            <v>137.31</v>
          </cell>
          <cell r="AO17">
            <v>87.32</v>
          </cell>
          <cell r="AP17">
            <v>96.16</v>
          </cell>
          <cell r="AQ17">
            <v>169.52</v>
          </cell>
          <cell r="AR17">
            <v>137</v>
          </cell>
          <cell r="AS17">
            <v>118.31</v>
          </cell>
          <cell r="AT17">
            <v>139.81</v>
          </cell>
        </row>
        <row r="18">
          <cell r="B18" t="str">
            <v>     1.5 เชื้อเพลิงอื่น ๆ</v>
          </cell>
          <cell r="C18">
            <v>180.07</v>
          </cell>
          <cell r="D18">
            <v>206.65</v>
          </cell>
          <cell r="E18">
            <v>184.07</v>
          </cell>
          <cell r="F18">
            <v>199.2</v>
          </cell>
          <cell r="G18">
            <v>236.77</v>
          </cell>
          <cell r="H18">
            <v>249.93</v>
          </cell>
          <cell r="I18">
            <v>269.38</v>
          </cell>
          <cell r="J18">
            <v>264.63</v>
          </cell>
          <cell r="K18">
            <v>295.43</v>
          </cell>
          <cell r="L18">
            <v>248.69</v>
          </cell>
          <cell r="M18">
            <v>249.92</v>
          </cell>
          <cell r="N18">
            <v>153.88999999999999</v>
          </cell>
          <cell r="O18">
            <v>192.79</v>
          </cell>
          <cell r="P18">
            <v>201.81</v>
          </cell>
          <cell r="Q18">
            <v>169.59</v>
          </cell>
          <cell r="R18">
            <v>248.44</v>
          </cell>
          <cell r="S18">
            <v>189.93</v>
          </cell>
          <cell r="T18">
            <v>204.01</v>
          </cell>
          <cell r="U18">
            <v>202.9</v>
          </cell>
          <cell r="V18">
            <v>241.65</v>
          </cell>
          <cell r="W18">
            <v>234.16</v>
          </cell>
          <cell r="X18">
            <v>254.89</v>
          </cell>
          <cell r="Y18">
            <v>274.52999999999997</v>
          </cell>
          <cell r="Z18">
            <v>195.74</v>
          </cell>
          <cell r="AA18">
            <v>173.26</v>
          </cell>
          <cell r="AB18">
            <v>169.41</v>
          </cell>
          <cell r="AC18">
            <v>183.72</v>
          </cell>
          <cell r="AD18">
            <v>197.36</v>
          </cell>
          <cell r="AE18">
            <v>199.03</v>
          </cell>
          <cell r="AF18">
            <v>223.46</v>
          </cell>
          <cell r="AG18">
            <v>215.1</v>
          </cell>
          <cell r="AH18">
            <v>272.74</v>
          </cell>
          <cell r="AI18">
            <v>299.06</v>
          </cell>
          <cell r="AJ18">
            <v>304.54000000000002</v>
          </cell>
          <cell r="AK18">
            <v>284.33999999999997</v>
          </cell>
          <cell r="AL18">
            <v>191.82</v>
          </cell>
          <cell r="AM18">
            <v>214.72</v>
          </cell>
          <cell r="AN18">
            <v>178.39</v>
          </cell>
          <cell r="AO18">
            <v>177.02</v>
          </cell>
          <cell r="AP18">
            <v>246.69</v>
          </cell>
          <cell r="AQ18">
            <v>228.16</v>
          </cell>
          <cell r="AR18">
            <v>222.2</v>
          </cell>
          <cell r="AS18">
            <v>250.66</v>
          </cell>
          <cell r="AT18">
            <v>269.67</v>
          </cell>
        </row>
        <row r="19">
          <cell r="B19" t="str">
            <v>   2. สินค้าทุน</v>
          </cell>
          <cell r="C19">
            <v>5910.55</v>
          </cell>
          <cell r="D19">
            <v>5251.97</v>
          </cell>
          <cell r="E19">
            <v>5995.15</v>
          </cell>
          <cell r="F19">
            <v>5762.52</v>
          </cell>
          <cell r="G19">
            <v>5499.25</v>
          </cell>
          <cell r="H19">
            <v>5955.76</v>
          </cell>
          <cell r="I19">
            <v>5474.18</v>
          </cell>
          <cell r="J19">
            <v>5844.68</v>
          </cell>
          <cell r="K19">
            <v>5227.07</v>
          </cell>
          <cell r="L19">
            <v>4989.68</v>
          </cell>
          <cell r="M19">
            <v>5640.14</v>
          </cell>
          <cell r="N19">
            <v>5069.03</v>
          </cell>
          <cell r="O19">
            <v>5444.39</v>
          </cell>
          <cell r="P19">
            <v>5271.75</v>
          </cell>
          <cell r="Q19">
            <v>5943.89</v>
          </cell>
          <cell r="R19">
            <v>5214.3500000000004</v>
          </cell>
          <cell r="S19">
            <v>6469.42</v>
          </cell>
          <cell r="T19">
            <v>5854.75</v>
          </cell>
          <cell r="U19">
            <v>5791.26</v>
          </cell>
          <cell r="V19">
            <v>5810</v>
          </cell>
          <cell r="W19">
            <v>5476.3</v>
          </cell>
          <cell r="X19">
            <v>6053.85</v>
          </cell>
          <cell r="Y19">
            <v>6987.4</v>
          </cell>
          <cell r="Z19">
            <v>5118.47</v>
          </cell>
          <cell r="AA19">
            <v>6002.35</v>
          </cell>
          <cell r="AB19">
            <v>6618.42</v>
          </cell>
          <cell r="AC19">
            <v>6623.01</v>
          </cell>
          <cell r="AD19">
            <v>6141.49</v>
          </cell>
          <cell r="AE19">
            <v>5979.54</v>
          </cell>
          <cell r="AF19">
            <v>5734.83</v>
          </cell>
          <cell r="AG19">
            <v>6665.6</v>
          </cell>
          <cell r="AH19">
            <v>6230.01</v>
          </cell>
          <cell r="AI19">
            <v>6235.17</v>
          </cell>
          <cell r="AJ19">
            <v>7608.88</v>
          </cell>
          <cell r="AK19">
            <v>6885.53</v>
          </cell>
          <cell r="AL19">
            <v>6834.59</v>
          </cell>
          <cell r="AM19">
            <v>7073.56</v>
          </cell>
          <cell r="AN19">
            <v>5840.53</v>
          </cell>
          <cell r="AO19">
            <v>7671.79</v>
          </cell>
          <cell r="AP19">
            <v>7831.09</v>
          </cell>
          <cell r="AQ19">
            <v>8438.32</v>
          </cell>
          <cell r="AR19">
            <v>7925.78</v>
          </cell>
          <cell r="AS19">
            <v>8221.4699999999993</v>
          </cell>
          <cell r="AT19">
            <v>8065.47</v>
          </cell>
        </row>
        <row r="20">
          <cell r="B20" t="str">
            <v>     2.1 สัตว์และพืชสำหรับทำพันธุ์</v>
          </cell>
          <cell r="C20">
            <v>8.34</v>
          </cell>
          <cell r="D20">
            <v>7.98</v>
          </cell>
          <cell r="E20">
            <v>10.42</v>
          </cell>
          <cell r="F20">
            <v>8.09</v>
          </cell>
          <cell r="G20">
            <v>8.58</v>
          </cell>
          <cell r="H20">
            <v>10.43</v>
          </cell>
          <cell r="I20">
            <v>11.04</v>
          </cell>
          <cell r="J20">
            <v>9.3000000000000007</v>
          </cell>
          <cell r="K20">
            <v>9.39</v>
          </cell>
          <cell r="L20">
            <v>7.43</v>
          </cell>
          <cell r="M20">
            <v>13.6</v>
          </cell>
          <cell r="N20">
            <v>10.23</v>
          </cell>
          <cell r="O20">
            <v>6.83</v>
          </cell>
          <cell r="P20">
            <v>8.08</v>
          </cell>
          <cell r="Q20">
            <v>12.52</v>
          </cell>
          <cell r="R20">
            <v>11.73</v>
          </cell>
          <cell r="S20">
            <v>9.6300000000000008</v>
          </cell>
          <cell r="T20">
            <v>12.08</v>
          </cell>
          <cell r="U20">
            <v>9.48</v>
          </cell>
          <cell r="V20">
            <v>9.39</v>
          </cell>
          <cell r="W20">
            <v>5.96</v>
          </cell>
          <cell r="X20">
            <v>11.4</v>
          </cell>
          <cell r="Y20">
            <v>11.54</v>
          </cell>
          <cell r="Z20">
            <v>8.57</v>
          </cell>
          <cell r="AA20">
            <v>8.35</v>
          </cell>
          <cell r="AB20">
            <v>5.58</v>
          </cell>
          <cell r="AC20">
            <v>10.8</v>
          </cell>
          <cell r="AD20">
            <v>11.96</v>
          </cell>
          <cell r="AE20">
            <v>7.92</v>
          </cell>
          <cell r="AF20">
            <v>6.43</v>
          </cell>
          <cell r="AG20">
            <v>8.31</v>
          </cell>
          <cell r="AH20">
            <v>9.82</v>
          </cell>
          <cell r="AI20">
            <v>7.59</v>
          </cell>
          <cell r="AJ20">
            <v>6.41</v>
          </cell>
          <cell r="AK20">
            <v>12.94</v>
          </cell>
          <cell r="AL20">
            <v>9.18</v>
          </cell>
          <cell r="AM20">
            <v>8.09</v>
          </cell>
          <cell r="AN20">
            <v>5.89</v>
          </cell>
          <cell r="AO20">
            <v>11.42</v>
          </cell>
          <cell r="AP20">
            <v>11.62</v>
          </cell>
          <cell r="AQ20">
            <v>8.9700000000000006</v>
          </cell>
          <cell r="AR20">
            <v>7.44</v>
          </cell>
          <cell r="AS20">
            <v>10.3</v>
          </cell>
          <cell r="AT20">
            <v>12.44</v>
          </cell>
        </row>
        <row r="21">
          <cell r="B21" t="str">
            <v>       2.1.1 สัตว์สำหรับทำพันธุ์</v>
          </cell>
          <cell r="C21">
            <v>3.72</v>
          </cell>
          <cell r="D21">
            <v>3.14</v>
          </cell>
          <cell r="E21">
            <v>4.21</v>
          </cell>
          <cell r="F21">
            <v>2.79</v>
          </cell>
          <cell r="G21">
            <v>3.66</v>
          </cell>
          <cell r="H21">
            <v>3.52</v>
          </cell>
          <cell r="I21">
            <v>6.37</v>
          </cell>
          <cell r="J21">
            <v>3.42</v>
          </cell>
          <cell r="K21">
            <v>2.5099999999999998</v>
          </cell>
          <cell r="L21">
            <v>2.9</v>
          </cell>
          <cell r="M21">
            <v>6.09</v>
          </cell>
          <cell r="N21">
            <v>3.33</v>
          </cell>
          <cell r="O21">
            <v>2.69</v>
          </cell>
          <cell r="P21">
            <v>4.37</v>
          </cell>
          <cell r="Q21">
            <v>6.22</v>
          </cell>
          <cell r="R21">
            <v>5.08</v>
          </cell>
          <cell r="S21">
            <v>2.15</v>
          </cell>
          <cell r="T21">
            <v>6.42</v>
          </cell>
          <cell r="U21">
            <v>3.18</v>
          </cell>
          <cell r="V21">
            <v>3.68</v>
          </cell>
          <cell r="W21">
            <v>2.11</v>
          </cell>
          <cell r="X21">
            <v>4.76</v>
          </cell>
          <cell r="Y21">
            <v>3.33</v>
          </cell>
          <cell r="Z21">
            <v>2.95</v>
          </cell>
          <cell r="AA21">
            <v>3.24</v>
          </cell>
          <cell r="AB21">
            <v>2.16</v>
          </cell>
          <cell r="AC21">
            <v>4.5599999999999996</v>
          </cell>
          <cell r="AD21">
            <v>4.1100000000000003</v>
          </cell>
          <cell r="AE21">
            <v>3.1</v>
          </cell>
          <cell r="AF21">
            <v>1.96</v>
          </cell>
          <cell r="AG21">
            <v>2.48</v>
          </cell>
          <cell r="AH21">
            <v>5.25</v>
          </cell>
          <cell r="AI21">
            <v>3.04</v>
          </cell>
          <cell r="AJ21">
            <v>2.61</v>
          </cell>
          <cell r="AK21">
            <v>5.67</v>
          </cell>
          <cell r="AL21">
            <v>0.71</v>
          </cell>
          <cell r="AM21">
            <v>2.94</v>
          </cell>
          <cell r="AN21">
            <v>2.5499999999999998</v>
          </cell>
          <cell r="AO21">
            <v>4.03</v>
          </cell>
          <cell r="AP21">
            <v>3.38</v>
          </cell>
          <cell r="AQ21">
            <v>3.16</v>
          </cell>
          <cell r="AR21">
            <v>2.2200000000000002</v>
          </cell>
          <cell r="AS21">
            <v>4.37</v>
          </cell>
          <cell r="AT21">
            <v>5.69</v>
          </cell>
        </row>
        <row r="22">
          <cell r="B22" t="str">
            <v>         2.1.1.1 ม้า ลา ล่อ แพะ แกะสำหรับทำพันธุ์</v>
          </cell>
          <cell r="C22">
            <v>0.25</v>
          </cell>
          <cell r="D22">
            <v>0.75</v>
          </cell>
          <cell r="E22">
            <v>0.24</v>
          </cell>
          <cell r="F22">
            <v>7.0000000000000007E-2</v>
          </cell>
          <cell r="G22">
            <v>0.47</v>
          </cell>
          <cell r="H22">
            <v>0.13</v>
          </cell>
          <cell r="I22">
            <v>0.18</v>
          </cell>
          <cell r="J22">
            <v>0.22</v>
          </cell>
          <cell r="K22">
            <v>0.38</v>
          </cell>
          <cell r="L22">
            <v>0.04</v>
          </cell>
          <cell r="M22">
            <v>0.33</v>
          </cell>
          <cell r="N22">
            <v>0.53</v>
          </cell>
          <cell r="O22">
            <v>0</v>
          </cell>
          <cell r="P22">
            <v>0.25</v>
          </cell>
          <cell r="Q22">
            <v>0.11</v>
          </cell>
          <cell r="R22">
            <v>0.05</v>
          </cell>
          <cell r="S22">
            <v>0.06</v>
          </cell>
          <cell r="T22">
            <v>0.03</v>
          </cell>
          <cell r="U22">
            <v>0.09</v>
          </cell>
          <cell r="V22">
            <v>0.52</v>
          </cell>
          <cell r="W22">
            <v>0.05</v>
          </cell>
          <cell r="X22">
            <v>0.03</v>
          </cell>
          <cell r="Y22">
            <v>0.12</v>
          </cell>
          <cell r="Z22">
            <v>7.0000000000000007E-2</v>
          </cell>
          <cell r="AA22">
            <v>0.06</v>
          </cell>
          <cell r="AB22">
            <v>0.15</v>
          </cell>
          <cell r="AC22">
            <v>0.03</v>
          </cell>
          <cell r="AD22">
            <v>7.0000000000000007E-2</v>
          </cell>
          <cell r="AE22">
            <v>0.03</v>
          </cell>
          <cell r="AF22">
            <v>0.22</v>
          </cell>
          <cell r="AG22">
            <v>0.13</v>
          </cell>
          <cell r="AH22">
            <v>0</v>
          </cell>
          <cell r="AI22">
            <v>0.24</v>
          </cell>
          <cell r="AJ22">
            <v>0.1</v>
          </cell>
          <cell r="AK22">
            <v>0.2</v>
          </cell>
          <cell r="AL22">
            <v>0.22</v>
          </cell>
          <cell r="AM22">
            <v>0.05</v>
          </cell>
          <cell r="AN22">
            <v>0.24</v>
          </cell>
          <cell r="AO22">
            <v>0</v>
          </cell>
          <cell r="AP22">
            <v>0.44</v>
          </cell>
          <cell r="AQ22">
            <v>0</v>
          </cell>
          <cell r="AR22">
            <v>0.05</v>
          </cell>
          <cell r="AS22">
            <v>0.28000000000000003</v>
          </cell>
          <cell r="AT22">
            <v>0.39</v>
          </cell>
        </row>
        <row r="23">
          <cell r="B23" t="str">
            <v>         2.1.1.2 โค กระบือสำหรับทำพันธุ์</v>
          </cell>
          <cell r="C23">
            <v>1.07</v>
          </cell>
          <cell r="D23">
            <v>0.21</v>
          </cell>
          <cell r="E23">
            <v>0</v>
          </cell>
          <cell r="F23">
            <v>0.1</v>
          </cell>
          <cell r="G23">
            <v>0.99</v>
          </cell>
          <cell r="H23">
            <v>0.39</v>
          </cell>
          <cell r="I23">
            <v>0.21</v>
          </cell>
          <cell r="J23">
            <v>0.26</v>
          </cell>
          <cell r="K23">
            <v>0.04</v>
          </cell>
          <cell r="L23">
            <v>0</v>
          </cell>
          <cell r="M23">
            <v>0.6</v>
          </cell>
          <cell r="N23">
            <v>0</v>
          </cell>
          <cell r="O23">
            <v>0.27</v>
          </cell>
          <cell r="P23">
            <v>0</v>
          </cell>
          <cell r="Q23">
            <v>0</v>
          </cell>
          <cell r="R23">
            <v>0.46</v>
          </cell>
          <cell r="S23">
            <v>0.71</v>
          </cell>
          <cell r="T23">
            <v>0</v>
          </cell>
          <cell r="U23">
            <v>0</v>
          </cell>
          <cell r="V23">
            <v>0.26</v>
          </cell>
          <cell r="W23">
            <v>0</v>
          </cell>
          <cell r="X23">
            <v>0</v>
          </cell>
          <cell r="Y23">
            <v>0.23</v>
          </cell>
          <cell r="Z23">
            <v>0</v>
          </cell>
          <cell r="AA23">
            <v>0</v>
          </cell>
          <cell r="AB23">
            <v>0</v>
          </cell>
          <cell r="AC23">
            <v>0.1</v>
          </cell>
          <cell r="AD23">
            <v>0</v>
          </cell>
          <cell r="AE23">
            <v>0</v>
          </cell>
          <cell r="AF23">
            <v>0.32</v>
          </cell>
          <cell r="AG23">
            <v>0</v>
          </cell>
          <cell r="AH23">
            <v>0</v>
          </cell>
          <cell r="AI23">
            <v>0.03</v>
          </cell>
          <cell r="AJ23">
            <v>0.06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0.28999999999999998</v>
          </cell>
          <cell r="AP23">
            <v>0</v>
          </cell>
          <cell r="AQ23">
            <v>0.01</v>
          </cell>
          <cell r="AR23">
            <v>0.09</v>
          </cell>
          <cell r="AS23">
            <v>0</v>
          </cell>
          <cell r="AT23">
            <v>0</v>
          </cell>
        </row>
        <row r="24">
          <cell r="B24" t="str">
            <v>         2.1.1.3 สุกรสำหรับทำพันธุ์</v>
          </cell>
          <cell r="C24">
            <v>0</v>
          </cell>
          <cell r="D24">
            <v>0</v>
          </cell>
          <cell r="E24">
            <v>0.19</v>
          </cell>
          <cell r="F24">
            <v>0.77</v>
          </cell>
          <cell r="G24">
            <v>0</v>
          </cell>
          <cell r="H24">
            <v>1.49</v>
          </cell>
          <cell r="I24">
            <v>1.94</v>
          </cell>
          <cell r="J24">
            <v>0</v>
          </cell>
          <cell r="K24">
            <v>0.9</v>
          </cell>
          <cell r="L24">
            <v>0</v>
          </cell>
          <cell r="M24">
            <v>0.73</v>
          </cell>
          <cell r="N24">
            <v>0.56000000000000005</v>
          </cell>
          <cell r="O24">
            <v>0.13</v>
          </cell>
          <cell r="P24">
            <v>0</v>
          </cell>
          <cell r="Q24">
            <v>0.98</v>
          </cell>
          <cell r="R24">
            <v>0.23</v>
          </cell>
          <cell r="S24">
            <v>0.23</v>
          </cell>
          <cell r="T24">
            <v>1.63</v>
          </cell>
          <cell r="U24">
            <v>0.14000000000000001</v>
          </cell>
          <cell r="V24">
            <v>0</v>
          </cell>
          <cell r="W24">
            <v>0</v>
          </cell>
          <cell r="X24">
            <v>0.22</v>
          </cell>
          <cell r="Y24">
            <v>1.38</v>
          </cell>
          <cell r="Z24">
            <v>0.28999999999999998</v>
          </cell>
          <cell r="AA24">
            <v>0.72</v>
          </cell>
          <cell r="AB24">
            <v>0</v>
          </cell>
          <cell r="AC24">
            <v>0</v>
          </cell>
          <cell r="AD24">
            <v>0.21</v>
          </cell>
          <cell r="AE24">
            <v>0.23</v>
          </cell>
          <cell r="AF24">
            <v>0</v>
          </cell>
          <cell r="AG24">
            <v>0</v>
          </cell>
          <cell r="AH24">
            <v>0.34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0.1</v>
          </cell>
          <cell r="AN24">
            <v>0</v>
          </cell>
          <cell r="AO24">
            <v>0</v>
          </cell>
          <cell r="AP24">
            <v>0.42</v>
          </cell>
          <cell r="AQ24">
            <v>0</v>
          </cell>
          <cell r="AR24">
            <v>0.68</v>
          </cell>
          <cell r="AS24">
            <v>0.47</v>
          </cell>
          <cell r="AT24">
            <v>0.24</v>
          </cell>
        </row>
        <row r="25">
          <cell r="B25" t="str">
            <v>         2.1.1.4 สัตว์ปีกสำหรับทำพันธุ์</v>
          </cell>
          <cell r="C25">
            <v>1.32</v>
          </cell>
          <cell r="D25">
            <v>2.04</v>
          </cell>
          <cell r="E25">
            <v>3.61</v>
          </cell>
          <cell r="F25">
            <v>1.56</v>
          </cell>
          <cell r="G25">
            <v>2.0299999999999998</v>
          </cell>
          <cell r="H25">
            <v>1.4</v>
          </cell>
          <cell r="I25">
            <v>3.44</v>
          </cell>
          <cell r="J25">
            <v>2.65</v>
          </cell>
          <cell r="K25">
            <v>1.07</v>
          </cell>
          <cell r="L25">
            <v>2.1800000000000002</v>
          </cell>
          <cell r="M25">
            <v>3.93</v>
          </cell>
          <cell r="N25">
            <v>1.61</v>
          </cell>
          <cell r="O25">
            <v>2.2200000000000002</v>
          </cell>
          <cell r="P25">
            <v>4.0599999999999996</v>
          </cell>
          <cell r="Q25">
            <v>4.46</v>
          </cell>
          <cell r="R25">
            <v>4.01</v>
          </cell>
          <cell r="S25">
            <v>1.04</v>
          </cell>
          <cell r="T25">
            <v>4.6100000000000003</v>
          </cell>
          <cell r="U25">
            <v>2.62</v>
          </cell>
          <cell r="V25">
            <v>2.88</v>
          </cell>
          <cell r="W25">
            <v>1.93</v>
          </cell>
          <cell r="X25">
            <v>4.38</v>
          </cell>
          <cell r="Y25">
            <v>0.86</v>
          </cell>
          <cell r="Z25">
            <v>2.36</v>
          </cell>
          <cell r="AA25">
            <v>2.2200000000000002</v>
          </cell>
          <cell r="AB25">
            <v>1.86</v>
          </cell>
          <cell r="AC25">
            <v>4.3</v>
          </cell>
          <cell r="AD25">
            <v>3.6</v>
          </cell>
          <cell r="AE25">
            <v>2.4700000000000002</v>
          </cell>
          <cell r="AF25">
            <v>1.27</v>
          </cell>
          <cell r="AG25">
            <v>2.34</v>
          </cell>
          <cell r="AH25">
            <v>4.72</v>
          </cell>
          <cell r="AI25">
            <v>2.76</v>
          </cell>
          <cell r="AJ25">
            <v>2.37</v>
          </cell>
          <cell r="AK25">
            <v>5.3</v>
          </cell>
          <cell r="AL25">
            <v>0.36</v>
          </cell>
          <cell r="AM25">
            <v>2.77</v>
          </cell>
          <cell r="AN25">
            <v>2.21</v>
          </cell>
          <cell r="AO25">
            <v>3.68</v>
          </cell>
          <cell r="AP25">
            <v>2.4700000000000002</v>
          </cell>
          <cell r="AQ25">
            <v>3.1</v>
          </cell>
          <cell r="AR25">
            <v>1.17</v>
          </cell>
          <cell r="AS25">
            <v>3.57</v>
          </cell>
          <cell r="AT25">
            <v>4.9800000000000004</v>
          </cell>
        </row>
        <row r="26">
          <cell r="B26" t="str">
            <v>         2.1.1.5 เชื้อพันธุ์ของสัตว์สำหรับทำพันธุ์</v>
          </cell>
          <cell r="C26">
            <v>1.08</v>
          </cell>
          <cell r="D26">
            <v>0.13</v>
          </cell>
          <cell r="E26">
            <v>0.17</v>
          </cell>
          <cell r="F26">
            <v>0.28000000000000003</v>
          </cell>
          <cell r="G26">
            <v>0.16</v>
          </cell>
          <cell r="H26">
            <v>0.08</v>
          </cell>
          <cell r="I26">
            <v>0.59</v>
          </cell>
          <cell r="J26">
            <v>0.28000000000000003</v>
          </cell>
          <cell r="K26">
            <v>0.12</v>
          </cell>
          <cell r="L26">
            <v>0.68</v>
          </cell>
          <cell r="M26">
            <v>0.49</v>
          </cell>
          <cell r="N26">
            <v>0.62</v>
          </cell>
          <cell r="O26">
            <v>7.0000000000000007E-2</v>
          </cell>
          <cell r="P26">
            <v>0.03</v>
          </cell>
          <cell r="Q26">
            <v>0.63</v>
          </cell>
          <cell r="R26">
            <v>0.21</v>
          </cell>
          <cell r="S26">
            <v>0.12</v>
          </cell>
          <cell r="T26">
            <v>0.14000000000000001</v>
          </cell>
          <cell r="U26">
            <v>0.33</v>
          </cell>
          <cell r="V26">
            <v>0.01</v>
          </cell>
          <cell r="W26">
            <v>0.01</v>
          </cell>
          <cell r="X26">
            <v>0.12</v>
          </cell>
          <cell r="Y26">
            <v>0.74</v>
          </cell>
          <cell r="Z26">
            <v>0.22</v>
          </cell>
          <cell r="AA26">
            <v>0.11</v>
          </cell>
          <cell r="AB26">
            <v>0.14000000000000001</v>
          </cell>
          <cell r="AC26">
            <v>0.13</v>
          </cell>
          <cell r="AD26">
            <v>0.22</v>
          </cell>
          <cell r="AE26">
            <v>0.36</v>
          </cell>
          <cell r="AF26">
            <v>0.14000000000000001</v>
          </cell>
          <cell r="AG26">
            <v>0.01</v>
          </cell>
          <cell r="AH26">
            <v>0.15</v>
          </cell>
          <cell r="AI26">
            <v>0</v>
          </cell>
          <cell r="AJ26">
            <v>0.09</v>
          </cell>
          <cell r="AK26">
            <v>0.16</v>
          </cell>
          <cell r="AL26">
            <v>0.13</v>
          </cell>
          <cell r="AM26">
            <v>0.02</v>
          </cell>
          <cell r="AN26">
            <v>0.1</v>
          </cell>
          <cell r="AO26">
            <v>7.0000000000000007E-2</v>
          </cell>
          <cell r="AP26">
            <v>0.05</v>
          </cell>
          <cell r="AQ26">
            <v>0.04</v>
          </cell>
          <cell r="AR26">
            <v>0.22</v>
          </cell>
          <cell r="AS26">
            <v>0.05</v>
          </cell>
          <cell r="AT26">
            <v>0.02</v>
          </cell>
        </row>
        <row r="27">
          <cell r="B27" t="str">
            <v>         2.1.1.6 สัตว์มีชีวิตอื่น ๆสำหรับทำพันธุ์</v>
          </cell>
          <cell r="C27">
            <v>0</v>
          </cell>
          <cell r="D27">
            <v>0.01</v>
          </cell>
          <cell r="E27">
            <v>0</v>
          </cell>
          <cell r="F27">
            <v>0.01</v>
          </cell>
          <cell r="G27">
            <v>0.01</v>
          </cell>
          <cell r="H27">
            <v>0.02</v>
          </cell>
          <cell r="I27">
            <v>0.01</v>
          </cell>
          <cell r="J27">
            <v>0.01</v>
          </cell>
          <cell r="K27">
            <v>0.01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0.03</v>
          </cell>
          <cell r="Q27">
            <v>0.04</v>
          </cell>
          <cell r="R27">
            <v>0.13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0.12</v>
          </cell>
          <cell r="X27">
            <v>0</v>
          </cell>
          <cell r="Y27">
            <v>0</v>
          </cell>
          <cell r="Z27">
            <v>0</v>
          </cell>
          <cell r="AA27">
            <v>0.13</v>
          </cell>
          <cell r="AB27">
            <v>0</v>
          </cell>
          <cell r="AC27">
            <v>0</v>
          </cell>
          <cell r="AD27">
            <v>0.01</v>
          </cell>
          <cell r="AE27">
            <v>0.01</v>
          </cell>
          <cell r="AF27">
            <v>0</v>
          </cell>
          <cell r="AG27">
            <v>0</v>
          </cell>
          <cell r="AH27">
            <v>0.04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0.06</v>
          </cell>
        </row>
        <row r="28">
          <cell r="B28" t="str">
            <v>       2.1.2 พืชสำหรับทำพันธุ์</v>
          </cell>
          <cell r="C28">
            <v>4.62</v>
          </cell>
          <cell r="D28">
            <v>4.84</v>
          </cell>
          <cell r="E28">
            <v>6.22</v>
          </cell>
          <cell r="F28">
            <v>5.3</v>
          </cell>
          <cell r="G28">
            <v>4.92</v>
          </cell>
          <cell r="H28">
            <v>6.92</v>
          </cell>
          <cell r="I28">
            <v>4.67</v>
          </cell>
          <cell r="J28">
            <v>5.88</v>
          </cell>
          <cell r="K28">
            <v>6.88</v>
          </cell>
          <cell r="L28">
            <v>4.53</v>
          </cell>
          <cell r="M28">
            <v>7.5</v>
          </cell>
          <cell r="N28">
            <v>6.9</v>
          </cell>
          <cell r="O28">
            <v>4.1399999999999997</v>
          </cell>
          <cell r="P28">
            <v>3.7</v>
          </cell>
          <cell r="Q28">
            <v>6.3</v>
          </cell>
          <cell r="R28">
            <v>6.65</v>
          </cell>
          <cell r="S28">
            <v>7.48</v>
          </cell>
          <cell r="T28">
            <v>5.67</v>
          </cell>
          <cell r="U28">
            <v>6.3</v>
          </cell>
          <cell r="V28">
            <v>5.71</v>
          </cell>
          <cell r="W28">
            <v>3.84</v>
          </cell>
          <cell r="X28">
            <v>6.64</v>
          </cell>
          <cell r="Y28">
            <v>8.1999999999999993</v>
          </cell>
          <cell r="Z28">
            <v>5.62</v>
          </cell>
          <cell r="AA28">
            <v>5.1100000000000003</v>
          </cell>
          <cell r="AB28">
            <v>3.42</v>
          </cell>
          <cell r="AC28">
            <v>6.24</v>
          </cell>
          <cell r="AD28">
            <v>7.84</v>
          </cell>
          <cell r="AE28">
            <v>4.82</v>
          </cell>
          <cell r="AF28">
            <v>4.47</v>
          </cell>
          <cell r="AG28">
            <v>5.83</v>
          </cell>
          <cell r="AH28">
            <v>4.57</v>
          </cell>
          <cell r="AI28">
            <v>4.5599999999999996</v>
          </cell>
          <cell r="AJ28">
            <v>3.8</v>
          </cell>
          <cell r="AK28">
            <v>7.28</v>
          </cell>
          <cell r="AL28">
            <v>8.4700000000000006</v>
          </cell>
          <cell r="AM28">
            <v>5.15</v>
          </cell>
          <cell r="AN28">
            <v>3.33</v>
          </cell>
          <cell r="AO28">
            <v>7.39</v>
          </cell>
          <cell r="AP28">
            <v>8.23</v>
          </cell>
          <cell r="AQ28">
            <v>5.81</v>
          </cell>
          <cell r="AR28">
            <v>5.22</v>
          </cell>
          <cell r="AS28">
            <v>5.93</v>
          </cell>
          <cell r="AT28">
            <v>6.75</v>
          </cell>
        </row>
        <row r="29">
          <cell r="B29" t="str">
            <v>     2.2 ผลิตภัณฑ์โลหะ</v>
          </cell>
          <cell r="C29">
            <v>434.44</v>
          </cell>
          <cell r="D29">
            <v>416.48</v>
          </cell>
          <cell r="E29">
            <v>433.43</v>
          </cell>
          <cell r="F29">
            <v>383.3</v>
          </cell>
          <cell r="G29">
            <v>446.71</v>
          </cell>
          <cell r="H29">
            <v>463.93</v>
          </cell>
          <cell r="I29">
            <v>434.31</v>
          </cell>
          <cell r="J29">
            <v>478.9</v>
          </cell>
          <cell r="K29">
            <v>369.32</v>
          </cell>
          <cell r="L29">
            <v>384.36</v>
          </cell>
          <cell r="M29">
            <v>406.34</v>
          </cell>
          <cell r="N29">
            <v>381.51</v>
          </cell>
          <cell r="O29">
            <v>396.52</v>
          </cell>
          <cell r="P29">
            <v>446.17</v>
          </cell>
          <cell r="Q29">
            <v>419.52</v>
          </cell>
          <cell r="R29">
            <v>366.22</v>
          </cell>
          <cell r="S29">
            <v>423.13</v>
          </cell>
          <cell r="T29">
            <v>382.81</v>
          </cell>
          <cell r="U29">
            <v>346.88</v>
          </cell>
          <cell r="V29">
            <v>383.02</v>
          </cell>
          <cell r="W29">
            <v>331.16</v>
          </cell>
          <cell r="X29">
            <v>326.39999999999998</v>
          </cell>
          <cell r="Y29">
            <v>371.74</v>
          </cell>
          <cell r="Z29">
            <v>329.98</v>
          </cell>
          <cell r="AA29">
            <v>388.84</v>
          </cell>
          <cell r="AB29">
            <v>385.3</v>
          </cell>
          <cell r="AC29">
            <v>341.07</v>
          </cell>
          <cell r="AD29">
            <v>382.05</v>
          </cell>
          <cell r="AE29">
            <v>392.89</v>
          </cell>
          <cell r="AF29">
            <v>363.52</v>
          </cell>
          <cell r="AG29">
            <v>413.08</v>
          </cell>
          <cell r="AH29">
            <v>425.26</v>
          </cell>
          <cell r="AI29">
            <v>418.43</v>
          </cell>
          <cell r="AJ29">
            <v>455.82</v>
          </cell>
          <cell r="AK29">
            <v>455.31</v>
          </cell>
          <cell r="AL29">
            <v>418.97</v>
          </cell>
          <cell r="AM29">
            <v>479.77</v>
          </cell>
          <cell r="AN29">
            <v>393.78</v>
          </cell>
          <cell r="AO29">
            <v>414.75</v>
          </cell>
          <cell r="AP29">
            <v>460.98</v>
          </cell>
          <cell r="AQ29">
            <v>491.78</v>
          </cell>
          <cell r="AR29">
            <v>473.92</v>
          </cell>
          <cell r="AS29">
            <v>477.67</v>
          </cell>
          <cell r="AT29">
            <v>432.19</v>
          </cell>
        </row>
        <row r="30">
          <cell r="B30" t="str">
            <v>       2.2.1 ผลิตภัณฑ์โลหะทำด้วยเหล็ก</v>
          </cell>
          <cell r="C30">
            <v>232.79</v>
          </cell>
          <cell r="D30">
            <v>228.81</v>
          </cell>
          <cell r="E30">
            <v>245.72</v>
          </cell>
          <cell r="F30">
            <v>201.96</v>
          </cell>
          <cell r="G30">
            <v>246.77</v>
          </cell>
          <cell r="H30">
            <v>268.76</v>
          </cell>
          <cell r="I30">
            <v>262.45999999999998</v>
          </cell>
          <cell r="J30">
            <v>309.45999999999998</v>
          </cell>
          <cell r="K30">
            <v>218.56</v>
          </cell>
          <cell r="L30">
            <v>237.4</v>
          </cell>
          <cell r="M30">
            <v>247.75</v>
          </cell>
          <cell r="N30">
            <v>225.95</v>
          </cell>
          <cell r="O30">
            <v>228.65</v>
          </cell>
          <cell r="P30">
            <v>267.42</v>
          </cell>
          <cell r="Q30">
            <v>245.34</v>
          </cell>
          <cell r="R30">
            <v>231.52</v>
          </cell>
          <cell r="S30">
            <v>268.95</v>
          </cell>
          <cell r="T30">
            <v>234.99</v>
          </cell>
          <cell r="U30">
            <v>201.76</v>
          </cell>
          <cell r="V30">
            <v>234.39</v>
          </cell>
          <cell r="W30">
            <v>195.48</v>
          </cell>
          <cell r="X30">
            <v>181.63</v>
          </cell>
          <cell r="Y30">
            <v>219.09</v>
          </cell>
          <cell r="Z30">
            <v>187.42</v>
          </cell>
          <cell r="AA30">
            <v>232.52</v>
          </cell>
          <cell r="AB30">
            <v>227.51</v>
          </cell>
          <cell r="AC30">
            <v>198.11</v>
          </cell>
          <cell r="AD30">
            <v>229.18</v>
          </cell>
          <cell r="AE30">
            <v>230.51</v>
          </cell>
          <cell r="AF30">
            <v>207.88</v>
          </cell>
          <cell r="AG30">
            <v>248.65</v>
          </cell>
          <cell r="AH30">
            <v>262.67</v>
          </cell>
          <cell r="AI30">
            <v>252.81</v>
          </cell>
          <cell r="AJ30">
            <v>276.52999999999997</v>
          </cell>
          <cell r="AK30">
            <v>263.81</v>
          </cell>
          <cell r="AL30">
            <v>230.2</v>
          </cell>
          <cell r="AM30">
            <v>269.62</v>
          </cell>
          <cell r="AN30">
            <v>203.55</v>
          </cell>
          <cell r="AO30">
            <v>230.31</v>
          </cell>
          <cell r="AP30">
            <v>261.70999999999998</v>
          </cell>
          <cell r="AQ30">
            <v>276.52999999999997</v>
          </cell>
          <cell r="AR30">
            <v>271.62</v>
          </cell>
          <cell r="AS30">
            <v>269.97000000000003</v>
          </cell>
          <cell r="AT30">
            <v>250.15</v>
          </cell>
        </row>
        <row r="31">
          <cell r="B31" t="str">
            <v>         2.2.1.1 หลอดและท่อทำด้วยเหล็ก</v>
          </cell>
          <cell r="C31">
            <v>80.31</v>
          </cell>
          <cell r="D31">
            <v>61.38</v>
          </cell>
          <cell r="E31">
            <v>88.75</v>
          </cell>
          <cell r="F31">
            <v>68.989999999999995</v>
          </cell>
          <cell r="G31">
            <v>83.41</v>
          </cell>
          <cell r="H31">
            <v>110.24</v>
          </cell>
          <cell r="I31">
            <v>111.81</v>
          </cell>
          <cell r="J31">
            <v>115.05</v>
          </cell>
          <cell r="K31">
            <v>77.489999999999995</v>
          </cell>
          <cell r="L31">
            <v>100.91</v>
          </cell>
          <cell r="M31">
            <v>124.94</v>
          </cell>
          <cell r="N31">
            <v>103.72</v>
          </cell>
          <cell r="O31">
            <v>84.57</v>
          </cell>
          <cell r="P31">
            <v>134.1</v>
          </cell>
          <cell r="Q31">
            <v>99.36</v>
          </cell>
          <cell r="R31">
            <v>101.74</v>
          </cell>
          <cell r="S31">
            <v>124.95</v>
          </cell>
          <cell r="T31">
            <v>102.5</v>
          </cell>
          <cell r="U31">
            <v>73</v>
          </cell>
          <cell r="V31">
            <v>83.76</v>
          </cell>
          <cell r="W31">
            <v>69.45</v>
          </cell>
          <cell r="X31">
            <v>63.34</v>
          </cell>
          <cell r="Y31">
            <v>77.31</v>
          </cell>
          <cell r="Z31">
            <v>56.76</v>
          </cell>
          <cell r="AA31">
            <v>88.88</v>
          </cell>
          <cell r="AB31">
            <v>77.5</v>
          </cell>
          <cell r="AC31">
            <v>65.16</v>
          </cell>
          <cell r="AD31">
            <v>82.83</v>
          </cell>
          <cell r="AE31">
            <v>74.319999999999993</v>
          </cell>
          <cell r="AF31">
            <v>67.930000000000007</v>
          </cell>
          <cell r="AG31">
            <v>86.78</v>
          </cell>
          <cell r="AH31">
            <v>95.47</v>
          </cell>
          <cell r="AI31">
            <v>82.79</v>
          </cell>
          <cell r="AJ31">
            <v>88.97</v>
          </cell>
          <cell r="AK31">
            <v>98.55</v>
          </cell>
          <cell r="AL31">
            <v>60.64</v>
          </cell>
          <cell r="AM31">
            <v>76.97</v>
          </cell>
          <cell r="AN31">
            <v>67.91</v>
          </cell>
          <cell r="AO31">
            <v>52.39</v>
          </cell>
          <cell r="AP31">
            <v>66.48</v>
          </cell>
          <cell r="AQ31">
            <v>80.8</v>
          </cell>
          <cell r="AR31">
            <v>67.7</v>
          </cell>
          <cell r="AS31">
            <v>61.68</v>
          </cell>
          <cell r="AT31">
            <v>66.209999999999994</v>
          </cell>
        </row>
        <row r="32">
          <cell r="B32" t="str">
            <v>         2.2.1.2 อุปกรณ์สำหรับติดตั้งหลอดและท่อทำด้วยเหล็ก</v>
          </cell>
          <cell r="C32">
            <v>29.07</v>
          </cell>
          <cell r="D32">
            <v>25.17</v>
          </cell>
          <cell r="E32">
            <v>23.77</v>
          </cell>
          <cell r="F32">
            <v>30.75</v>
          </cell>
          <cell r="G32">
            <v>24.01</v>
          </cell>
          <cell r="H32">
            <v>26.71</v>
          </cell>
          <cell r="I32">
            <v>24.42</v>
          </cell>
          <cell r="J32">
            <v>27.12</v>
          </cell>
          <cell r="K32">
            <v>24.95</v>
          </cell>
          <cell r="L32">
            <v>24.16</v>
          </cell>
          <cell r="M32">
            <v>28.64</v>
          </cell>
          <cell r="N32">
            <v>23.99</v>
          </cell>
          <cell r="O32">
            <v>29.77</v>
          </cell>
          <cell r="P32">
            <v>25.08</v>
          </cell>
          <cell r="Q32">
            <v>34.950000000000003</v>
          </cell>
          <cell r="R32">
            <v>30.44</v>
          </cell>
          <cell r="S32">
            <v>24.46</v>
          </cell>
          <cell r="T32">
            <v>24.68</v>
          </cell>
          <cell r="U32">
            <v>22.01</v>
          </cell>
          <cell r="V32">
            <v>21</v>
          </cell>
          <cell r="W32">
            <v>19</v>
          </cell>
          <cell r="X32">
            <v>18.97</v>
          </cell>
          <cell r="Y32">
            <v>19.13</v>
          </cell>
          <cell r="Z32">
            <v>16.8</v>
          </cell>
          <cell r="AA32">
            <v>18.78</v>
          </cell>
          <cell r="AB32">
            <v>22.09</v>
          </cell>
          <cell r="AC32">
            <v>18.28</v>
          </cell>
          <cell r="AD32">
            <v>20.46</v>
          </cell>
          <cell r="AE32">
            <v>21.27</v>
          </cell>
          <cell r="AF32">
            <v>20.440000000000001</v>
          </cell>
          <cell r="AG32">
            <v>26.83</v>
          </cell>
          <cell r="AH32">
            <v>28.12</v>
          </cell>
          <cell r="AI32">
            <v>30.3</v>
          </cell>
          <cell r="AJ32">
            <v>30.77</v>
          </cell>
          <cell r="AK32">
            <v>25.89</v>
          </cell>
          <cell r="AL32">
            <v>26.64</v>
          </cell>
          <cell r="AM32">
            <v>26.88</v>
          </cell>
          <cell r="AN32">
            <v>20.82</v>
          </cell>
          <cell r="AO32">
            <v>21.68</v>
          </cell>
          <cell r="AP32">
            <v>21.58</v>
          </cell>
          <cell r="AQ32">
            <v>25.49</v>
          </cell>
          <cell r="AR32">
            <v>25.25</v>
          </cell>
          <cell r="AS32">
            <v>25.17</v>
          </cell>
          <cell r="AT32">
            <v>24.84</v>
          </cell>
        </row>
        <row r="33">
          <cell r="B33" t="str">
            <v>         2.2.1.3 ผลิตภัณฑ์โลหะอื่น ๆ ทำด้วยเหล็ก</v>
          </cell>
          <cell r="C33">
            <v>123.41</v>
          </cell>
          <cell r="D33">
            <v>142.26</v>
          </cell>
          <cell r="E33">
            <v>133.19999999999999</v>
          </cell>
          <cell r="F33">
            <v>102.22</v>
          </cell>
          <cell r="G33">
            <v>139.35</v>
          </cell>
          <cell r="H33">
            <v>131.81</v>
          </cell>
          <cell r="I33">
            <v>126.23</v>
          </cell>
          <cell r="J33">
            <v>167.29</v>
          </cell>
          <cell r="K33">
            <v>116.12</v>
          </cell>
          <cell r="L33">
            <v>112.33</v>
          </cell>
          <cell r="M33">
            <v>94.17</v>
          </cell>
          <cell r="N33">
            <v>98.25</v>
          </cell>
          <cell r="O33">
            <v>114.31</v>
          </cell>
          <cell r="P33">
            <v>108.24</v>
          </cell>
          <cell r="Q33">
            <v>111.03</v>
          </cell>
          <cell r="R33">
            <v>99.34</v>
          </cell>
          <cell r="S33">
            <v>119.54</v>
          </cell>
          <cell r="T33">
            <v>107.8</v>
          </cell>
          <cell r="U33">
            <v>106.74</v>
          </cell>
          <cell r="V33">
            <v>129.63</v>
          </cell>
          <cell r="W33">
            <v>107.03</v>
          </cell>
          <cell r="X33">
            <v>99.33</v>
          </cell>
          <cell r="Y33">
            <v>122.64</v>
          </cell>
          <cell r="Z33">
            <v>113.86</v>
          </cell>
          <cell r="AA33">
            <v>124.86</v>
          </cell>
          <cell r="AB33">
            <v>127.93</v>
          </cell>
          <cell r="AC33">
            <v>114.67</v>
          </cell>
          <cell r="AD33">
            <v>125.89</v>
          </cell>
          <cell r="AE33">
            <v>134.91999999999999</v>
          </cell>
          <cell r="AF33">
            <v>119.51</v>
          </cell>
          <cell r="AG33">
            <v>135.04</v>
          </cell>
          <cell r="AH33">
            <v>139.09</v>
          </cell>
          <cell r="AI33">
            <v>139.71</v>
          </cell>
          <cell r="AJ33">
            <v>156.79</v>
          </cell>
          <cell r="AK33">
            <v>139.37</v>
          </cell>
          <cell r="AL33">
            <v>142.91999999999999</v>
          </cell>
          <cell r="AM33">
            <v>165.77</v>
          </cell>
          <cell r="AN33">
            <v>114.81</v>
          </cell>
          <cell r="AO33">
            <v>156.25</v>
          </cell>
          <cell r="AP33">
            <v>173.65</v>
          </cell>
          <cell r="AQ33">
            <v>170.24</v>
          </cell>
          <cell r="AR33">
            <v>178.67</v>
          </cell>
          <cell r="AS33">
            <v>183.12</v>
          </cell>
          <cell r="AT33">
            <v>159.1</v>
          </cell>
        </row>
        <row r="34">
          <cell r="B34" t="str">
            <v>       2.2.2 ผลิตภัณฑ์โลหะทำด้วยทองแดง</v>
          </cell>
          <cell r="C34">
            <v>67.88</v>
          </cell>
          <cell r="D34">
            <v>70.239999999999995</v>
          </cell>
          <cell r="E34">
            <v>63.42</v>
          </cell>
          <cell r="F34">
            <v>54.69</v>
          </cell>
          <cell r="G34">
            <v>64.92</v>
          </cell>
          <cell r="H34">
            <v>54.51</v>
          </cell>
          <cell r="I34">
            <v>45.53</v>
          </cell>
          <cell r="J34">
            <v>42.98</v>
          </cell>
          <cell r="K34">
            <v>37.76</v>
          </cell>
          <cell r="L34">
            <v>37.82</v>
          </cell>
          <cell r="M34">
            <v>46.47</v>
          </cell>
          <cell r="N34">
            <v>42.75</v>
          </cell>
          <cell r="O34">
            <v>57.15</v>
          </cell>
          <cell r="P34">
            <v>53.39</v>
          </cell>
          <cell r="Q34">
            <v>52.95</v>
          </cell>
          <cell r="R34">
            <v>36.04</v>
          </cell>
          <cell r="S34">
            <v>39.79</v>
          </cell>
          <cell r="T34">
            <v>39.97</v>
          </cell>
          <cell r="U34">
            <v>34.799999999999997</v>
          </cell>
          <cell r="V34">
            <v>33.01</v>
          </cell>
          <cell r="W34">
            <v>30.42</v>
          </cell>
          <cell r="X34">
            <v>38.71</v>
          </cell>
          <cell r="Y34">
            <v>43.76</v>
          </cell>
          <cell r="Z34">
            <v>38.5</v>
          </cell>
          <cell r="AA34">
            <v>48.11</v>
          </cell>
          <cell r="AB34">
            <v>47.77</v>
          </cell>
          <cell r="AC34">
            <v>43.6</v>
          </cell>
          <cell r="AD34">
            <v>44.8</v>
          </cell>
          <cell r="AE34">
            <v>48.22</v>
          </cell>
          <cell r="AF34">
            <v>47.19</v>
          </cell>
          <cell r="AG34">
            <v>47.98</v>
          </cell>
          <cell r="AH34">
            <v>48.26</v>
          </cell>
          <cell r="AI34">
            <v>45.63</v>
          </cell>
          <cell r="AJ34">
            <v>50.58</v>
          </cell>
          <cell r="AK34">
            <v>62.01</v>
          </cell>
          <cell r="AL34">
            <v>69.73</v>
          </cell>
          <cell r="AM34">
            <v>79.790000000000006</v>
          </cell>
          <cell r="AN34">
            <v>61.33</v>
          </cell>
          <cell r="AO34">
            <v>61.98</v>
          </cell>
          <cell r="AP34">
            <v>70.28</v>
          </cell>
          <cell r="AQ34">
            <v>65.209999999999994</v>
          </cell>
          <cell r="AR34">
            <v>52.5</v>
          </cell>
          <cell r="AS34">
            <v>52.38</v>
          </cell>
          <cell r="AT34">
            <v>45.93</v>
          </cell>
        </row>
        <row r="35">
          <cell r="B35" t="str">
            <v>         2.2.2.1 หลอดและท่อทำด้วยทองแดง</v>
          </cell>
          <cell r="C35">
            <v>59</v>
          </cell>
          <cell r="D35">
            <v>63.77</v>
          </cell>
          <cell r="E35">
            <v>53.73</v>
          </cell>
          <cell r="F35">
            <v>47.38</v>
          </cell>
          <cell r="G35">
            <v>55.69</v>
          </cell>
          <cell r="H35">
            <v>46.57</v>
          </cell>
          <cell r="I35">
            <v>38.33</v>
          </cell>
          <cell r="J35">
            <v>35.39</v>
          </cell>
          <cell r="K35">
            <v>32.729999999999997</v>
          </cell>
          <cell r="L35">
            <v>33.08</v>
          </cell>
          <cell r="M35">
            <v>38.4</v>
          </cell>
          <cell r="N35">
            <v>36.57</v>
          </cell>
          <cell r="O35">
            <v>50</v>
          </cell>
          <cell r="P35">
            <v>48.47</v>
          </cell>
          <cell r="Q35">
            <v>45.51</v>
          </cell>
          <cell r="R35">
            <v>30.77</v>
          </cell>
          <cell r="S35">
            <v>32.409999999999997</v>
          </cell>
          <cell r="T35">
            <v>33.200000000000003</v>
          </cell>
          <cell r="U35">
            <v>27.75</v>
          </cell>
          <cell r="V35">
            <v>25.67</v>
          </cell>
          <cell r="W35">
            <v>24.64</v>
          </cell>
          <cell r="X35">
            <v>32.58</v>
          </cell>
          <cell r="Y35">
            <v>37.65</v>
          </cell>
          <cell r="Z35">
            <v>30.87</v>
          </cell>
          <cell r="AA35">
            <v>39.6</v>
          </cell>
          <cell r="AB35">
            <v>41.01</v>
          </cell>
          <cell r="AC35">
            <v>36.15</v>
          </cell>
          <cell r="AD35">
            <v>37.31</v>
          </cell>
          <cell r="AE35">
            <v>40.18</v>
          </cell>
          <cell r="AF35">
            <v>39.14</v>
          </cell>
          <cell r="AG35">
            <v>40.159999999999997</v>
          </cell>
          <cell r="AH35">
            <v>39.76</v>
          </cell>
          <cell r="AI35">
            <v>38.01</v>
          </cell>
          <cell r="AJ35">
            <v>42.99</v>
          </cell>
          <cell r="AK35">
            <v>54.56</v>
          </cell>
          <cell r="AL35">
            <v>62.38</v>
          </cell>
          <cell r="AM35">
            <v>71.459999999999994</v>
          </cell>
          <cell r="AN35">
            <v>53.95</v>
          </cell>
          <cell r="AO35">
            <v>55.11</v>
          </cell>
          <cell r="AP35">
            <v>61.03</v>
          </cell>
          <cell r="AQ35">
            <v>55.08</v>
          </cell>
          <cell r="AR35">
            <v>42.84</v>
          </cell>
          <cell r="AS35">
            <v>42.97</v>
          </cell>
          <cell r="AT35">
            <v>39.04</v>
          </cell>
        </row>
        <row r="36">
          <cell r="B36" t="str">
            <v>         2.2.2.2 อุปกรณ์สำหรับติดตั้งหลอดและท่อทำด้วยทองแดง</v>
          </cell>
          <cell r="C36">
            <v>5.67</v>
          </cell>
          <cell r="D36">
            <v>4.1399999999999997</v>
          </cell>
          <cell r="E36">
            <v>6.43</v>
          </cell>
          <cell r="F36">
            <v>4.28</v>
          </cell>
          <cell r="G36">
            <v>5.64</v>
          </cell>
          <cell r="H36">
            <v>4.4400000000000004</v>
          </cell>
          <cell r="I36">
            <v>5.07</v>
          </cell>
          <cell r="J36">
            <v>5.24</v>
          </cell>
          <cell r="K36">
            <v>3.61</v>
          </cell>
          <cell r="L36">
            <v>3.33</v>
          </cell>
          <cell r="M36">
            <v>3.66</v>
          </cell>
          <cell r="N36">
            <v>4.0999999999999996</v>
          </cell>
          <cell r="O36">
            <v>5</v>
          </cell>
          <cell r="P36">
            <v>2.75</v>
          </cell>
          <cell r="Q36">
            <v>4.28</v>
          </cell>
          <cell r="R36">
            <v>3.31</v>
          </cell>
          <cell r="S36">
            <v>5.26</v>
          </cell>
          <cell r="T36">
            <v>4.1900000000000004</v>
          </cell>
          <cell r="U36">
            <v>3.78</v>
          </cell>
          <cell r="V36">
            <v>3.97</v>
          </cell>
          <cell r="W36">
            <v>2.92</v>
          </cell>
          <cell r="X36">
            <v>3.58</v>
          </cell>
          <cell r="Y36">
            <v>3.41</v>
          </cell>
          <cell r="Z36">
            <v>3.9</v>
          </cell>
          <cell r="AA36">
            <v>5.04</v>
          </cell>
          <cell r="AB36">
            <v>4.37</v>
          </cell>
          <cell r="AC36">
            <v>3.88</v>
          </cell>
          <cell r="AD36">
            <v>4.53</v>
          </cell>
          <cell r="AE36">
            <v>4.7300000000000004</v>
          </cell>
          <cell r="AF36">
            <v>4.33</v>
          </cell>
          <cell r="AG36">
            <v>5</v>
          </cell>
          <cell r="AH36">
            <v>4.55</v>
          </cell>
          <cell r="AI36">
            <v>4.59</v>
          </cell>
          <cell r="AJ36">
            <v>4.41</v>
          </cell>
          <cell r="AK36">
            <v>5.12</v>
          </cell>
          <cell r="AL36">
            <v>4.67</v>
          </cell>
          <cell r="AM36">
            <v>5.6</v>
          </cell>
          <cell r="AN36">
            <v>3.77</v>
          </cell>
          <cell r="AO36">
            <v>4.25</v>
          </cell>
          <cell r="AP36">
            <v>5.62</v>
          </cell>
          <cell r="AQ36">
            <v>6.49</v>
          </cell>
          <cell r="AR36">
            <v>6.29</v>
          </cell>
          <cell r="AS36">
            <v>6.3</v>
          </cell>
          <cell r="AT36">
            <v>5.32</v>
          </cell>
        </row>
        <row r="37">
          <cell r="B37" t="str">
            <v>         2.2.2.3 ผลิตภัณฑ์โลหะอื่น ๆ ทำด้วยทองแดง</v>
          </cell>
          <cell r="C37">
            <v>3.21</v>
          </cell>
          <cell r="D37">
            <v>2.34</v>
          </cell>
          <cell r="E37">
            <v>3.26</v>
          </cell>
          <cell r="F37">
            <v>3.02</v>
          </cell>
          <cell r="G37">
            <v>3.59</v>
          </cell>
          <cell r="H37">
            <v>3.49</v>
          </cell>
          <cell r="I37">
            <v>2.13</v>
          </cell>
          <cell r="J37">
            <v>2.35</v>
          </cell>
          <cell r="K37">
            <v>1.43</v>
          </cell>
          <cell r="L37">
            <v>1.41</v>
          </cell>
          <cell r="M37">
            <v>4.41</v>
          </cell>
          <cell r="N37">
            <v>2.08</v>
          </cell>
          <cell r="O37">
            <v>2.16</v>
          </cell>
          <cell r="P37">
            <v>2.16</v>
          </cell>
          <cell r="Q37">
            <v>3.16</v>
          </cell>
          <cell r="R37">
            <v>1.96</v>
          </cell>
          <cell r="S37">
            <v>2.11</v>
          </cell>
          <cell r="T37">
            <v>2.58</v>
          </cell>
          <cell r="U37">
            <v>3.28</v>
          </cell>
          <cell r="V37">
            <v>3.38</v>
          </cell>
          <cell r="W37">
            <v>2.85</v>
          </cell>
          <cell r="X37">
            <v>2.5499999999999998</v>
          </cell>
          <cell r="Y37">
            <v>2.7</v>
          </cell>
          <cell r="Z37">
            <v>3.73</v>
          </cell>
          <cell r="AA37">
            <v>3.47</v>
          </cell>
          <cell r="AB37">
            <v>2.39</v>
          </cell>
          <cell r="AC37">
            <v>3.58</v>
          </cell>
          <cell r="AD37">
            <v>2.97</v>
          </cell>
          <cell r="AE37">
            <v>3.31</v>
          </cell>
          <cell r="AF37">
            <v>3.72</v>
          </cell>
          <cell r="AG37">
            <v>2.82</v>
          </cell>
          <cell r="AH37">
            <v>3.95</v>
          </cell>
          <cell r="AI37">
            <v>3.03</v>
          </cell>
          <cell r="AJ37">
            <v>3.18</v>
          </cell>
          <cell r="AK37">
            <v>2.33</v>
          </cell>
          <cell r="AL37">
            <v>2.67</v>
          </cell>
          <cell r="AM37">
            <v>2.73</v>
          </cell>
          <cell r="AN37">
            <v>3.61</v>
          </cell>
          <cell r="AO37">
            <v>2.62</v>
          </cell>
          <cell r="AP37">
            <v>3.63</v>
          </cell>
          <cell r="AQ37">
            <v>3.64</v>
          </cell>
          <cell r="AR37">
            <v>3.37</v>
          </cell>
          <cell r="AS37">
            <v>3.11</v>
          </cell>
          <cell r="AT37">
            <v>1.56</v>
          </cell>
        </row>
        <row r="38">
          <cell r="B38" t="str">
            <v>       2.2.3 ผลิตภัณฑ์โลหะทำด้วยอะลูมิเนียม</v>
          </cell>
          <cell r="C38">
            <v>9.11</v>
          </cell>
          <cell r="D38">
            <v>9.42</v>
          </cell>
          <cell r="E38">
            <v>10.98</v>
          </cell>
          <cell r="F38">
            <v>9.86</v>
          </cell>
          <cell r="G38">
            <v>12.13</v>
          </cell>
          <cell r="H38">
            <v>11.94</v>
          </cell>
          <cell r="I38">
            <v>10.8</v>
          </cell>
          <cell r="J38">
            <v>12.6</v>
          </cell>
          <cell r="K38">
            <v>8.1999999999999993</v>
          </cell>
          <cell r="L38">
            <v>7.42</v>
          </cell>
          <cell r="M38">
            <v>9.15</v>
          </cell>
          <cell r="N38">
            <v>6.95</v>
          </cell>
          <cell r="O38">
            <v>8.93</v>
          </cell>
          <cell r="P38">
            <v>8.41</v>
          </cell>
          <cell r="Q38">
            <v>11.38</v>
          </cell>
          <cell r="R38">
            <v>7.33</v>
          </cell>
          <cell r="S38">
            <v>10.98</v>
          </cell>
          <cell r="T38">
            <v>11.45</v>
          </cell>
          <cell r="U38">
            <v>11.6</v>
          </cell>
          <cell r="V38">
            <v>10.06</v>
          </cell>
          <cell r="W38">
            <v>9.49</v>
          </cell>
          <cell r="X38">
            <v>10.86</v>
          </cell>
          <cell r="Y38">
            <v>9.25</v>
          </cell>
          <cell r="Z38">
            <v>8.74</v>
          </cell>
          <cell r="AA38">
            <v>9.8000000000000007</v>
          </cell>
          <cell r="AB38">
            <v>9.1999999999999993</v>
          </cell>
          <cell r="AC38">
            <v>9.6199999999999992</v>
          </cell>
          <cell r="AD38">
            <v>8.74</v>
          </cell>
          <cell r="AE38">
            <v>9.4</v>
          </cell>
          <cell r="AF38">
            <v>8.5399999999999991</v>
          </cell>
          <cell r="AG38">
            <v>9.4</v>
          </cell>
          <cell r="AH38">
            <v>9.35</v>
          </cell>
          <cell r="AI38">
            <v>9.16</v>
          </cell>
          <cell r="AJ38">
            <v>8.36</v>
          </cell>
          <cell r="AK38">
            <v>10</v>
          </cell>
          <cell r="AL38">
            <v>8.57</v>
          </cell>
          <cell r="AM38">
            <v>7.88</v>
          </cell>
          <cell r="AN38">
            <v>7.48</v>
          </cell>
          <cell r="AO38">
            <v>9.2100000000000009</v>
          </cell>
          <cell r="AP38">
            <v>9.15</v>
          </cell>
          <cell r="AQ38">
            <v>9.23</v>
          </cell>
          <cell r="AR38">
            <v>8.74</v>
          </cell>
          <cell r="AS38">
            <v>10.67</v>
          </cell>
          <cell r="AT38">
            <v>10.17</v>
          </cell>
        </row>
        <row r="39">
          <cell r="B39" t="str">
            <v>         2.2.3.1 หลอดและท่อทำด้วยอะลูมิเนียม</v>
          </cell>
          <cell r="C39">
            <v>7.54</v>
          </cell>
          <cell r="D39">
            <v>7.74</v>
          </cell>
          <cell r="E39">
            <v>9.34</v>
          </cell>
          <cell r="F39">
            <v>8.32</v>
          </cell>
          <cell r="G39">
            <v>10.02</v>
          </cell>
          <cell r="H39">
            <v>10.210000000000001</v>
          </cell>
          <cell r="I39">
            <v>8.82</v>
          </cell>
          <cell r="J39">
            <v>9.34</v>
          </cell>
          <cell r="K39">
            <v>6.63</v>
          </cell>
          <cell r="L39">
            <v>6.18</v>
          </cell>
          <cell r="M39">
            <v>7.06</v>
          </cell>
          <cell r="N39">
            <v>5.93</v>
          </cell>
          <cell r="O39">
            <v>7.2</v>
          </cell>
          <cell r="P39">
            <v>6.83</v>
          </cell>
          <cell r="Q39">
            <v>9.43</v>
          </cell>
          <cell r="R39">
            <v>5.84</v>
          </cell>
          <cell r="S39">
            <v>9.2200000000000006</v>
          </cell>
          <cell r="T39">
            <v>8.83</v>
          </cell>
          <cell r="U39">
            <v>7.35</v>
          </cell>
          <cell r="V39">
            <v>8.5299999999999994</v>
          </cell>
          <cell r="W39">
            <v>7.58</v>
          </cell>
          <cell r="X39">
            <v>7.76</v>
          </cell>
          <cell r="Y39">
            <v>7.38</v>
          </cell>
          <cell r="Z39">
            <v>6.84</v>
          </cell>
          <cell r="AA39">
            <v>7.31</v>
          </cell>
          <cell r="AB39">
            <v>7.49</v>
          </cell>
          <cell r="AC39">
            <v>7.8</v>
          </cell>
          <cell r="AD39">
            <v>7.16</v>
          </cell>
          <cell r="AE39">
            <v>7.46</v>
          </cell>
          <cell r="AF39">
            <v>6.98</v>
          </cell>
          <cell r="AG39">
            <v>7.7</v>
          </cell>
          <cell r="AH39">
            <v>7.37</v>
          </cell>
          <cell r="AI39">
            <v>7.06</v>
          </cell>
          <cell r="AJ39">
            <v>6.6</v>
          </cell>
          <cell r="AK39">
            <v>7.83</v>
          </cell>
          <cell r="AL39">
            <v>7.2</v>
          </cell>
          <cell r="AM39">
            <v>6.27</v>
          </cell>
          <cell r="AN39">
            <v>5.92</v>
          </cell>
          <cell r="AO39">
            <v>7.09</v>
          </cell>
          <cell r="AP39">
            <v>7.21</v>
          </cell>
          <cell r="AQ39">
            <v>7.06</v>
          </cell>
          <cell r="AR39">
            <v>6.69</v>
          </cell>
          <cell r="AS39">
            <v>8.35</v>
          </cell>
          <cell r="AT39">
            <v>8.32</v>
          </cell>
        </row>
        <row r="40">
          <cell r="B40" t="str">
            <v>         2.2.3.2 อุปกรณ์สำหรับติดตั้งหลอดและท่อทำด้วยอะลูมิเนียม</v>
          </cell>
          <cell r="C40">
            <v>1.04</v>
          </cell>
          <cell r="D40">
            <v>1.22</v>
          </cell>
          <cell r="E40">
            <v>1.42</v>
          </cell>
          <cell r="F40">
            <v>1.32</v>
          </cell>
          <cell r="G40">
            <v>1.83</v>
          </cell>
          <cell r="H40">
            <v>1.46</v>
          </cell>
          <cell r="I40">
            <v>1.53</v>
          </cell>
          <cell r="J40">
            <v>1.53</v>
          </cell>
          <cell r="K40">
            <v>1.17</v>
          </cell>
          <cell r="L40">
            <v>0.97</v>
          </cell>
          <cell r="M40">
            <v>1.24</v>
          </cell>
          <cell r="N40">
            <v>0.71</v>
          </cell>
          <cell r="O40">
            <v>1.29</v>
          </cell>
          <cell r="P40">
            <v>1.1200000000000001</v>
          </cell>
          <cell r="Q40">
            <v>1.42</v>
          </cell>
          <cell r="R40">
            <v>1.1200000000000001</v>
          </cell>
          <cell r="S40">
            <v>1.27</v>
          </cell>
          <cell r="T40">
            <v>1.32</v>
          </cell>
          <cell r="U40">
            <v>1.1000000000000001</v>
          </cell>
          <cell r="V40">
            <v>1.19</v>
          </cell>
          <cell r="W40">
            <v>1.42</v>
          </cell>
          <cell r="X40">
            <v>1.32</v>
          </cell>
          <cell r="Y40">
            <v>1.35</v>
          </cell>
          <cell r="Z40">
            <v>1.25</v>
          </cell>
          <cell r="AA40">
            <v>1.53</v>
          </cell>
          <cell r="AB40">
            <v>1.17</v>
          </cell>
          <cell r="AC40">
            <v>1.42</v>
          </cell>
          <cell r="AD40">
            <v>1.2</v>
          </cell>
          <cell r="AE40">
            <v>1.58</v>
          </cell>
          <cell r="AF40">
            <v>1.2</v>
          </cell>
          <cell r="AG40">
            <v>1.45</v>
          </cell>
          <cell r="AH40">
            <v>1.31</v>
          </cell>
          <cell r="AI40">
            <v>1.65</v>
          </cell>
          <cell r="AJ40">
            <v>1.29</v>
          </cell>
          <cell r="AK40">
            <v>1.64</v>
          </cell>
          <cell r="AL40">
            <v>0.96</v>
          </cell>
          <cell r="AM40">
            <v>1.02</v>
          </cell>
          <cell r="AN40">
            <v>1.34</v>
          </cell>
          <cell r="AO40">
            <v>1.45</v>
          </cell>
          <cell r="AP40">
            <v>1.35</v>
          </cell>
          <cell r="AQ40">
            <v>1.56</v>
          </cell>
          <cell r="AR40">
            <v>1.61</v>
          </cell>
          <cell r="AS40">
            <v>1.7</v>
          </cell>
          <cell r="AT40">
            <v>1.21</v>
          </cell>
        </row>
        <row r="41">
          <cell r="B41" t="str">
            <v>         2.2.3.3 ผลิตภัณฑ์โลหะอื่น ๆ ทำด้วยอะลูมิเนียม</v>
          </cell>
          <cell r="C41">
            <v>0.53</v>
          </cell>
          <cell r="D41">
            <v>0.46</v>
          </cell>
          <cell r="E41">
            <v>0.23</v>
          </cell>
          <cell r="F41">
            <v>0.22</v>
          </cell>
          <cell r="G41">
            <v>0.28000000000000003</v>
          </cell>
          <cell r="H41">
            <v>0.27</v>
          </cell>
          <cell r="I41">
            <v>0.45</v>
          </cell>
          <cell r="J41">
            <v>1.74</v>
          </cell>
          <cell r="K41">
            <v>0.41</v>
          </cell>
          <cell r="L41">
            <v>0.26</v>
          </cell>
          <cell r="M41">
            <v>0.85</v>
          </cell>
          <cell r="N41">
            <v>0.31</v>
          </cell>
          <cell r="O41">
            <v>0.44</v>
          </cell>
          <cell r="P41">
            <v>0.46</v>
          </cell>
          <cell r="Q41">
            <v>0.53</v>
          </cell>
          <cell r="R41">
            <v>0.38</v>
          </cell>
          <cell r="S41">
            <v>0.49</v>
          </cell>
          <cell r="T41">
            <v>1.3</v>
          </cell>
          <cell r="U41">
            <v>3.14</v>
          </cell>
          <cell r="V41">
            <v>0.33</v>
          </cell>
          <cell r="W41">
            <v>0.5</v>
          </cell>
          <cell r="X41">
            <v>1.77</v>
          </cell>
          <cell r="Y41">
            <v>0.52</v>
          </cell>
          <cell r="Z41">
            <v>0.65</v>
          </cell>
          <cell r="AA41">
            <v>0.97</v>
          </cell>
          <cell r="AB41">
            <v>0.54</v>
          </cell>
          <cell r="AC41">
            <v>0.39</v>
          </cell>
          <cell r="AD41">
            <v>0.38</v>
          </cell>
          <cell r="AE41">
            <v>0.36</v>
          </cell>
          <cell r="AF41">
            <v>0.35</v>
          </cell>
          <cell r="AG41">
            <v>0.26</v>
          </cell>
          <cell r="AH41">
            <v>0.67</v>
          </cell>
          <cell r="AI41">
            <v>0.46</v>
          </cell>
          <cell r="AJ41">
            <v>0.47</v>
          </cell>
          <cell r="AK41">
            <v>0.53</v>
          </cell>
          <cell r="AL41">
            <v>0.41</v>
          </cell>
          <cell r="AM41">
            <v>0.59</v>
          </cell>
          <cell r="AN41">
            <v>0.23</v>
          </cell>
          <cell r="AO41">
            <v>0.67</v>
          </cell>
          <cell r="AP41">
            <v>0.59</v>
          </cell>
          <cell r="AQ41">
            <v>0.61</v>
          </cell>
          <cell r="AR41">
            <v>0.44</v>
          </cell>
          <cell r="AS41">
            <v>0.62</v>
          </cell>
          <cell r="AT41">
            <v>0.64</v>
          </cell>
        </row>
        <row r="42">
          <cell r="B42" t="str">
            <v>       2.2.4 เครื่องมือเครื่องใช้ทำด้วยโลหะสามัญ</v>
          </cell>
          <cell r="C42">
            <v>124.67</v>
          </cell>
          <cell r="D42">
            <v>108</v>
          </cell>
          <cell r="E42">
            <v>113.31</v>
          </cell>
          <cell r="F42">
            <v>116.8</v>
          </cell>
          <cell r="G42">
            <v>122.9</v>
          </cell>
          <cell r="H42">
            <v>128.72</v>
          </cell>
          <cell r="I42">
            <v>115.52</v>
          </cell>
          <cell r="J42">
            <v>113.86</v>
          </cell>
          <cell r="K42">
            <v>104.8</v>
          </cell>
          <cell r="L42">
            <v>101.72</v>
          </cell>
          <cell r="M42">
            <v>102.97</v>
          </cell>
          <cell r="N42">
            <v>105.85</v>
          </cell>
          <cell r="O42">
            <v>101.78</v>
          </cell>
          <cell r="P42">
            <v>116.96</v>
          </cell>
          <cell r="Q42">
            <v>109.85</v>
          </cell>
          <cell r="R42">
            <v>91.33</v>
          </cell>
          <cell r="S42">
            <v>103.41</v>
          </cell>
          <cell r="T42">
            <v>96.4</v>
          </cell>
          <cell r="U42">
            <v>98.72</v>
          </cell>
          <cell r="V42">
            <v>105.56</v>
          </cell>
          <cell r="W42">
            <v>95.77</v>
          </cell>
          <cell r="X42">
            <v>95.2</v>
          </cell>
          <cell r="Y42">
            <v>99.66</v>
          </cell>
          <cell r="Z42">
            <v>95.33</v>
          </cell>
          <cell r="AA42">
            <v>98.41</v>
          </cell>
          <cell r="AB42">
            <v>100.81</v>
          </cell>
          <cell r="AC42">
            <v>89.75</v>
          </cell>
          <cell r="AD42">
            <v>99.32</v>
          </cell>
          <cell r="AE42">
            <v>104.76</v>
          </cell>
          <cell r="AF42">
            <v>99.91</v>
          </cell>
          <cell r="AG42">
            <v>107.05</v>
          </cell>
          <cell r="AH42">
            <v>104.98</v>
          </cell>
          <cell r="AI42">
            <v>110.83</v>
          </cell>
          <cell r="AJ42">
            <v>120.35</v>
          </cell>
          <cell r="AK42">
            <v>119.49</v>
          </cell>
          <cell r="AL42">
            <v>110.48</v>
          </cell>
          <cell r="AM42">
            <v>122.47</v>
          </cell>
          <cell r="AN42">
            <v>121.42</v>
          </cell>
          <cell r="AO42">
            <v>113.25</v>
          </cell>
          <cell r="AP42">
            <v>119.84</v>
          </cell>
          <cell r="AQ42">
            <v>140.81</v>
          </cell>
          <cell r="AR42">
            <v>141.06</v>
          </cell>
          <cell r="AS42">
            <v>144.66</v>
          </cell>
          <cell r="AT42">
            <v>125.95</v>
          </cell>
        </row>
        <row r="43">
          <cell r="B43" t="str">
            <v>         2.2.4.1 หลอดและท่อและอุปกรณ์ติดตั้งทำด้วยโลหะสามัญ</v>
          </cell>
          <cell r="C43">
            <v>5.33</v>
          </cell>
          <cell r="D43">
            <v>1.77</v>
          </cell>
          <cell r="E43">
            <v>1.77</v>
          </cell>
          <cell r="F43">
            <v>2.0099999999999998</v>
          </cell>
          <cell r="G43">
            <v>1.57</v>
          </cell>
          <cell r="H43">
            <v>1.54</v>
          </cell>
          <cell r="I43">
            <v>2.25</v>
          </cell>
          <cell r="J43">
            <v>2.04</v>
          </cell>
          <cell r="K43">
            <v>2.06</v>
          </cell>
          <cell r="L43">
            <v>1.71</v>
          </cell>
          <cell r="M43">
            <v>1.42</v>
          </cell>
          <cell r="N43">
            <v>2.29</v>
          </cell>
          <cell r="O43">
            <v>2.78</v>
          </cell>
          <cell r="P43">
            <v>3.5</v>
          </cell>
          <cell r="Q43">
            <v>2.3199999999999998</v>
          </cell>
          <cell r="R43">
            <v>2.92</v>
          </cell>
          <cell r="S43">
            <v>1.85</v>
          </cell>
          <cell r="T43">
            <v>1.48</v>
          </cell>
          <cell r="U43">
            <v>1.54</v>
          </cell>
          <cell r="V43">
            <v>1.95</v>
          </cell>
          <cell r="W43">
            <v>1.06</v>
          </cell>
          <cell r="X43">
            <v>1.39</v>
          </cell>
          <cell r="Y43">
            <v>1.57</v>
          </cell>
          <cell r="Z43">
            <v>1.08</v>
          </cell>
          <cell r="AA43">
            <v>1.34</v>
          </cell>
          <cell r="AB43">
            <v>0.88</v>
          </cell>
          <cell r="AC43">
            <v>1.35</v>
          </cell>
          <cell r="AD43">
            <v>1.94</v>
          </cell>
          <cell r="AE43">
            <v>1.95</v>
          </cell>
          <cell r="AF43">
            <v>2.2000000000000002</v>
          </cell>
          <cell r="AG43">
            <v>1.77</v>
          </cell>
          <cell r="AH43">
            <v>2.79</v>
          </cell>
          <cell r="AI43">
            <v>2.0499999999999998</v>
          </cell>
          <cell r="AJ43">
            <v>3.74</v>
          </cell>
          <cell r="AK43">
            <v>4.07</v>
          </cell>
          <cell r="AL43">
            <v>3.45</v>
          </cell>
          <cell r="AM43">
            <v>3.28</v>
          </cell>
          <cell r="AN43">
            <v>2.2799999999999998</v>
          </cell>
          <cell r="AO43">
            <v>2.4500000000000002</v>
          </cell>
          <cell r="AP43">
            <v>2.84</v>
          </cell>
          <cell r="AQ43">
            <v>3.99</v>
          </cell>
          <cell r="AR43">
            <v>3.59</v>
          </cell>
          <cell r="AS43">
            <v>3.6</v>
          </cell>
          <cell r="AT43">
            <v>2.12</v>
          </cell>
        </row>
        <row r="44">
          <cell r="B44" t="str">
            <v>         2.2.4.2 ผลิตภัณฑ์โลหะอื่น ๆ ทำด้วยโลหะสามัญ</v>
          </cell>
          <cell r="C44">
            <v>119.34</v>
          </cell>
          <cell r="D44">
            <v>106.23</v>
          </cell>
          <cell r="E44">
            <v>111.54</v>
          </cell>
          <cell r="F44">
            <v>114.79</v>
          </cell>
          <cell r="G44">
            <v>121.32</v>
          </cell>
          <cell r="H44">
            <v>127.18</v>
          </cell>
          <cell r="I44">
            <v>113.27</v>
          </cell>
          <cell r="J44">
            <v>111.82</v>
          </cell>
          <cell r="K44">
            <v>102.74</v>
          </cell>
          <cell r="L44">
            <v>100.01</v>
          </cell>
          <cell r="M44">
            <v>101.55</v>
          </cell>
          <cell r="N44">
            <v>103.56</v>
          </cell>
          <cell r="O44">
            <v>99</v>
          </cell>
          <cell r="P44">
            <v>113.47</v>
          </cell>
          <cell r="Q44">
            <v>107.53</v>
          </cell>
          <cell r="R44">
            <v>88.41</v>
          </cell>
          <cell r="S44">
            <v>101.56</v>
          </cell>
          <cell r="T44">
            <v>94.92</v>
          </cell>
          <cell r="U44">
            <v>97.19</v>
          </cell>
          <cell r="V44">
            <v>103.61</v>
          </cell>
          <cell r="W44">
            <v>94.71</v>
          </cell>
          <cell r="X44">
            <v>93.81</v>
          </cell>
          <cell r="Y44">
            <v>98.08</v>
          </cell>
          <cell r="Z44">
            <v>94.24</v>
          </cell>
          <cell r="AA44">
            <v>97.07</v>
          </cell>
          <cell r="AB44">
            <v>99.94</v>
          </cell>
          <cell r="AC44">
            <v>88.4</v>
          </cell>
          <cell r="AD44">
            <v>97.38</v>
          </cell>
          <cell r="AE44">
            <v>102.82</v>
          </cell>
          <cell r="AF44">
            <v>97.71</v>
          </cell>
          <cell r="AG44">
            <v>105.29</v>
          </cell>
          <cell r="AH44">
            <v>102.19</v>
          </cell>
          <cell r="AI44">
            <v>108.78</v>
          </cell>
          <cell r="AJ44">
            <v>116.61</v>
          </cell>
          <cell r="AK44">
            <v>115.41</v>
          </cell>
          <cell r="AL44">
            <v>107.03</v>
          </cell>
          <cell r="AM44">
            <v>119.19</v>
          </cell>
          <cell r="AN44">
            <v>119.15</v>
          </cell>
          <cell r="AO44">
            <v>110.8</v>
          </cell>
          <cell r="AP44">
            <v>117.01</v>
          </cell>
          <cell r="AQ44">
            <v>136.82</v>
          </cell>
          <cell r="AR44">
            <v>137.46</v>
          </cell>
          <cell r="AS44">
            <v>141.06</v>
          </cell>
          <cell r="AT44">
            <v>123.83</v>
          </cell>
        </row>
        <row r="45">
          <cell r="B45" t="str">
            <v>     2.3 ผลิตภัณฑ์ทำจากยาง</v>
          </cell>
          <cell r="C45">
            <v>66.13</v>
          </cell>
          <cell r="D45">
            <v>56.11</v>
          </cell>
          <cell r="E45">
            <v>68.040000000000006</v>
          </cell>
          <cell r="F45">
            <v>55</v>
          </cell>
          <cell r="G45">
            <v>64.27</v>
          </cell>
          <cell r="H45">
            <v>66.45</v>
          </cell>
          <cell r="I45">
            <v>63.7</v>
          </cell>
          <cell r="J45">
            <v>68.989999999999995</v>
          </cell>
          <cell r="K45">
            <v>66.09</v>
          </cell>
          <cell r="L45">
            <v>62.37</v>
          </cell>
          <cell r="M45">
            <v>65.67</v>
          </cell>
          <cell r="N45">
            <v>54.26</v>
          </cell>
          <cell r="O45">
            <v>65.23</v>
          </cell>
          <cell r="P45">
            <v>55.98</v>
          </cell>
          <cell r="Q45">
            <v>64.56</v>
          </cell>
          <cell r="R45">
            <v>52.38</v>
          </cell>
          <cell r="S45">
            <v>66.42</v>
          </cell>
          <cell r="T45">
            <v>61.06</v>
          </cell>
          <cell r="U45">
            <v>59.23</v>
          </cell>
          <cell r="V45">
            <v>62.95</v>
          </cell>
          <cell r="W45">
            <v>60.37</v>
          </cell>
          <cell r="X45">
            <v>58.36</v>
          </cell>
          <cell r="Y45">
            <v>59.07</v>
          </cell>
          <cell r="Z45">
            <v>56.8</v>
          </cell>
          <cell r="AA45">
            <v>59.33</v>
          </cell>
          <cell r="AB45">
            <v>59.29</v>
          </cell>
          <cell r="AC45">
            <v>54.6</v>
          </cell>
          <cell r="AD45">
            <v>62.75</v>
          </cell>
          <cell r="AE45">
            <v>59.51</v>
          </cell>
          <cell r="AF45">
            <v>59.01</v>
          </cell>
          <cell r="AG45">
            <v>62.91</v>
          </cell>
          <cell r="AH45">
            <v>62.12</v>
          </cell>
          <cell r="AI45">
            <v>65.239999999999995</v>
          </cell>
          <cell r="AJ45">
            <v>66.56</v>
          </cell>
          <cell r="AK45">
            <v>66.41</v>
          </cell>
          <cell r="AL45">
            <v>59.79</v>
          </cell>
          <cell r="AM45">
            <v>63</v>
          </cell>
          <cell r="AN45">
            <v>53.46</v>
          </cell>
          <cell r="AO45">
            <v>61.66</v>
          </cell>
          <cell r="AP45">
            <v>65.55</v>
          </cell>
          <cell r="AQ45">
            <v>67.14</v>
          </cell>
          <cell r="AR45">
            <v>69.09</v>
          </cell>
          <cell r="AS45">
            <v>73.099999999999994</v>
          </cell>
          <cell r="AT45">
            <v>68.989999999999995</v>
          </cell>
        </row>
        <row r="46">
          <cell r="B46" t="str">
            <v>       2.3.1 ท่อ ข้อต่อ สายพานทำด้วยยาง</v>
          </cell>
          <cell r="C46">
            <v>20.13</v>
          </cell>
          <cell r="D46">
            <v>20</v>
          </cell>
          <cell r="E46">
            <v>24.68</v>
          </cell>
          <cell r="F46">
            <v>18.760000000000002</v>
          </cell>
          <cell r="G46">
            <v>21.7</v>
          </cell>
          <cell r="H46">
            <v>22.86</v>
          </cell>
          <cell r="I46">
            <v>19.75</v>
          </cell>
          <cell r="J46">
            <v>23.86</v>
          </cell>
          <cell r="K46">
            <v>23.48</v>
          </cell>
          <cell r="L46">
            <v>21.47</v>
          </cell>
          <cell r="M46">
            <v>21.71</v>
          </cell>
          <cell r="N46">
            <v>18.7</v>
          </cell>
          <cell r="O46">
            <v>21.6</v>
          </cell>
          <cell r="P46">
            <v>19.8</v>
          </cell>
          <cell r="Q46">
            <v>22.5</v>
          </cell>
          <cell r="R46">
            <v>19.36</v>
          </cell>
          <cell r="S46">
            <v>25.17</v>
          </cell>
          <cell r="T46">
            <v>22.36</v>
          </cell>
          <cell r="U46">
            <v>21.77</v>
          </cell>
          <cell r="V46">
            <v>22.98</v>
          </cell>
          <cell r="W46">
            <v>21.05</v>
          </cell>
          <cell r="X46">
            <v>21.19</v>
          </cell>
          <cell r="Y46">
            <v>20.92</v>
          </cell>
          <cell r="Z46">
            <v>24.01</v>
          </cell>
          <cell r="AA46">
            <v>20.91</v>
          </cell>
          <cell r="AB46">
            <v>20.7</v>
          </cell>
          <cell r="AC46">
            <v>18.02</v>
          </cell>
          <cell r="AD46">
            <v>22.22</v>
          </cell>
          <cell r="AE46">
            <v>21.05</v>
          </cell>
          <cell r="AF46">
            <v>21.62</v>
          </cell>
          <cell r="AG46">
            <v>21.95</v>
          </cell>
          <cell r="AH46">
            <v>21.24</v>
          </cell>
          <cell r="AI46">
            <v>25.16</v>
          </cell>
          <cell r="AJ46">
            <v>24.45</v>
          </cell>
          <cell r="AK46">
            <v>24.81</v>
          </cell>
          <cell r="AL46">
            <v>23.85</v>
          </cell>
          <cell r="AM46">
            <v>20.6</v>
          </cell>
          <cell r="AN46">
            <v>18.89</v>
          </cell>
          <cell r="AO46">
            <v>21.27</v>
          </cell>
          <cell r="AP46">
            <v>24.27</v>
          </cell>
          <cell r="AQ46">
            <v>23.23</v>
          </cell>
          <cell r="AR46">
            <v>22.92</v>
          </cell>
          <cell r="AS46">
            <v>23.57</v>
          </cell>
          <cell r="AT46">
            <v>24.75</v>
          </cell>
        </row>
        <row r="47">
          <cell r="B47" t="str">
            <v>       2.3.2 ผลิตภัณฑ์ยางอื่น ๆ</v>
          </cell>
          <cell r="C47">
            <v>46.01</v>
          </cell>
          <cell r="D47">
            <v>36.11</v>
          </cell>
          <cell r="E47">
            <v>43.35</v>
          </cell>
          <cell r="F47">
            <v>36.25</v>
          </cell>
          <cell r="G47">
            <v>42.57</v>
          </cell>
          <cell r="H47">
            <v>43.58</v>
          </cell>
          <cell r="I47">
            <v>43.95</v>
          </cell>
          <cell r="J47">
            <v>45.13</v>
          </cell>
          <cell r="K47">
            <v>42.61</v>
          </cell>
          <cell r="L47">
            <v>40.9</v>
          </cell>
          <cell r="M47">
            <v>43.97</v>
          </cell>
          <cell r="N47">
            <v>35.56</v>
          </cell>
          <cell r="O47">
            <v>43.63</v>
          </cell>
          <cell r="P47">
            <v>36.18</v>
          </cell>
          <cell r="Q47">
            <v>42.05</v>
          </cell>
          <cell r="R47">
            <v>33.020000000000003</v>
          </cell>
          <cell r="S47">
            <v>41.24</v>
          </cell>
          <cell r="T47">
            <v>38.700000000000003</v>
          </cell>
          <cell r="U47">
            <v>37.46</v>
          </cell>
          <cell r="V47">
            <v>39.97</v>
          </cell>
          <cell r="W47">
            <v>39.32</v>
          </cell>
          <cell r="X47">
            <v>37.17</v>
          </cell>
          <cell r="Y47">
            <v>38.15</v>
          </cell>
          <cell r="Z47">
            <v>32.79</v>
          </cell>
          <cell r="AA47">
            <v>38.42</v>
          </cell>
          <cell r="AB47">
            <v>38.590000000000003</v>
          </cell>
          <cell r="AC47">
            <v>36.58</v>
          </cell>
          <cell r="AD47">
            <v>40.53</v>
          </cell>
          <cell r="AE47">
            <v>38.46</v>
          </cell>
          <cell r="AF47">
            <v>37.4</v>
          </cell>
          <cell r="AG47">
            <v>40.96</v>
          </cell>
          <cell r="AH47">
            <v>40.880000000000003</v>
          </cell>
          <cell r="AI47">
            <v>40.090000000000003</v>
          </cell>
          <cell r="AJ47">
            <v>42.11</v>
          </cell>
          <cell r="AK47">
            <v>41.6</v>
          </cell>
          <cell r="AL47">
            <v>35.93</v>
          </cell>
          <cell r="AM47">
            <v>42.4</v>
          </cell>
          <cell r="AN47">
            <v>34.58</v>
          </cell>
          <cell r="AO47">
            <v>40.4</v>
          </cell>
          <cell r="AP47">
            <v>41.28</v>
          </cell>
          <cell r="AQ47">
            <v>43.91</v>
          </cell>
          <cell r="AR47">
            <v>46.16</v>
          </cell>
          <cell r="AS47">
            <v>49.54</v>
          </cell>
          <cell r="AT47">
            <v>44.24</v>
          </cell>
        </row>
        <row r="48">
          <cell r="B48" t="str">
            <v>     2.4 เครื่องจักรกลและส่วนประกอบ</v>
          </cell>
          <cell r="C48">
            <v>1793.57</v>
          </cell>
          <cell r="D48">
            <v>1708.51</v>
          </cell>
          <cell r="E48">
            <v>1863.89</v>
          </cell>
          <cell r="F48">
            <v>1576.65</v>
          </cell>
          <cell r="G48">
            <v>1728.04</v>
          </cell>
          <cell r="H48">
            <v>1897.78</v>
          </cell>
          <cell r="I48">
            <v>1620.64</v>
          </cell>
          <cell r="J48">
            <v>1864.45</v>
          </cell>
          <cell r="K48">
            <v>1617.59</v>
          </cell>
          <cell r="L48">
            <v>1558.23</v>
          </cell>
          <cell r="M48">
            <v>1721.04</v>
          </cell>
          <cell r="N48">
            <v>1754.65</v>
          </cell>
          <cell r="O48">
            <v>1752.6</v>
          </cell>
          <cell r="P48">
            <v>1501.73</v>
          </cell>
          <cell r="Q48">
            <v>1943.23</v>
          </cell>
          <cell r="R48">
            <v>1670.69</v>
          </cell>
          <cell r="S48">
            <v>1914.62</v>
          </cell>
          <cell r="T48">
            <v>1976.87</v>
          </cell>
          <cell r="U48">
            <v>1787.62</v>
          </cell>
          <cell r="V48">
            <v>1903.24</v>
          </cell>
          <cell r="W48">
            <v>1643.92</v>
          </cell>
          <cell r="X48">
            <v>1738.37</v>
          </cell>
          <cell r="Y48">
            <v>1855.14</v>
          </cell>
          <cell r="Z48">
            <v>1548.03</v>
          </cell>
          <cell r="AA48">
            <v>1699.58</v>
          </cell>
          <cell r="AB48">
            <v>1790.53</v>
          </cell>
          <cell r="AC48">
            <v>1527.29</v>
          </cell>
          <cell r="AD48">
            <v>1775.14</v>
          </cell>
          <cell r="AE48">
            <v>1757.21</v>
          </cell>
          <cell r="AF48">
            <v>1676.49</v>
          </cell>
          <cell r="AG48">
            <v>2009.67</v>
          </cell>
          <cell r="AH48">
            <v>1899.5</v>
          </cell>
          <cell r="AI48">
            <v>1801.07</v>
          </cell>
          <cell r="AJ48">
            <v>2068.27</v>
          </cell>
          <cell r="AK48">
            <v>1991.08</v>
          </cell>
          <cell r="AL48">
            <v>1987.63</v>
          </cell>
          <cell r="AM48">
            <v>2085.75</v>
          </cell>
          <cell r="AN48">
            <v>1733.24</v>
          </cell>
          <cell r="AO48">
            <v>2001.37</v>
          </cell>
          <cell r="AP48">
            <v>2043.99</v>
          </cell>
          <cell r="AQ48">
            <v>2180.8000000000002</v>
          </cell>
          <cell r="AR48">
            <v>2199.4899999999998</v>
          </cell>
          <cell r="AS48">
            <v>2256.4699999999998</v>
          </cell>
          <cell r="AT48">
            <v>2194.23</v>
          </cell>
        </row>
        <row r="49">
          <cell r="B49" t="str">
            <v>       2.4.1 เครื่องจักรใช้ในการเกษตร</v>
          </cell>
          <cell r="C49">
            <v>28.71</v>
          </cell>
          <cell r="D49">
            <v>26.52</v>
          </cell>
          <cell r="E49">
            <v>27.49</v>
          </cell>
          <cell r="F49">
            <v>30.2</v>
          </cell>
          <cell r="G49">
            <v>33.450000000000003</v>
          </cell>
          <cell r="H49">
            <v>36.08</v>
          </cell>
          <cell r="I49">
            <v>30.39</v>
          </cell>
          <cell r="J49">
            <v>39.96</v>
          </cell>
          <cell r="K49">
            <v>36.67</v>
          </cell>
          <cell r="L49">
            <v>28.27</v>
          </cell>
          <cell r="M49">
            <v>35.35</v>
          </cell>
          <cell r="N49">
            <v>25.68</v>
          </cell>
          <cell r="O49">
            <v>23.59</v>
          </cell>
          <cell r="P49">
            <v>21.8</v>
          </cell>
          <cell r="Q49">
            <v>25.58</v>
          </cell>
          <cell r="R49">
            <v>19.670000000000002</v>
          </cell>
          <cell r="S49">
            <v>27.51</v>
          </cell>
          <cell r="T49">
            <v>34.83</v>
          </cell>
          <cell r="U49">
            <v>29.76</v>
          </cell>
          <cell r="V49">
            <v>35.549999999999997</v>
          </cell>
          <cell r="W49">
            <v>39.46</v>
          </cell>
          <cell r="X49">
            <v>30.4</v>
          </cell>
          <cell r="Y49">
            <v>33.15</v>
          </cell>
          <cell r="Z49">
            <v>25.42</v>
          </cell>
          <cell r="AA49">
            <v>27.05</v>
          </cell>
          <cell r="AB49">
            <v>24.39</v>
          </cell>
          <cell r="AC49">
            <v>17.5</v>
          </cell>
          <cell r="AD49">
            <v>21.02</v>
          </cell>
          <cell r="AE49">
            <v>20.66</v>
          </cell>
          <cell r="AF49">
            <v>25.38</v>
          </cell>
          <cell r="AG49">
            <v>28.11</v>
          </cell>
          <cell r="AH49">
            <v>27.23</v>
          </cell>
          <cell r="AI49">
            <v>27.83</v>
          </cell>
          <cell r="AJ49">
            <v>35.619999999999997</v>
          </cell>
          <cell r="AK49">
            <v>30.05</v>
          </cell>
          <cell r="AL49">
            <v>26.65</v>
          </cell>
          <cell r="AM49">
            <v>31.03</v>
          </cell>
          <cell r="AN49">
            <v>22.54</v>
          </cell>
          <cell r="AO49">
            <v>24.74</v>
          </cell>
          <cell r="AP49">
            <v>28.32</v>
          </cell>
          <cell r="AQ49">
            <v>33.869999999999997</v>
          </cell>
          <cell r="AR49">
            <v>31.55</v>
          </cell>
          <cell r="AS49">
            <v>35.369999999999997</v>
          </cell>
          <cell r="AT49">
            <v>35.29</v>
          </cell>
        </row>
        <row r="50">
          <cell r="B50" t="str">
            <v>       2.4.2 แทรกเตอร์และส่วนประกอบ</v>
          </cell>
          <cell r="C50">
            <v>45.04</v>
          </cell>
          <cell r="D50">
            <v>28.74</v>
          </cell>
          <cell r="E50">
            <v>39.39</v>
          </cell>
          <cell r="F50">
            <v>29.4</v>
          </cell>
          <cell r="G50">
            <v>34.43</v>
          </cell>
          <cell r="H50">
            <v>36.03</v>
          </cell>
          <cell r="I50">
            <v>32.03</v>
          </cell>
          <cell r="J50">
            <v>42.74</v>
          </cell>
          <cell r="K50">
            <v>34.76</v>
          </cell>
          <cell r="L50">
            <v>42.66</v>
          </cell>
          <cell r="M50">
            <v>44.6</v>
          </cell>
          <cell r="N50">
            <v>42.39</v>
          </cell>
          <cell r="O50">
            <v>50.19</v>
          </cell>
          <cell r="P50">
            <v>36.81</v>
          </cell>
          <cell r="Q50">
            <v>41.62</v>
          </cell>
          <cell r="R50">
            <v>43.92</v>
          </cell>
          <cell r="S50">
            <v>44.63</v>
          </cell>
          <cell r="T50">
            <v>42.04</v>
          </cell>
          <cell r="U50">
            <v>32.68</v>
          </cell>
          <cell r="V50">
            <v>32.369999999999997</v>
          </cell>
          <cell r="W50">
            <v>24.34</v>
          </cell>
          <cell r="X50">
            <v>25.86</v>
          </cell>
          <cell r="Y50">
            <v>23.63</v>
          </cell>
          <cell r="Z50">
            <v>24.84</v>
          </cell>
          <cell r="AA50">
            <v>26.03</v>
          </cell>
          <cell r="AB50">
            <v>29.05</v>
          </cell>
          <cell r="AC50">
            <v>32.56</v>
          </cell>
          <cell r="AD50">
            <v>25.73</v>
          </cell>
          <cell r="AE50">
            <v>25.81</v>
          </cell>
          <cell r="AF50">
            <v>32.25</v>
          </cell>
          <cell r="AG50">
            <v>42.37</v>
          </cell>
          <cell r="AH50">
            <v>34.090000000000003</v>
          </cell>
          <cell r="AI50">
            <v>28.02</v>
          </cell>
          <cell r="AJ50">
            <v>54.15</v>
          </cell>
          <cell r="AK50">
            <v>36.99</v>
          </cell>
          <cell r="AL50">
            <v>31.47</v>
          </cell>
          <cell r="AM50">
            <v>38.22</v>
          </cell>
          <cell r="AN50">
            <v>34.22</v>
          </cell>
          <cell r="AO50">
            <v>37.67</v>
          </cell>
          <cell r="AP50">
            <v>27.06</v>
          </cell>
          <cell r="AQ50">
            <v>29.99</v>
          </cell>
          <cell r="AR50">
            <v>25.66</v>
          </cell>
          <cell r="AS50">
            <v>21.74</v>
          </cell>
          <cell r="AT50">
            <v>19.440000000000001</v>
          </cell>
        </row>
        <row r="51">
          <cell r="B51" t="str">
            <v>       2.4.3 เครื่องจักรใช้ในอุตสาหกรรมและส่วนประกอบ</v>
          </cell>
          <cell r="C51">
            <v>1553.69</v>
          </cell>
          <cell r="D51">
            <v>1494.34</v>
          </cell>
          <cell r="E51">
            <v>1601.24</v>
          </cell>
          <cell r="F51">
            <v>1328.61</v>
          </cell>
          <cell r="G51">
            <v>1485.82</v>
          </cell>
          <cell r="H51">
            <v>1640.79</v>
          </cell>
          <cell r="I51">
            <v>1392.55</v>
          </cell>
          <cell r="J51">
            <v>1590.35</v>
          </cell>
          <cell r="K51">
            <v>1385.47</v>
          </cell>
          <cell r="L51">
            <v>1319.7</v>
          </cell>
          <cell r="M51">
            <v>1467.97</v>
          </cell>
          <cell r="N51">
            <v>1489.8</v>
          </cell>
          <cell r="O51">
            <v>1491.7</v>
          </cell>
          <cell r="P51">
            <v>1307.1199999999999</v>
          </cell>
          <cell r="Q51">
            <v>1669.73</v>
          </cell>
          <cell r="R51">
            <v>1439.55</v>
          </cell>
          <cell r="S51">
            <v>1630.78</v>
          </cell>
          <cell r="T51">
            <v>1717.22</v>
          </cell>
          <cell r="U51">
            <v>1532.34</v>
          </cell>
          <cell r="V51">
            <v>1623.11</v>
          </cell>
          <cell r="W51">
            <v>1412.26</v>
          </cell>
          <cell r="X51">
            <v>1518.3</v>
          </cell>
          <cell r="Y51">
            <v>1605.07</v>
          </cell>
          <cell r="Z51">
            <v>1313.87</v>
          </cell>
          <cell r="AA51">
            <v>1463.68</v>
          </cell>
          <cell r="AB51">
            <v>1523.57</v>
          </cell>
          <cell r="AC51">
            <v>1286.1500000000001</v>
          </cell>
          <cell r="AD51">
            <v>1496.5</v>
          </cell>
          <cell r="AE51">
            <v>1473.64</v>
          </cell>
          <cell r="AF51">
            <v>1400.58</v>
          </cell>
          <cell r="AG51">
            <v>1664.64</v>
          </cell>
          <cell r="AH51">
            <v>1560.58</v>
          </cell>
          <cell r="AI51">
            <v>1514.06</v>
          </cell>
          <cell r="AJ51">
            <v>1701.22</v>
          </cell>
          <cell r="AK51">
            <v>1641.81</v>
          </cell>
          <cell r="AL51">
            <v>1658.64</v>
          </cell>
          <cell r="AM51">
            <v>1715.41</v>
          </cell>
          <cell r="AN51">
            <v>1444.11</v>
          </cell>
          <cell r="AO51">
            <v>1649.81</v>
          </cell>
          <cell r="AP51">
            <v>1717.12</v>
          </cell>
          <cell r="AQ51">
            <v>1825.74</v>
          </cell>
          <cell r="AR51">
            <v>1854.43</v>
          </cell>
          <cell r="AS51">
            <v>1880.12</v>
          </cell>
          <cell r="AT51">
            <v>1785.37</v>
          </cell>
        </row>
        <row r="52">
          <cell r="B52" t="str">
            <v>         (1) เครื่องยนต์ เพลาส่งกำลังและส่วนประกอบอื่น ๆ</v>
          </cell>
          <cell r="C52">
            <v>348.28</v>
          </cell>
          <cell r="D52">
            <v>390.69</v>
          </cell>
          <cell r="E52">
            <v>436.13</v>
          </cell>
          <cell r="F52">
            <v>317.04000000000002</v>
          </cell>
          <cell r="G52">
            <v>381.33</v>
          </cell>
          <cell r="H52">
            <v>416.35</v>
          </cell>
          <cell r="I52">
            <v>359.85</v>
          </cell>
          <cell r="J52">
            <v>458.78</v>
          </cell>
          <cell r="K52">
            <v>364.16</v>
          </cell>
          <cell r="L52">
            <v>369.8</v>
          </cell>
          <cell r="M52">
            <v>370.56</v>
          </cell>
          <cell r="N52">
            <v>394.52</v>
          </cell>
          <cell r="O52">
            <v>392.86</v>
          </cell>
          <cell r="P52">
            <v>375.32</v>
          </cell>
          <cell r="Q52">
            <v>400.02</v>
          </cell>
          <cell r="R52">
            <v>328.01</v>
          </cell>
          <cell r="S52">
            <v>365.82</v>
          </cell>
          <cell r="T52">
            <v>398.54</v>
          </cell>
          <cell r="U52">
            <v>385.89</v>
          </cell>
          <cell r="V52">
            <v>366.96</v>
          </cell>
          <cell r="W52">
            <v>354.56</v>
          </cell>
          <cell r="X52">
            <v>400.47</v>
          </cell>
          <cell r="Y52">
            <v>391.63</v>
          </cell>
          <cell r="Z52">
            <v>299.14999999999998</v>
          </cell>
          <cell r="AA52">
            <v>333.12</v>
          </cell>
          <cell r="AB52">
            <v>364.51</v>
          </cell>
          <cell r="AC52">
            <v>324.95999999999998</v>
          </cell>
          <cell r="AD52">
            <v>334.66</v>
          </cell>
          <cell r="AE52">
            <v>337.03</v>
          </cell>
          <cell r="AF52">
            <v>322.99</v>
          </cell>
          <cell r="AG52">
            <v>350.25</v>
          </cell>
          <cell r="AH52">
            <v>397.25</v>
          </cell>
          <cell r="AI52">
            <v>362.91</v>
          </cell>
          <cell r="AJ52">
            <v>410.78</v>
          </cell>
          <cell r="AK52">
            <v>349.8</v>
          </cell>
          <cell r="AL52">
            <v>330.89</v>
          </cell>
          <cell r="AM52">
            <v>382.45</v>
          </cell>
          <cell r="AN52">
            <v>336.8</v>
          </cell>
          <cell r="AO52">
            <v>383.49</v>
          </cell>
          <cell r="AP52">
            <v>380.98</v>
          </cell>
          <cell r="AQ52">
            <v>387.18</v>
          </cell>
          <cell r="AR52">
            <v>428.57</v>
          </cell>
          <cell r="AS52">
            <v>374.19</v>
          </cell>
          <cell r="AT52">
            <v>436.02</v>
          </cell>
        </row>
        <row r="53">
          <cell r="B53" t="str">
            <v>         (2) เครื่องจักรสิ่งทอ</v>
          </cell>
          <cell r="C53">
            <v>18.96</v>
          </cell>
          <cell r="D53">
            <v>18.73</v>
          </cell>
          <cell r="E53">
            <v>24.38</v>
          </cell>
          <cell r="F53">
            <v>15.24</v>
          </cell>
          <cell r="G53">
            <v>18.809999999999999</v>
          </cell>
          <cell r="H53">
            <v>19.809999999999999</v>
          </cell>
          <cell r="I53">
            <v>17.05</v>
          </cell>
          <cell r="J53">
            <v>19.2</v>
          </cell>
          <cell r="K53">
            <v>16.600000000000001</v>
          </cell>
          <cell r="L53">
            <v>14.95</v>
          </cell>
          <cell r="M53">
            <v>16.14</v>
          </cell>
          <cell r="N53">
            <v>17.14</v>
          </cell>
          <cell r="O53">
            <v>25.16</v>
          </cell>
          <cell r="P53">
            <v>15.04</v>
          </cell>
          <cell r="Q53">
            <v>24.4</v>
          </cell>
          <cell r="R53">
            <v>13.59</v>
          </cell>
          <cell r="S53">
            <v>20.329999999999998</v>
          </cell>
          <cell r="T53">
            <v>22.15</v>
          </cell>
          <cell r="U53">
            <v>16.95</v>
          </cell>
          <cell r="V53">
            <v>15.12</v>
          </cell>
          <cell r="W53">
            <v>14.51</v>
          </cell>
          <cell r="X53">
            <v>20.16</v>
          </cell>
          <cell r="Y53">
            <v>16.53</v>
          </cell>
          <cell r="Z53">
            <v>15.64</v>
          </cell>
          <cell r="AA53">
            <v>15.43</v>
          </cell>
          <cell r="AB53">
            <v>15.47</v>
          </cell>
          <cell r="AC53">
            <v>16.690000000000001</v>
          </cell>
          <cell r="AD53">
            <v>18.829999999999998</v>
          </cell>
          <cell r="AE53">
            <v>16.64</v>
          </cell>
          <cell r="AF53">
            <v>17.68</v>
          </cell>
          <cell r="AG53">
            <v>16.73</v>
          </cell>
          <cell r="AH53">
            <v>23.13</v>
          </cell>
          <cell r="AI53">
            <v>18</v>
          </cell>
          <cell r="AJ53">
            <v>20.96</v>
          </cell>
          <cell r="AK53">
            <v>14.18</v>
          </cell>
          <cell r="AL53">
            <v>20.25</v>
          </cell>
          <cell r="AM53">
            <v>21.85</v>
          </cell>
          <cell r="AN53">
            <v>15.81</v>
          </cell>
          <cell r="AO53">
            <v>20.87</v>
          </cell>
          <cell r="AP53">
            <v>34.93</v>
          </cell>
          <cell r="AQ53">
            <v>19.14</v>
          </cell>
          <cell r="AR53">
            <v>19.89</v>
          </cell>
          <cell r="AS53">
            <v>27.37</v>
          </cell>
          <cell r="AT53">
            <v>21.35</v>
          </cell>
        </row>
        <row r="54">
          <cell r="B54" t="str">
            <v>         (3) เครื่องสูบลม เครื่องสูบของเหลว</v>
          </cell>
          <cell r="C54">
            <v>278.31</v>
          </cell>
          <cell r="D54">
            <v>277.24</v>
          </cell>
          <cell r="E54">
            <v>287.60000000000002</v>
          </cell>
          <cell r="F54">
            <v>272.56</v>
          </cell>
          <cell r="G54">
            <v>335.57</v>
          </cell>
          <cell r="H54">
            <v>302.19</v>
          </cell>
          <cell r="I54">
            <v>229.98</v>
          </cell>
          <cell r="J54">
            <v>241.47</v>
          </cell>
          <cell r="K54">
            <v>237.87</v>
          </cell>
          <cell r="L54">
            <v>234.18</v>
          </cell>
          <cell r="M54">
            <v>249.75</v>
          </cell>
          <cell r="N54">
            <v>228.61</v>
          </cell>
          <cell r="O54">
            <v>259.89</v>
          </cell>
          <cell r="P54">
            <v>234.1</v>
          </cell>
          <cell r="Q54">
            <v>266.04000000000002</v>
          </cell>
          <cell r="R54">
            <v>228.76</v>
          </cell>
          <cell r="S54">
            <v>263.8</v>
          </cell>
          <cell r="T54">
            <v>261.23</v>
          </cell>
          <cell r="U54">
            <v>222.83</v>
          </cell>
          <cell r="V54">
            <v>233.86</v>
          </cell>
          <cell r="W54">
            <v>232.02</v>
          </cell>
          <cell r="X54">
            <v>229.41</v>
          </cell>
          <cell r="Y54">
            <v>244.54</v>
          </cell>
          <cell r="Z54">
            <v>214.96</v>
          </cell>
          <cell r="AA54">
            <v>254.72</v>
          </cell>
          <cell r="AB54">
            <v>261.69</v>
          </cell>
          <cell r="AC54">
            <v>235.97</v>
          </cell>
          <cell r="AD54">
            <v>247.51</v>
          </cell>
          <cell r="AE54">
            <v>271.77</v>
          </cell>
          <cell r="AF54">
            <v>247.91</v>
          </cell>
          <cell r="AG54">
            <v>273.01</v>
          </cell>
          <cell r="AH54">
            <v>251.86</v>
          </cell>
          <cell r="AI54">
            <v>229.08</v>
          </cell>
          <cell r="AJ54">
            <v>269.88</v>
          </cell>
          <cell r="AK54">
            <v>270.37</v>
          </cell>
          <cell r="AL54">
            <v>268.83999999999997</v>
          </cell>
          <cell r="AM54">
            <v>335.1</v>
          </cell>
          <cell r="AN54">
            <v>285.45</v>
          </cell>
          <cell r="AO54">
            <v>296.85000000000002</v>
          </cell>
          <cell r="AP54">
            <v>284.08999999999997</v>
          </cell>
          <cell r="AQ54">
            <v>279.77</v>
          </cell>
          <cell r="AR54">
            <v>273.5</v>
          </cell>
          <cell r="AS54">
            <v>269.72000000000003</v>
          </cell>
          <cell r="AT54">
            <v>253.45</v>
          </cell>
        </row>
        <row r="55">
          <cell r="B55" t="str">
            <v>         (4) เครื่องจักรในอุตสาหกรรมการพิมพ์</v>
          </cell>
          <cell r="C55">
            <v>100.72</v>
          </cell>
          <cell r="D55">
            <v>82.44</v>
          </cell>
          <cell r="E55">
            <v>88.7</v>
          </cell>
          <cell r="F55">
            <v>79.959999999999994</v>
          </cell>
          <cell r="G55">
            <v>98.32</v>
          </cell>
          <cell r="H55">
            <v>98.95</v>
          </cell>
          <cell r="I55">
            <v>96.13</v>
          </cell>
          <cell r="J55">
            <v>108.22</v>
          </cell>
          <cell r="K55">
            <v>86.9</v>
          </cell>
          <cell r="L55">
            <v>88</v>
          </cell>
          <cell r="M55">
            <v>110.37</v>
          </cell>
          <cell r="N55">
            <v>85.31</v>
          </cell>
          <cell r="O55">
            <v>91.55</v>
          </cell>
          <cell r="P55">
            <v>80</v>
          </cell>
          <cell r="Q55">
            <v>77.790000000000006</v>
          </cell>
          <cell r="R55">
            <v>66.41</v>
          </cell>
          <cell r="S55">
            <v>93.19</v>
          </cell>
          <cell r="T55">
            <v>95.55</v>
          </cell>
          <cell r="U55">
            <v>86.92</v>
          </cell>
          <cell r="V55">
            <v>105.93</v>
          </cell>
          <cell r="W55">
            <v>101.75</v>
          </cell>
          <cell r="X55">
            <v>87.88</v>
          </cell>
          <cell r="Y55">
            <v>95.5</v>
          </cell>
          <cell r="Z55">
            <v>79.39</v>
          </cell>
          <cell r="AA55">
            <v>91.63</v>
          </cell>
          <cell r="AB55">
            <v>99.24</v>
          </cell>
          <cell r="AC55">
            <v>100.91</v>
          </cell>
          <cell r="AD55">
            <v>100.36</v>
          </cell>
          <cell r="AE55">
            <v>97.33</v>
          </cell>
          <cell r="AF55">
            <v>100.23</v>
          </cell>
          <cell r="AG55">
            <v>112.44</v>
          </cell>
          <cell r="AH55">
            <v>98.94</v>
          </cell>
          <cell r="AI55">
            <v>108.03</v>
          </cell>
          <cell r="AJ55">
            <v>112.12</v>
          </cell>
          <cell r="AK55">
            <v>111.38</v>
          </cell>
          <cell r="AL55">
            <v>109.82</v>
          </cell>
          <cell r="AM55">
            <v>129.59</v>
          </cell>
          <cell r="AN55">
            <v>88.66</v>
          </cell>
          <cell r="AO55">
            <v>112.82</v>
          </cell>
          <cell r="AP55">
            <v>117.11</v>
          </cell>
          <cell r="AQ55">
            <v>131.97</v>
          </cell>
          <cell r="AR55">
            <v>126.12</v>
          </cell>
          <cell r="AS55">
            <v>131.77000000000001</v>
          </cell>
          <cell r="AT55">
            <v>111.29</v>
          </cell>
        </row>
        <row r="56">
          <cell r="B56" t="str">
            <v>         (5) เครื่องกังหันไอพ่นและส่วนประกอบ</v>
          </cell>
          <cell r="C56">
            <v>127.74</v>
          </cell>
          <cell r="D56">
            <v>150.22</v>
          </cell>
          <cell r="E56">
            <v>81.84</v>
          </cell>
          <cell r="F56">
            <v>68.23</v>
          </cell>
          <cell r="G56">
            <v>65.8</v>
          </cell>
          <cell r="H56">
            <v>115.23</v>
          </cell>
          <cell r="I56">
            <v>83.72</v>
          </cell>
          <cell r="J56">
            <v>97</v>
          </cell>
          <cell r="K56">
            <v>121.91</v>
          </cell>
          <cell r="L56">
            <v>77.33</v>
          </cell>
          <cell r="M56">
            <v>153.59</v>
          </cell>
          <cell r="N56">
            <v>127.13</v>
          </cell>
          <cell r="O56">
            <v>151.44999999999999</v>
          </cell>
          <cell r="P56">
            <v>118.03</v>
          </cell>
          <cell r="Q56">
            <v>265.52</v>
          </cell>
          <cell r="R56">
            <v>230.58</v>
          </cell>
          <cell r="S56">
            <v>219.26</v>
          </cell>
          <cell r="T56">
            <v>183.89</v>
          </cell>
          <cell r="U56">
            <v>182.39</v>
          </cell>
          <cell r="V56">
            <v>177.79</v>
          </cell>
          <cell r="W56">
            <v>119.34</v>
          </cell>
          <cell r="X56">
            <v>193.33</v>
          </cell>
          <cell r="Y56">
            <v>217.2</v>
          </cell>
          <cell r="Z56">
            <v>140.03</v>
          </cell>
          <cell r="AA56">
            <v>198.54</v>
          </cell>
          <cell r="AB56">
            <v>212.49</v>
          </cell>
          <cell r="AC56">
            <v>108.08</v>
          </cell>
          <cell r="AD56">
            <v>218.9</v>
          </cell>
          <cell r="AE56">
            <v>116.58</v>
          </cell>
          <cell r="AF56">
            <v>114.56</v>
          </cell>
          <cell r="AG56">
            <v>256.8</v>
          </cell>
          <cell r="AH56">
            <v>136.88999999999999</v>
          </cell>
          <cell r="AI56">
            <v>188.69</v>
          </cell>
          <cell r="AJ56">
            <v>183.44</v>
          </cell>
          <cell r="AK56">
            <v>169.15</v>
          </cell>
          <cell r="AL56">
            <v>184.54</v>
          </cell>
          <cell r="AM56">
            <v>121.47</v>
          </cell>
          <cell r="AN56">
            <v>85.44</v>
          </cell>
          <cell r="AO56">
            <v>124.43</v>
          </cell>
          <cell r="AP56">
            <v>164.81</v>
          </cell>
          <cell r="AQ56">
            <v>202.29</v>
          </cell>
          <cell r="AR56">
            <v>181.2</v>
          </cell>
          <cell r="AS56">
            <v>238.45</v>
          </cell>
          <cell r="AT56">
            <v>111.59</v>
          </cell>
        </row>
        <row r="57">
          <cell r="B57" t="str">
            <v>         (6) เครื่องจักรและอุปกรณ์ใช้ในการแปรรูปยาง หรือพลาสติก</v>
          </cell>
          <cell r="C57">
            <v>68.47</v>
          </cell>
          <cell r="D57">
            <v>51.28</v>
          </cell>
          <cell r="E57">
            <v>54.88</v>
          </cell>
          <cell r="F57">
            <v>47.17</v>
          </cell>
          <cell r="G57">
            <v>58.77</v>
          </cell>
          <cell r="H57">
            <v>51.48</v>
          </cell>
          <cell r="I57">
            <v>45.65</v>
          </cell>
          <cell r="J57">
            <v>46.41</v>
          </cell>
          <cell r="K57">
            <v>43.58</v>
          </cell>
          <cell r="L57">
            <v>42</v>
          </cell>
          <cell r="M57">
            <v>40.33</v>
          </cell>
          <cell r="N57">
            <v>48.15</v>
          </cell>
          <cell r="O57">
            <v>46.91</v>
          </cell>
          <cell r="P57">
            <v>45.72</v>
          </cell>
          <cell r="Q57">
            <v>32.47</v>
          </cell>
          <cell r="R57">
            <v>41.43</v>
          </cell>
          <cell r="S57">
            <v>48.61</v>
          </cell>
          <cell r="T57">
            <v>69.239999999999995</v>
          </cell>
          <cell r="U57">
            <v>43.26</v>
          </cell>
          <cell r="V57">
            <v>49.47</v>
          </cell>
          <cell r="W57">
            <v>53.56</v>
          </cell>
          <cell r="X57">
            <v>39.35</v>
          </cell>
          <cell r="Y57">
            <v>65.7</v>
          </cell>
          <cell r="Z57">
            <v>51.61</v>
          </cell>
          <cell r="AA57">
            <v>37.1</v>
          </cell>
          <cell r="AB57">
            <v>51.26</v>
          </cell>
          <cell r="AC57">
            <v>49.68</v>
          </cell>
          <cell r="AD57">
            <v>66.650000000000006</v>
          </cell>
          <cell r="AE57">
            <v>45.3</v>
          </cell>
          <cell r="AF57">
            <v>59.13</v>
          </cell>
          <cell r="AG57">
            <v>62.3</v>
          </cell>
          <cell r="AH57">
            <v>62.74</v>
          </cell>
          <cell r="AI57">
            <v>66.23</v>
          </cell>
          <cell r="AJ57">
            <v>66.81</v>
          </cell>
          <cell r="AK57">
            <v>62.78</v>
          </cell>
          <cell r="AL57">
            <v>70.22</v>
          </cell>
          <cell r="AM57">
            <v>67.38</v>
          </cell>
          <cell r="AN57">
            <v>58.11</v>
          </cell>
          <cell r="AO57">
            <v>49.95</v>
          </cell>
          <cell r="AP57">
            <v>58.79</v>
          </cell>
          <cell r="AQ57">
            <v>78.14</v>
          </cell>
          <cell r="AR57">
            <v>81.59</v>
          </cell>
          <cell r="AS57">
            <v>98.88</v>
          </cell>
          <cell r="AT57">
            <v>89.8</v>
          </cell>
        </row>
        <row r="58">
          <cell r="B58" t="str">
            <v>         (7) เครื่องจักรใช้ในการก่อสร้างและส่วนประกอบ</v>
          </cell>
          <cell r="C58">
            <v>206.35</v>
          </cell>
          <cell r="D58">
            <v>170.52</v>
          </cell>
          <cell r="E58">
            <v>209.99</v>
          </cell>
          <cell r="F58">
            <v>171.28</v>
          </cell>
          <cell r="G58">
            <v>155.99</v>
          </cell>
          <cell r="H58">
            <v>237.1</v>
          </cell>
          <cell r="I58">
            <v>185.88</v>
          </cell>
          <cell r="J58">
            <v>187.16</v>
          </cell>
          <cell r="K58">
            <v>161.69</v>
          </cell>
          <cell r="L58">
            <v>139.58000000000001</v>
          </cell>
          <cell r="M58">
            <v>153.72</v>
          </cell>
          <cell r="N58">
            <v>156.66999999999999</v>
          </cell>
          <cell r="O58">
            <v>139.51</v>
          </cell>
          <cell r="P58">
            <v>130.61000000000001</v>
          </cell>
          <cell r="Q58">
            <v>155.27000000000001</v>
          </cell>
          <cell r="R58">
            <v>148.96</v>
          </cell>
          <cell r="S58">
            <v>170.22</v>
          </cell>
          <cell r="T58">
            <v>184.09</v>
          </cell>
          <cell r="U58">
            <v>155.34</v>
          </cell>
          <cell r="V58">
            <v>172.14</v>
          </cell>
          <cell r="W58">
            <v>139.94</v>
          </cell>
          <cell r="X58">
            <v>158.38</v>
          </cell>
          <cell r="Y58">
            <v>168.97</v>
          </cell>
          <cell r="Z58">
            <v>134.97999999999999</v>
          </cell>
          <cell r="AA58">
            <v>177.07</v>
          </cell>
          <cell r="AB58">
            <v>153.80000000000001</v>
          </cell>
          <cell r="AC58">
            <v>135.38999999999999</v>
          </cell>
          <cell r="AD58">
            <v>144.96</v>
          </cell>
          <cell r="AE58">
            <v>164.36</v>
          </cell>
          <cell r="AF58">
            <v>153.21</v>
          </cell>
          <cell r="AG58">
            <v>175.82</v>
          </cell>
          <cell r="AH58">
            <v>172.82</v>
          </cell>
          <cell r="AI58">
            <v>145.36000000000001</v>
          </cell>
          <cell r="AJ58">
            <v>172.84</v>
          </cell>
          <cell r="AK58">
            <v>202.96</v>
          </cell>
          <cell r="AL58">
            <v>233.58</v>
          </cell>
          <cell r="AM58">
            <v>172.02</v>
          </cell>
          <cell r="AN58">
            <v>161.04</v>
          </cell>
          <cell r="AO58">
            <v>192.57</v>
          </cell>
          <cell r="AP58">
            <v>187.1</v>
          </cell>
          <cell r="AQ58">
            <v>217.51</v>
          </cell>
          <cell r="AR58">
            <v>207.52</v>
          </cell>
          <cell r="AS58">
            <v>211.89</v>
          </cell>
          <cell r="AT58">
            <v>222.77</v>
          </cell>
        </row>
        <row r="59">
          <cell r="B59" t="str">
            <v>         (8) ตลับลูกปืน</v>
          </cell>
          <cell r="C59">
            <v>52.72</v>
          </cell>
          <cell r="D59">
            <v>53.57</v>
          </cell>
          <cell r="E59">
            <v>59.06</v>
          </cell>
          <cell r="F59">
            <v>46.13</v>
          </cell>
          <cell r="G59">
            <v>56.61</v>
          </cell>
          <cell r="H59">
            <v>61.32</v>
          </cell>
          <cell r="I59">
            <v>52.5</v>
          </cell>
          <cell r="J59">
            <v>59.82</v>
          </cell>
          <cell r="K59">
            <v>52.87</v>
          </cell>
          <cell r="L59">
            <v>48.8</v>
          </cell>
          <cell r="M59">
            <v>52.99</v>
          </cell>
          <cell r="N59">
            <v>49.67</v>
          </cell>
          <cell r="O59">
            <v>49.88</v>
          </cell>
          <cell r="P59">
            <v>51.4</v>
          </cell>
          <cell r="Q59">
            <v>53.59</v>
          </cell>
          <cell r="R59">
            <v>46.45</v>
          </cell>
          <cell r="S59">
            <v>52.25</v>
          </cell>
          <cell r="T59">
            <v>51.29</v>
          </cell>
          <cell r="U59">
            <v>59.96</v>
          </cell>
          <cell r="V59">
            <v>53.71</v>
          </cell>
          <cell r="W59">
            <v>48.18</v>
          </cell>
          <cell r="X59">
            <v>51.3</v>
          </cell>
          <cell r="Y59">
            <v>49</v>
          </cell>
          <cell r="Z59">
            <v>44.77</v>
          </cell>
          <cell r="AA59">
            <v>48.2</v>
          </cell>
          <cell r="AB59">
            <v>50.16</v>
          </cell>
          <cell r="AC59">
            <v>44.58</v>
          </cell>
          <cell r="AD59">
            <v>43.19</v>
          </cell>
          <cell r="AE59">
            <v>43.31</v>
          </cell>
          <cell r="AF59">
            <v>47.61</v>
          </cell>
          <cell r="AG59">
            <v>48.45</v>
          </cell>
          <cell r="AH59">
            <v>49.87</v>
          </cell>
          <cell r="AI59">
            <v>46.65</v>
          </cell>
          <cell r="AJ59">
            <v>51.74</v>
          </cell>
          <cell r="AK59">
            <v>47.26</v>
          </cell>
          <cell r="AL59">
            <v>47.18</v>
          </cell>
          <cell r="AM59">
            <v>49.24</v>
          </cell>
          <cell r="AN59">
            <v>46.86</v>
          </cell>
          <cell r="AO59">
            <v>45.68</v>
          </cell>
          <cell r="AP59">
            <v>48.53</v>
          </cell>
          <cell r="AQ59">
            <v>47.96</v>
          </cell>
          <cell r="AR59">
            <v>53.03</v>
          </cell>
          <cell r="AS59">
            <v>52.88</v>
          </cell>
          <cell r="AT59">
            <v>44.82</v>
          </cell>
        </row>
        <row r="60">
          <cell r="B60" t="str">
            <v>         (9) เครื่องจักรใช้ในการแปรรูปโลหะ และส่วนประกอบ</v>
          </cell>
          <cell r="C60">
            <v>76.819999999999993</v>
          </cell>
          <cell r="D60">
            <v>75.02</v>
          </cell>
          <cell r="E60">
            <v>84.91</v>
          </cell>
          <cell r="F60">
            <v>58.2</v>
          </cell>
          <cell r="G60">
            <v>64.37</v>
          </cell>
          <cell r="H60">
            <v>68.59</v>
          </cell>
          <cell r="I60">
            <v>69.52</v>
          </cell>
          <cell r="J60">
            <v>86.94</v>
          </cell>
          <cell r="K60">
            <v>67.13</v>
          </cell>
          <cell r="L60">
            <v>75.44</v>
          </cell>
          <cell r="M60">
            <v>69.78</v>
          </cell>
          <cell r="N60">
            <v>84.23</v>
          </cell>
          <cell r="O60">
            <v>83.68</v>
          </cell>
          <cell r="P60">
            <v>66.459999999999994</v>
          </cell>
          <cell r="Q60">
            <v>84.83</v>
          </cell>
          <cell r="R60">
            <v>64.95</v>
          </cell>
          <cell r="S60">
            <v>69.599999999999994</v>
          </cell>
          <cell r="T60">
            <v>79.92</v>
          </cell>
          <cell r="U60">
            <v>68.67</v>
          </cell>
          <cell r="V60">
            <v>85.53</v>
          </cell>
          <cell r="W60">
            <v>75.209999999999994</v>
          </cell>
          <cell r="X60">
            <v>84.9</v>
          </cell>
          <cell r="Y60">
            <v>87.31</v>
          </cell>
          <cell r="Z60">
            <v>64.489999999999995</v>
          </cell>
          <cell r="AA60">
            <v>84.26</v>
          </cell>
          <cell r="AB60">
            <v>77.62</v>
          </cell>
          <cell r="AC60">
            <v>56.66</v>
          </cell>
          <cell r="AD60">
            <v>76.11</v>
          </cell>
          <cell r="AE60">
            <v>78.87</v>
          </cell>
          <cell r="AF60">
            <v>72.680000000000007</v>
          </cell>
          <cell r="AG60">
            <v>89.75</v>
          </cell>
          <cell r="AH60">
            <v>93.05</v>
          </cell>
          <cell r="AI60">
            <v>92.67</v>
          </cell>
          <cell r="AJ60">
            <v>118.21</v>
          </cell>
          <cell r="AK60">
            <v>105.22</v>
          </cell>
          <cell r="AL60">
            <v>106.62</v>
          </cell>
          <cell r="AM60">
            <v>111.08</v>
          </cell>
          <cell r="AN60">
            <v>88.81</v>
          </cell>
          <cell r="AO60">
            <v>100.85</v>
          </cell>
          <cell r="AP60">
            <v>110.3</v>
          </cell>
          <cell r="AQ60">
            <v>108.81</v>
          </cell>
          <cell r="AR60">
            <v>119.12</v>
          </cell>
          <cell r="AS60">
            <v>130.96</v>
          </cell>
          <cell r="AT60">
            <v>126.78</v>
          </cell>
        </row>
        <row r="61">
          <cell r="B61" t="str">
            <v>         (10) เครื่องจักรใช้ในการแปรรูปไม้ และส่วนประกอบ</v>
          </cell>
          <cell r="C61">
            <v>11.07</v>
          </cell>
          <cell r="D61">
            <v>7.14</v>
          </cell>
          <cell r="E61">
            <v>8.84</v>
          </cell>
          <cell r="F61">
            <v>4.2300000000000004</v>
          </cell>
          <cell r="G61">
            <v>4.88</v>
          </cell>
          <cell r="H61">
            <v>4.45</v>
          </cell>
          <cell r="I61">
            <v>6.51</v>
          </cell>
          <cell r="J61">
            <v>5.14</v>
          </cell>
          <cell r="K61">
            <v>6.47</v>
          </cell>
          <cell r="L61">
            <v>4.3</v>
          </cell>
          <cell r="M61">
            <v>7.53</v>
          </cell>
          <cell r="N61">
            <v>9.99</v>
          </cell>
          <cell r="O61">
            <v>7.23</v>
          </cell>
          <cell r="P61">
            <v>3.88</v>
          </cell>
          <cell r="Q61">
            <v>7.11</v>
          </cell>
          <cell r="R61">
            <v>4.83</v>
          </cell>
          <cell r="S61">
            <v>10.41</v>
          </cell>
          <cell r="T61">
            <v>8.06</v>
          </cell>
          <cell r="U61">
            <v>10.81</v>
          </cell>
          <cell r="V61">
            <v>10.32</v>
          </cell>
          <cell r="W61">
            <v>6.19</v>
          </cell>
          <cell r="X61">
            <v>6.26</v>
          </cell>
          <cell r="Y61">
            <v>8.73</v>
          </cell>
          <cell r="Z61">
            <v>7.23</v>
          </cell>
          <cell r="AA61">
            <v>6.91</v>
          </cell>
          <cell r="AB61">
            <v>11.05</v>
          </cell>
          <cell r="AC61">
            <v>8.39</v>
          </cell>
          <cell r="AD61">
            <v>9.23</v>
          </cell>
          <cell r="AE61">
            <v>15.98</v>
          </cell>
          <cell r="AF61">
            <v>14.87</v>
          </cell>
          <cell r="AG61">
            <v>17.649999999999999</v>
          </cell>
          <cell r="AH61">
            <v>15.47</v>
          </cell>
          <cell r="AI61">
            <v>16.690000000000001</v>
          </cell>
          <cell r="AJ61">
            <v>23.62</v>
          </cell>
          <cell r="AK61">
            <v>13.58</v>
          </cell>
          <cell r="AL61">
            <v>21.09</v>
          </cell>
          <cell r="AM61">
            <v>20.309999999999999</v>
          </cell>
          <cell r="AN61">
            <v>15.68</v>
          </cell>
          <cell r="AO61">
            <v>19.77</v>
          </cell>
          <cell r="AP61">
            <v>29.81</v>
          </cell>
          <cell r="AQ61">
            <v>22.52</v>
          </cell>
          <cell r="AR61">
            <v>40.270000000000003</v>
          </cell>
          <cell r="AS61">
            <v>36.11</v>
          </cell>
          <cell r="AT61">
            <v>22.91</v>
          </cell>
        </row>
        <row r="62">
          <cell r="B62" t="str">
            <v>         (11) ฐานหุ่น แบบหล่อ</v>
          </cell>
          <cell r="C62">
            <v>45.77</v>
          </cell>
          <cell r="D62">
            <v>41.21</v>
          </cell>
          <cell r="E62">
            <v>44.98</v>
          </cell>
          <cell r="F62">
            <v>50.34</v>
          </cell>
          <cell r="G62">
            <v>38.31</v>
          </cell>
          <cell r="H62">
            <v>42.29</v>
          </cell>
          <cell r="I62">
            <v>40.42</v>
          </cell>
          <cell r="J62">
            <v>49.74</v>
          </cell>
          <cell r="K62">
            <v>40.4</v>
          </cell>
          <cell r="L62">
            <v>38.76</v>
          </cell>
          <cell r="M62">
            <v>40.86</v>
          </cell>
          <cell r="N62">
            <v>43.62</v>
          </cell>
          <cell r="O62">
            <v>52.59</v>
          </cell>
          <cell r="P62">
            <v>32.479999999999997</v>
          </cell>
          <cell r="Q62">
            <v>42.95</v>
          </cell>
          <cell r="R62">
            <v>34.67</v>
          </cell>
          <cell r="S62">
            <v>40.51</v>
          </cell>
          <cell r="T62">
            <v>44.91</v>
          </cell>
          <cell r="U62">
            <v>48.7</v>
          </cell>
          <cell r="V62">
            <v>43.53</v>
          </cell>
          <cell r="W62">
            <v>42.35</v>
          </cell>
          <cell r="X62">
            <v>39.47</v>
          </cell>
          <cell r="Y62">
            <v>42.1</v>
          </cell>
          <cell r="Z62">
            <v>37.56</v>
          </cell>
          <cell r="AA62">
            <v>36.4</v>
          </cell>
          <cell r="AB62">
            <v>32.31</v>
          </cell>
          <cell r="AC62">
            <v>30.09</v>
          </cell>
          <cell r="AD62">
            <v>34.08</v>
          </cell>
          <cell r="AE62">
            <v>45.57</v>
          </cell>
          <cell r="AF62">
            <v>40.450000000000003</v>
          </cell>
          <cell r="AG62">
            <v>43.66</v>
          </cell>
          <cell r="AH62">
            <v>45.57</v>
          </cell>
          <cell r="AI62">
            <v>44.68</v>
          </cell>
          <cell r="AJ62">
            <v>48.24</v>
          </cell>
          <cell r="AK62">
            <v>50.75</v>
          </cell>
          <cell r="AL62">
            <v>51.26</v>
          </cell>
          <cell r="AM62">
            <v>54.21</v>
          </cell>
          <cell r="AN62">
            <v>46.8</v>
          </cell>
          <cell r="AO62">
            <v>48.15</v>
          </cell>
          <cell r="AP62">
            <v>56.58</v>
          </cell>
          <cell r="AQ62">
            <v>65.069999999999993</v>
          </cell>
          <cell r="AR62">
            <v>61.1</v>
          </cell>
          <cell r="AS62">
            <v>60.41</v>
          </cell>
          <cell r="AT62">
            <v>61.12</v>
          </cell>
        </row>
        <row r="63">
          <cell r="B63" t="str">
            <v>         (12) เครื่องจักรใช้ในอุตสาหกรรมอื่น ๆ และส่วนประกอบ</v>
          </cell>
          <cell r="C63">
            <v>218.49</v>
          </cell>
          <cell r="D63">
            <v>176.27</v>
          </cell>
          <cell r="E63">
            <v>219.93</v>
          </cell>
          <cell r="F63">
            <v>198.24</v>
          </cell>
          <cell r="G63">
            <v>207.08</v>
          </cell>
          <cell r="H63">
            <v>223.01</v>
          </cell>
          <cell r="I63">
            <v>205.34</v>
          </cell>
          <cell r="J63">
            <v>230.48</v>
          </cell>
          <cell r="K63">
            <v>185.9</v>
          </cell>
          <cell r="L63">
            <v>186.56</v>
          </cell>
          <cell r="M63">
            <v>202.34</v>
          </cell>
          <cell r="N63">
            <v>244.77</v>
          </cell>
          <cell r="O63">
            <v>191</v>
          </cell>
          <cell r="P63">
            <v>154.08000000000001</v>
          </cell>
          <cell r="Q63">
            <v>259.73</v>
          </cell>
          <cell r="R63">
            <v>230.92</v>
          </cell>
          <cell r="S63">
            <v>276.79000000000002</v>
          </cell>
          <cell r="T63">
            <v>318.36</v>
          </cell>
          <cell r="U63">
            <v>250.63</v>
          </cell>
          <cell r="V63">
            <v>308.75</v>
          </cell>
          <cell r="W63">
            <v>224.65</v>
          </cell>
          <cell r="X63">
            <v>207.38</v>
          </cell>
          <cell r="Y63">
            <v>217.85</v>
          </cell>
          <cell r="Z63">
            <v>224.06</v>
          </cell>
          <cell r="AA63">
            <v>180.31</v>
          </cell>
          <cell r="AB63">
            <v>193.97</v>
          </cell>
          <cell r="AC63">
            <v>174.75</v>
          </cell>
          <cell r="AD63">
            <v>202.04</v>
          </cell>
          <cell r="AE63">
            <v>240.89</v>
          </cell>
          <cell r="AF63">
            <v>209.25</v>
          </cell>
          <cell r="AG63">
            <v>217.78</v>
          </cell>
          <cell r="AH63">
            <v>213.01</v>
          </cell>
          <cell r="AI63">
            <v>195.07</v>
          </cell>
          <cell r="AJ63">
            <v>222.57</v>
          </cell>
          <cell r="AK63">
            <v>244.38</v>
          </cell>
          <cell r="AL63">
            <v>214.34</v>
          </cell>
          <cell r="AM63">
            <v>250.69</v>
          </cell>
          <cell r="AN63">
            <v>214.64</v>
          </cell>
          <cell r="AO63">
            <v>254.36</v>
          </cell>
          <cell r="AP63">
            <v>244.11</v>
          </cell>
          <cell r="AQ63">
            <v>265.38</v>
          </cell>
          <cell r="AR63">
            <v>262.51</v>
          </cell>
          <cell r="AS63">
            <v>247.49</v>
          </cell>
          <cell r="AT63">
            <v>283.47000000000003</v>
          </cell>
        </row>
        <row r="64">
          <cell r="B64" t="str">
            <v>       2.4.4 เครื่องจักรกลอื่น ๆ และส่วนประกอบ</v>
          </cell>
          <cell r="C64">
            <v>166.14</v>
          </cell>
          <cell r="D64">
            <v>158.91</v>
          </cell>
          <cell r="E64">
            <v>195.77</v>
          </cell>
          <cell r="F64">
            <v>188.44</v>
          </cell>
          <cell r="G64">
            <v>174.33</v>
          </cell>
          <cell r="H64">
            <v>184.87</v>
          </cell>
          <cell r="I64">
            <v>165.66</v>
          </cell>
          <cell r="J64">
            <v>191.4</v>
          </cell>
          <cell r="K64">
            <v>160.69</v>
          </cell>
          <cell r="L64">
            <v>167.6</v>
          </cell>
          <cell r="M64">
            <v>173.13</v>
          </cell>
          <cell r="N64">
            <v>196.79</v>
          </cell>
          <cell r="O64">
            <v>187.11</v>
          </cell>
          <cell r="P64">
            <v>136.01</v>
          </cell>
          <cell r="Q64">
            <v>206.29</v>
          </cell>
          <cell r="R64">
            <v>167.55</v>
          </cell>
          <cell r="S64">
            <v>211.7</v>
          </cell>
          <cell r="T64">
            <v>182.78</v>
          </cell>
          <cell r="U64">
            <v>192.84</v>
          </cell>
          <cell r="V64">
            <v>212.21</v>
          </cell>
          <cell r="W64">
            <v>167.86</v>
          </cell>
          <cell r="X64">
            <v>163.81</v>
          </cell>
          <cell r="Y64">
            <v>193.29</v>
          </cell>
          <cell r="Z64">
            <v>183.9</v>
          </cell>
          <cell r="AA64">
            <v>182.81</v>
          </cell>
          <cell r="AB64">
            <v>213.52</v>
          </cell>
          <cell r="AC64">
            <v>191.08</v>
          </cell>
          <cell r="AD64">
            <v>231.89</v>
          </cell>
          <cell r="AE64">
            <v>237.1</v>
          </cell>
          <cell r="AF64">
            <v>218.27</v>
          </cell>
          <cell r="AG64">
            <v>274.56</v>
          </cell>
          <cell r="AH64">
            <v>277.58999999999997</v>
          </cell>
          <cell r="AI64">
            <v>231.17</v>
          </cell>
          <cell r="AJ64">
            <v>277.27</v>
          </cell>
          <cell r="AK64">
            <v>282.23</v>
          </cell>
          <cell r="AL64">
            <v>270.86</v>
          </cell>
          <cell r="AM64">
            <v>301.10000000000002</v>
          </cell>
          <cell r="AN64">
            <v>232.36</v>
          </cell>
          <cell r="AO64">
            <v>289.14999999999998</v>
          </cell>
          <cell r="AP64">
            <v>271.5</v>
          </cell>
          <cell r="AQ64">
            <v>291.2</v>
          </cell>
          <cell r="AR64">
            <v>287.85000000000002</v>
          </cell>
          <cell r="AS64">
            <v>319.25</v>
          </cell>
          <cell r="AT64">
            <v>354.12</v>
          </cell>
        </row>
        <row r="65">
          <cell r="B65" t="str">
            <v>     2.5 เครื่องจักรไฟฟ้าและส่วนประกอบ</v>
          </cell>
          <cell r="C65">
            <v>1777.29</v>
          </cell>
          <cell r="D65">
            <v>1484.95</v>
          </cell>
          <cell r="E65">
            <v>1762.16</v>
          </cell>
          <cell r="F65">
            <v>1667.61</v>
          </cell>
          <cell r="G65">
            <v>1702.3</v>
          </cell>
          <cell r="H65">
            <v>1704.17</v>
          </cell>
          <cell r="I65">
            <v>1657.45</v>
          </cell>
          <cell r="J65">
            <v>1811.38</v>
          </cell>
          <cell r="K65">
            <v>1707.69</v>
          </cell>
          <cell r="L65">
            <v>1723.88</v>
          </cell>
          <cell r="M65">
            <v>1648.84</v>
          </cell>
          <cell r="N65">
            <v>1511.34</v>
          </cell>
          <cell r="O65">
            <v>1721.65</v>
          </cell>
          <cell r="P65">
            <v>1487.53</v>
          </cell>
          <cell r="Q65">
            <v>1755.2</v>
          </cell>
          <cell r="R65">
            <v>1676.53</v>
          </cell>
          <cell r="S65">
            <v>1744.29</v>
          </cell>
          <cell r="T65">
            <v>1710.7</v>
          </cell>
          <cell r="U65">
            <v>1837.34</v>
          </cell>
          <cell r="V65">
            <v>1812.96</v>
          </cell>
          <cell r="W65">
            <v>1824.81</v>
          </cell>
          <cell r="X65">
            <v>2183.34</v>
          </cell>
          <cell r="Y65">
            <v>2272.9699999999998</v>
          </cell>
          <cell r="Z65">
            <v>1539.26</v>
          </cell>
          <cell r="AA65">
            <v>1783.8</v>
          </cell>
          <cell r="AB65">
            <v>1539.39</v>
          </cell>
          <cell r="AC65">
            <v>1563.74</v>
          </cell>
          <cell r="AD65">
            <v>1670.88</v>
          </cell>
          <cell r="AE65">
            <v>1687.32</v>
          </cell>
          <cell r="AF65">
            <v>1746.52</v>
          </cell>
          <cell r="AG65">
            <v>1977.36</v>
          </cell>
          <cell r="AH65">
            <v>1880.21</v>
          </cell>
          <cell r="AI65">
            <v>1859.38</v>
          </cell>
          <cell r="AJ65">
            <v>2088.25</v>
          </cell>
          <cell r="AK65">
            <v>2026.01</v>
          </cell>
          <cell r="AL65">
            <v>1895.07</v>
          </cell>
          <cell r="AM65">
            <v>2231.33</v>
          </cell>
          <cell r="AN65">
            <v>1829.36</v>
          </cell>
          <cell r="AO65">
            <v>2313.1799999999998</v>
          </cell>
          <cell r="AP65">
            <v>2604.08</v>
          </cell>
          <cell r="AQ65">
            <v>2550.17</v>
          </cell>
          <cell r="AR65">
            <v>2803.79</v>
          </cell>
          <cell r="AS65">
            <v>2959.31</v>
          </cell>
          <cell r="AT65">
            <v>2936.06</v>
          </cell>
        </row>
        <row r="66">
          <cell r="B66" t="str">
            <v>       2.5.1 มอเตอร์ไฟฟ้า ชุดเครื่องกำเนิดไฟฟ้าและส่วนประกอบ</v>
          </cell>
          <cell r="C66">
            <v>152.06</v>
          </cell>
          <cell r="D66">
            <v>137.08000000000001</v>
          </cell>
          <cell r="E66">
            <v>152.74</v>
          </cell>
          <cell r="F66">
            <v>132.75</v>
          </cell>
          <cell r="G66">
            <v>132.66999999999999</v>
          </cell>
          <cell r="H66">
            <v>138.31</v>
          </cell>
          <cell r="I66">
            <v>153.26</v>
          </cell>
          <cell r="J66">
            <v>133.04</v>
          </cell>
          <cell r="K66">
            <v>127.7</v>
          </cell>
          <cell r="L66">
            <v>129.80000000000001</v>
          </cell>
          <cell r="M66">
            <v>148.44</v>
          </cell>
          <cell r="N66">
            <v>130.4</v>
          </cell>
          <cell r="O66">
            <v>137.80000000000001</v>
          </cell>
          <cell r="P66">
            <v>125.58</v>
          </cell>
          <cell r="Q66">
            <v>182.17</v>
          </cell>
          <cell r="R66">
            <v>118.1</v>
          </cell>
          <cell r="S66">
            <v>137.15</v>
          </cell>
          <cell r="T66">
            <v>127.72</v>
          </cell>
          <cell r="U66">
            <v>121.42</v>
          </cell>
          <cell r="V66">
            <v>141.25</v>
          </cell>
          <cell r="W66">
            <v>128.83000000000001</v>
          </cell>
          <cell r="X66">
            <v>131.38</v>
          </cell>
          <cell r="Y66">
            <v>126.21</v>
          </cell>
          <cell r="Z66">
            <v>116.42</v>
          </cell>
          <cell r="AA66">
            <v>139.05000000000001</v>
          </cell>
          <cell r="AB66">
            <v>134.94999999999999</v>
          </cell>
          <cell r="AC66">
            <v>133.83000000000001</v>
          </cell>
          <cell r="AD66">
            <v>130.32</v>
          </cell>
          <cell r="AE66">
            <v>128.88999999999999</v>
          </cell>
          <cell r="AF66">
            <v>123.87</v>
          </cell>
          <cell r="AG66">
            <v>152.28</v>
          </cell>
          <cell r="AH66">
            <v>144.74</v>
          </cell>
          <cell r="AI66">
            <v>134.01</v>
          </cell>
          <cell r="AJ66">
            <v>139.72999999999999</v>
          </cell>
          <cell r="AK66">
            <v>137.59</v>
          </cell>
          <cell r="AL66">
            <v>135.62</v>
          </cell>
          <cell r="AM66">
            <v>155.01</v>
          </cell>
          <cell r="AN66">
            <v>128.82</v>
          </cell>
          <cell r="AO66">
            <v>141.31</v>
          </cell>
          <cell r="AP66">
            <v>141.46</v>
          </cell>
          <cell r="AQ66">
            <v>152.05000000000001</v>
          </cell>
          <cell r="AR66">
            <v>143.15</v>
          </cell>
          <cell r="AS66">
            <v>142.4</v>
          </cell>
          <cell r="AT66">
            <v>151.07</v>
          </cell>
        </row>
        <row r="67">
          <cell r="B6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67">
            <v>380.72</v>
          </cell>
          <cell r="D67">
            <v>330.92</v>
          </cell>
          <cell r="E67">
            <v>355.98</v>
          </cell>
          <cell r="F67">
            <v>386.86</v>
          </cell>
          <cell r="G67">
            <v>350.4</v>
          </cell>
          <cell r="H67">
            <v>383.96</v>
          </cell>
          <cell r="I67">
            <v>316.44</v>
          </cell>
          <cell r="J67">
            <v>375.5</v>
          </cell>
          <cell r="K67">
            <v>372.36</v>
          </cell>
          <cell r="L67">
            <v>372.6</v>
          </cell>
          <cell r="M67">
            <v>355.52</v>
          </cell>
          <cell r="N67">
            <v>301.24</v>
          </cell>
          <cell r="O67">
            <v>300.5</v>
          </cell>
          <cell r="P67">
            <v>279.33</v>
          </cell>
          <cell r="Q67">
            <v>344.46</v>
          </cell>
          <cell r="R67">
            <v>407.3</v>
          </cell>
          <cell r="S67">
            <v>352.34</v>
          </cell>
          <cell r="T67">
            <v>476.4</v>
          </cell>
          <cell r="U67">
            <v>578.95000000000005</v>
          </cell>
          <cell r="V67">
            <v>477.38</v>
          </cell>
          <cell r="W67">
            <v>369.68</v>
          </cell>
          <cell r="X67">
            <v>406.67</v>
          </cell>
          <cell r="Y67">
            <v>418.66</v>
          </cell>
          <cell r="Z67">
            <v>408.59</v>
          </cell>
          <cell r="AA67">
            <v>436.73</v>
          </cell>
          <cell r="AB67">
            <v>300.85000000000002</v>
          </cell>
          <cell r="AC67">
            <v>330.1</v>
          </cell>
          <cell r="AD67">
            <v>319.97000000000003</v>
          </cell>
          <cell r="AE67">
            <v>348.52</v>
          </cell>
          <cell r="AF67">
            <v>440.54</v>
          </cell>
          <cell r="AG67">
            <v>454.95</v>
          </cell>
          <cell r="AH67">
            <v>421.9</v>
          </cell>
          <cell r="AI67">
            <v>436.94</v>
          </cell>
          <cell r="AJ67">
            <v>490.15</v>
          </cell>
          <cell r="AK67">
            <v>459.39</v>
          </cell>
          <cell r="AL67">
            <v>464.94</v>
          </cell>
          <cell r="AM67">
            <v>478.64</v>
          </cell>
          <cell r="AN67">
            <v>412.59</v>
          </cell>
          <cell r="AO67">
            <v>574.80999999999995</v>
          </cell>
          <cell r="AP67">
            <v>602.94000000000005</v>
          </cell>
          <cell r="AQ67">
            <v>614.26</v>
          </cell>
          <cell r="AR67">
            <v>843.59</v>
          </cell>
          <cell r="AS67">
            <v>933.64</v>
          </cell>
          <cell r="AT67">
            <v>964.72</v>
          </cell>
        </row>
        <row r="68">
          <cell r="B68" t="str">
            <v>         2.5.2.1 เครื่องโทรศัพท์ วิทยุ โทรเลข และอุปกรณ์</v>
          </cell>
          <cell r="C68">
            <v>220.56</v>
          </cell>
          <cell r="D68">
            <v>199.37</v>
          </cell>
          <cell r="E68">
            <v>219.11</v>
          </cell>
          <cell r="F68">
            <v>253.54</v>
          </cell>
          <cell r="G68">
            <v>219.82</v>
          </cell>
          <cell r="H68">
            <v>244.87</v>
          </cell>
          <cell r="I68">
            <v>178.43</v>
          </cell>
          <cell r="J68">
            <v>216.3</v>
          </cell>
          <cell r="K68">
            <v>232.49</v>
          </cell>
          <cell r="L68">
            <v>245.72</v>
          </cell>
          <cell r="M68">
            <v>217.91</v>
          </cell>
          <cell r="N68">
            <v>171.4</v>
          </cell>
          <cell r="O68">
            <v>167.76</v>
          </cell>
          <cell r="P68">
            <v>163.66</v>
          </cell>
          <cell r="Q68">
            <v>179.62</v>
          </cell>
          <cell r="R68">
            <v>290.19</v>
          </cell>
          <cell r="S68">
            <v>204.51</v>
          </cell>
          <cell r="T68">
            <v>333.73</v>
          </cell>
          <cell r="U68">
            <v>432.93</v>
          </cell>
          <cell r="V68">
            <v>319.55</v>
          </cell>
          <cell r="W68">
            <v>211.41</v>
          </cell>
          <cell r="X68">
            <v>269.72000000000003</v>
          </cell>
          <cell r="Y68">
            <v>287.83999999999997</v>
          </cell>
          <cell r="Z68">
            <v>272.49</v>
          </cell>
          <cell r="AA68">
            <v>283.52</v>
          </cell>
          <cell r="AB68">
            <v>178.01</v>
          </cell>
          <cell r="AC68">
            <v>194.21</v>
          </cell>
          <cell r="AD68">
            <v>182.62</v>
          </cell>
          <cell r="AE68">
            <v>207.29</v>
          </cell>
          <cell r="AF68">
            <v>300.75</v>
          </cell>
          <cell r="AG68">
            <v>286.51</v>
          </cell>
          <cell r="AH68">
            <v>244.92</v>
          </cell>
          <cell r="AI68">
            <v>260.86</v>
          </cell>
          <cell r="AJ68">
            <v>309.73</v>
          </cell>
          <cell r="AK68">
            <v>278.41000000000003</v>
          </cell>
          <cell r="AL68">
            <v>293.35000000000002</v>
          </cell>
          <cell r="AM68">
            <v>300.3</v>
          </cell>
          <cell r="AN68">
            <v>257.10000000000002</v>
          </cell>
          <cell r="AO68">
            <v>367.41</v>
          </cell>
          <cell r="AP68">
            <v>395.57</v>
          </cell>
          <cell r="AQ68">
            <v>381.07</v>
          </cell>
          <cell r="AR68">
            <v>584.15</v>
          </cell>
          <cell r="AS68">
            <v>672.48</v>
          </cell>
          <cell r="AT68">
            <v>704.34</v>
          </cell>
        </row>
        <row r="69">
          <cell r="B69" t="str">
            <v>         2.5.2.2 เครื่องโทรสารและอุปกรณ์</v>
          </cell>
          <cell r="C69">
            <v>0.01</v>
          </cell>
          <cell r="D69">
            <v>0.01</v>
          </cell>
          <cell r="E69">
            <v>0</v>
          </cell>
          <cell r="F69">
            <v>0.04</v>
          </cell>
          <cell r="G69">
            <v>7.0000000000000007E-2</v>
          </cell>
          <cell r="H69">
            <v>0.05</v>
          </cell>
          <cell r="I69">
            <v>0.02</v>
          </cell>
          <cell r="J69">
            <v>0.06</v>
          </cell>
          <cell r="K69">
            <v>0.02</v>
          </cell>
          <cell r="L69">
            <v>0</v>
          </cell>
          <cell r="M69">
            <v>0.04</v>
          </cell>
          <cell r="N69">
            <v>0</v>
          </cell>
          <cell r="O69">
            <v>0.01</v>
          </cell>
          <cell r="P69">
            <v>0.01</v>
          </cell>
          <cell r="Q69">
            <v>0.02</v>
          </cell>
          <cell r="R69">
            <v>0.01</v>
          </cell>
          <cell r="S69">
            <v>0.01</v>
          </cell>
          <cell r="T69">
            <v>0</v>
          </cell>
          <cell r="U69">
            <v>0.01</v>
          </cell>
          <cell r="V69">
            <v>0</v>
          </cell>
          <cell r="W69">
            <v>0.01</v>
          </cell>
          <cell r="X69">
            <v>0</v>
          </cell>
          <cell r="Y69">
            <v>0.02</v>
          </cell>
          <cell r="Z69">
            <v>0.01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0.01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0.01</v>
          </cell>
          <cell r="AO69">
            <v>0.01</v>
          </cell>
          <cell r="AP69">
            <v>0.01</v>
          </cell>
          <cell r="AQ69">
            <v>0</v>
          </cell>
          <cell r="AR69">
            <v>0.02</v>
          </cell>
          <cell r="AS69">
            <v>0</v>
          </cell>
          <cell r="AT69">
            <v>0</v>
          </cell>
        </row>
        <row r="70">
          <cell r="B70" t="str">
            <v>         2.5.2.3 เครื่องรับ-ส่งภาพและเสียง และอุปกรณ์</v>
          </cell>
          <cell r="C70">
            <v>160.15</v>
          </cell>
          <cell r="D70">
            <v>131.54</v>
          </cell>
          <cell r="E70">
            <v>136.86000000000001</v>
          </cell>
          <cell r="F70">
            <v>133.27000000000001</v>
          </cell>
          <cell r="G70">
            <v>130.52000000000001</v>
          </cell>
          <cell r="H70">
            <v>139.04</v>
          </cell>
          <cell r="I70">
            <v>137.99</v>
          </cell>
          <cell r="J70">
            <v>159.13999999999999</v>
          </cell>
          <cell r="K70">
            <v>139.85</v>
          </cell>
          <cell r="L70">
            <v>126.88</v>
          </cell>
          <cell r="M70">
            <v>137.56</v>
          </cell>
          <cell r="N70">
            <v>129.84</v>
          </cell>
          <cell r="O70">
            <v>132.72999999999999</v>
          </cell>
          <cell r="P70">
            <v>115.66</v>
          </cell>
          <cell r="Q70">
            <v>164.81</v>
          </cell>
          <cell r="R70">
            <v>117.1</v>
          </cell>
          <cell r="S70">
            <v>147.82</v>
          </cell>
          <cell r="T70">
            <v>142.66999999999999</v>
          </cell>
          <cell r="U70">
            <v>146.01</v>
          </cell>
          <cell r="V70">
            <v>157.83000000000001</v>
          </cell>
          <cell r="W70">
            <v>158.25</v>
          </cell>
          <cell r="X70">
            <v>136.94999999999999</v>
          </cell>
          <cell r="Y70">
            <v>130.80000000000001</v>
          </cell>
          <cell r="Z70">
            <v>136.09</v>
          </cell>
          <cell r="AA70">
            <v>153.21</v>
          </cell>
          <cell r="AB70">
            <v>122.84</v>
          </cell>
          <cell r="AC70">
            <v>135.88999999999999</v>
          </cell>
          <cell r="AD70">
            <v>137.35</v>
          </cell>
          <cell r="AE70">
            <v>141.22999999999999</v>
          </cell>
          <cell r="AF70">
            <v>139.79</v>
          </cell>
          <cell r="AG70">
            <v>168.43</v>
          </cell>
          <cell r="AH70">
            <v>176.97</v>
          </cell>
          <cell r="AI70">
            <v>176.08</v>
          </cell>
          <cell r="AJ70">
            <v>180.42</v>
          </cell>
          <cell r="AK70">
            <v>180.98</v>
          </cell>
          <cell r="AL70">
            <v>171.58</v>
          </cell>
          <cell r="AM70">
            <v>178.34</v>
          </cell>
          <cell r="AN70">
            <v>155.47999999999999</v>
          </cell>
          <cell r="AO70">
            <v>207.38</v>
          </cell>
          <cell r="AP70">
            <v>207.36</v>
          </cell>
          <cell r="AQ70">
            <v>233.18</v>
          </cell>
          <cell r="AR70">
            <v>259.41000000000003</v>
          </cell>
          <cell r="AS70">
            <v>261.16000000000003</v>
          </cell>
          <cell r="AT70">
            <v>260.37</v>
          </cell>
        </row>
        <row r="71">
          <cell r="B71" t="str">
            <v>       2.5.3 อุปกรณ์ไฟ้ฟ้าสำหรับตัดต่อหรือป้องกันวงจรไฟฟ้า</v>
          </cell>
          <cell r="C71">
            <v>433.5</v>
          </cell>
          <cell r="D71">
            <v>392.62</v>
          </cell>
          <cell r="E71">
            <v>477.49</v>
          </cell>
          <cell r="F71">
            <v>402.34</v>
          </cell>
          <cell r="G71">
            <v>464.06</v>
          </cell>
          <cell r="H71">
            <v>419.41</v>
          </cell>
          <cell r="I71">
            <v>428.42</v>
          </cell>
          <cell r="J71">
            <v>457.06</v>
          </cell>
          <cell r="K71">
            <v>430.24</v>
          </cell>
          <cell r="L71">
            <v>425.88</v>
          </cell>
          <cell r="M71">
            <v>423.44</v>
          </cell>
          <cell r="N71">
            <v>403.55</v>
          </cell>
          <cell r="O71">
            <v>468.58</v>
          </cell>
          <cell r="P71">
            <v>398.59</v>
          </cell>
          <cell r="Q71">
            <v>440.61</v>
          </cell>
          <cell r="R71">
            <v>405.22</v>
          </cell>
          <cell r="S71">
            <v>490.41</v>
          </cell>
          <cell r="T71">
            <v>420.13</v>
          </cell>
          <cell r="U71">
            <v>411.92</v>
          </cell>
          <cell r="V71">
            <v>457.52</v>
          </cell>
          <cell r="W71">
            <v>638.64</v>
          </cell>
          <cell r="X71">
            <v>933.72</v>
          </cell>
          <cell r="Y71">
            <v>1011.98</v>
          </cell>
          <cell r="Z71">
            <v>372.4</v>
          </cell>
          <cell r="AA71">
            <v>449.25</v>
          </cell>
          <cell r="AB71">
            <v>401.29</v>
          </cell>
          <cell r="AC71">
            <v>402.04</v>
          </cell>
          <cell r="AD71">
            <v>408.59</v>
          </cell>
          <cell r="AE71">
            <v>460.55</v>
          </cell>
          <cell r="AF71">
            <v>405.16</v>
          </cell>
          <cell r="AG71">
            <v>479.96</v>
          </cell>
          <cell r="AH71">
            <v>493.7</v>
          </cell>
          <cell r="AI71">
            <v>444.99</v>
          </cell>
          <cell r="AJ71">
            <v>483.98</v>
          </cell>
          <cell r="AK71">
            <v>479.65</v>
          </cell>
          <cell r="AL71">
            <v>455.86</v>
          </cell>
          <cell r="AM71">
            <v>549.42999999999995</v>
          </cell>
          <cell r="AN71">
            <v>434.26</v>
          </cell>
          <cell r="AO71">
            <v>508.86</v>
          </cell>
          <cell r="AP71">
            <v>535.29999999999995</v>
          </cell>
          <cell r="AQ71">
            <v>587.25</v>
          </cell>
          <cell r="AR71">
            <v>582.29</v>
          </cell>
          <cell r="AS71">
            <v>599.07000000000005</v>
          </cell>
          <cell r="AT71">
            <v>590.4</v>
          </cell>
        </row>
        <row r="72">
          <cell r="B72" t="str">
            <v>       2.5.4 เครื่องพักกระแสไฟฟ้า หม้อแปลงไฟฟ้าและส่วนประกอบ</v>
          </cell>
          <cell r="C72">
            <v>266.62</v>
          </cell>
          <cell r="D72">
            <v>198.09</v>
          </cell>
          <cell r="E72">
            <v>228.08</v>
          </cell>
          <cell r="F72">
            <v>231.82</v>
          </cell>
          <cell r="G72">
            <v>242.59</v>
          </cell>
          <cell r="H72">
            <v>245</v>
          </cell>
          <cell r="I72">
            <v>264.76</v>
          </cell>
          <cell r="J72">
            <v>250.11</v>
          </cell>
          <cell r="K72">
            <v>250.38</v>
          </cell>
          <cell r="L72">
            <v>254.08</v>
          </cell>
          <cell r="M72">
            <v>246.97</v>
          </cell>
          <cell r="N72">
            <v>222.65</v>
          </cell>
          <cell r="O72">
            <v>271.68</v>
          </cell>
          <cell r="P72">
            <v>236.04</v>
          </cell>
          <cell r="Q72">
            <v>260.72000000000003</v>
          </cell>
          <cell r="R72">
            <v>258.17</v>
          </cell>
          <cell r="S72">
            <v>265.36</v>
          </cell>
          <cell r="T72">
            <v>243.65</v>
          </cell>
          <cell r="U72">
            <v>268.56</v>
          </cell>
          <cell r="V72">
            <v>272.5</v>
          </cell>
          <cell r="W72">
            <v>252.97</v>
          </cell>
          <cell r="X72">
            <v>240.97</v>
          </cell>
          <cell r="Y72">
            <v>249.79</v>
          </cell>
          <cell r="Z72">
            <v>224.69</v>
          </cell>
          <cell r="AA72">
            <v>280.48</v>
          </cell>
          <cell r="AB72">
            <v>227.42</v>
          </cell>
          <cell r="AC72">
            <v>243.54</v>
          </cell>
          <cell r="AD72">
            <v>299.64</v>
          </cell>
          <cell r="AE72">
            <v>262.39</v>
          </cell>
          <cell r="AF72">
            <v>291.86</v>
          </cell>
          <cell r="AG72">
            <v>313.55</v>
          </cell>
          <cell r="AH72">
            <v>278.13</v>
          </cell>
          <cell r="AI72">
            <v>283.94</v>
          </cell>
          <cell r="AJ72">
            <v>367.94</v>
          </cell>
          <cell r="AK72">
            <v>323.39</v>
          </cell>
          <cell r="AL72">
            <v>269.63</v>
          </cell>
          <cell r="AM72">
            <v>368.43</v>
          </cell>
          <cell r="AN72">
            <v>262.60000000000002</v>
          </cell>
          <cell r="AO72">
            <v>307.19</v>
          </cell>
          <cell r="AP72">
            <v>327.06</v>
          </cell>
          <cell r="AQ72">
            <v>336.78</v>
          </cell>
          <cell r="AR72">
            <v>355.98</v>
          </cell>
          <cell r="AS72">
            <v>390.86</v>
          </cell>
          <cell r="AT72">
            <v>368.8</v>
          </cell>
        </row>
        <row r="73">
          <cell r="B73" t="str">
            <v>       2.5.5 เครื่องจักรไฟฟ้าใช้ในสำนักงาน</v>
          </cell>
          <cell r="C73">
            <v>16.72</v>
          </cell>
          <cell r="D73">
            <v>14</v>
          </cell>
          <cell r="E73">
            <v>20.75</v>
          </cell>
          <cell r="F73">
            <v>23.92</v>
          </cell>
          <cell r="G73">
            <v>14.03</v>
          </cell>
          <cell r="H73">
            <v>17.239999999999998</v>
          </cell>
          <cell r="I73">
            <v>13.45</v>
          </cell>
          <cell r="J73">
            <v>17.75</v>
          </cell>
          <cell r="K73">
            <v>18.91</v>
          </cell>
          <cell r="L73">
            <v>10.85</v>
          </cell>
          <cell r="M73">
            <v>12.89</v>
          </cell>
          <cell r="N73">
            <v>13.94</v>
          </cell>
          <cell r="O73">
            <v>11.61</v>
          </cell>
          <cell r="P73">
            <v>10.28</v>
          </cell>
          <cell r="Q73">
            <v>22.84</v>
          </cell>
          <cell r="R73">
            <v>13.18</v>
          </cell>
          <cell r="S73">
            <v>15.71</v>
          </cell>
          <cell r="T73">
            <v>10.25</v>
          </cell>
          <cell r="U73">
            <v>10.26</v>
          </cell>
          <cell r="V73">
            <v>14.41</v>
          </cell>
          <cell r="W73">
            <v>12.34</v>
          </cell>
          <cell r="X73">
            <v>13.36</v>
          </cell>
          <cell r="Y73">
            <v>12.23</v>
          </cell>
          <cell r="Z73">
            <v>9</v>
          </cell>
          <cell r="AA73">
            <v>11.13</v>
          </cell>
          <cell r="AB73">
            <v>9.6</v>
          </cell>
          <cell r="AC73">
            <v>9.15</v>
          </cell>
          <cell r="AD73">
            <v>8.44</v>
          </cell>
          <cell r="AE73">
            <v>8.84</v>
          </cell>
          <cell r="AF73">
            <v>9.2899999999999991</v>
          </cell>
          <cell r="AG73">
            <v>10.59</v>
          </cell>
          <cell r="AH73">
            <v>8.99</v>
          </cell>
          <cell r="AI73">
            <v>10.52</v>
          </cell>
          <cell r="AJ73">
            <v>13.47</v>
          </cell>
          <cell r="AK73">
            <v>15.25</v>
          </cell>
          <cell r="AL73">
            <v>10.050000000000001</v>
          </cell>
          <cell r="AM73">
            <v>10.36</v>
          </cell>
          <cell r="AN73">
            <v>6.68</v>
          </cell>
          <cell r="AO73">
            <v>19.47</v>
          </cell>
          <cell r="AP73">
            <v>36.93</v>
          </cell>
          <cell r="AQ73">
            <v>9.2100000000000009</v>
          </cell>
          <cell r="AR73">
            <v>13.13</v>
          </cell>
          <cell r="AS73">
            <v>16.34</v>
          </cell>
          <cell r="AT73">
            <v>17.79</v>
          </cell>
        </row>
        <row r="74">
          <cell r="B74" t="str">
            <v>       2.5.6 เครื่องจักรไฟฟ้าใช้ในอุตสาหกรรม</v>
          </cell>
          <cell r="C74">
            <v>76.25</v>
          </cell>
          <cell r="D74">
            <v>78.319999999999993</v>
          </cell>
          <cell r="E74">
            <v>88.29</v>
          </cell>
          <cell r="F74">
            <v>70.489999999999995</v>
          </cell>
          <cell r="G74">
            <v>79.680000000000007</v>
          </cell>
          <cell r="H74">
            <v>82.83</v>
          </cell>
          <cell r="I74">
            <v>67.75</v>
          </cell>
          <cell r="J74">
            <v>79.34</v>
          </cell>
          <cell r="K74">
            <v>67.400000000000006</v>
          </cell>
          <cell r="L74">
            <v>67.430000000000007</v>
          </cell>
          <cell r="M74">
            <v>76.599999999999994</v>
          </cell>
          <cell r="N74">
            <v>75.95</v>
          </cell>
          <cell r="O74">
            <v>77.81</v>
          </cell>
          <cell r="P74">
            <v>68.47</v>
          </cell>
          <cell r="Q74">
            <v>71.7</v>
          </cell>
          <cell r="R74">
            <v>70.61</v>
          </cell>
          <cell r="S74">
            <v>80.22</v>
          </cell>
          <cell r="T74">
            <v>76.900000000000006</v>
          </cell>
          <cell r="U74">
            <v>74.2</v>
          </cell>
          <cell r="V74">
            <v>83.11</v>
          </cell>
          <cell r="W74">
            <v>69.17</v>
          </cell>
          <cell r="X74">
            <v>75.52</v>
          </cell>
          <cell r="Y74">
            <v>71.97</v>
          </cell>
          <cell r="Z74">
            <v>74.900000000000006</v>
          </cell>
          <cell r="AA74">
            <v>67.81</v>
          </cell>
          <cell r="AB74">
            <v>74.709999999999994</v>
          </cell>
          <cell r="AC74">
            <v>58.72</v>
          </cell>
          <cell r="AD74">
            <v>69.650000000000006</v>
          </cell>
          <cell r="AE74">
            <v>73.3</v>
          </cell>
          <cell r="AF74">
            <v>69.209999999999994</v>
          </cell>
          <cell r="AG74">
            <v>82.75</v>
          </cell>
          <cell r="AH74">
            <v>69.63</v>
          </cell>
          <cell r="AI74">
            <v>85.98</v>
          </cell>
          <cell r="AJ74">
            <v>89.15</v>
          </cell>
          <cell r="AK74">
            <v>80.989999999999995</v>
          </cell>
          <cell r="AL74">
            <v>75.53</v>
          </cell>
          <cell r="AM74">
            <v>90.72</v>
          </cell>
          <cell r="AN74">
            <v>66.7</v>
          </cell>
          <cell r="AO74">
            <v>83.95</v>
          </cell>
          <cell r="AP74">
            <v>80.7</v>
          </cell>
          <cell r="AQ74">
            <v>79.819999999999993</v>
          </cell>
          <cell r="AR74">
            <v>88.52</v>
          </cell>
          <cell r="AS74">
            <v>92.12</v>
          </cell>
          <cell r="AT74">
            <v>85.84</v>
          </cell>
        </row>
        <row r="75">
          <cell r="B75" t="str">
            <v>       2.5.7 เครื่องจักรไฟฟ้าใช้ในการโทรคมนาคมและการสื่อสาร</v>
          </cell>
          <cell r="C75">
            <v>75.41</v>
          </cell>
          <cell r="D75">
            <v>36.71</v>
          </cell>
          <cell r="E75">
            <v>45.8</v>
          </cell>
          <cell r="F75">
            <v>48.82</v>
          </cell>
          <cell r="G75">
            <v>45.59</v>
          </cell>
          <cell r="H75">
            <v>54.59</v>
          </cell>
          <cell r="I75">
            <v>58.27</v>
          </cell>
          <cell r="J75">
            <v>57.01</v>
          </cell>
          <cell r="K75">
            <v>73.709999999999994</v>
          </cell>
          <cell r="L75">
            <v>58.99</v>
          </cell>
          <cell r="M75">
            <v>41.12</v>
          </cell>
          <cell r="N75">
            <v>50.43</v>
          </cell>
          <cell r="O75">
            <v>54.59</v>
          </cell>
          <cell r="P75">
            <v>45.79</v>
          </cell>
          <cell r="Q75">
            <v>47.69</v>
          </cell>
          <cell r="R75">
            <v>46.5</v>
          </cell>
          <cell r="S75">
            <v>53.97</v>
          </cell>
          <cell r="T75">
            <v>56.75</v>
          </cell>
          <cell r="U75">
            <v>61.07</v>
          </cell>
          <cell r="V75">
            <v>61.42</v>
          </cell>
          <cell r="W75">
            <v>58.18</v>
          </cell>
          <cell r="X75">
            <v>63.97</v>
          </cell>
          <cell r="Y75">
            <v>58.39</v>
          </cell>
          <cell r="Z75">
            <v>45.74</v>
          </cell>
          <cell r="AA75">
            <v>53.69</v>
          </cell>
          <cell r="AB75">
            <v>64.86</v>
          </cell>
          <cell r="AC75">
            <v>40.15</v>
          </cell>
          <cell r="AD75">
            <v>52.08</v>
          </cell>
          <cell r="AE75">
            <v>48.94</v>
          </cell>
          <cell r="AF75">
            <v>66.58</v>
          </cell>
          <cell r="AG75">
            <v>55.86</v>
          </cell>
          <cell r="AH75">
            <v>58.84</v>
          </cell>
          <cell r="AI75">
            <v>51.95</v>
          </cell>
          <cell r="AJ75">
            <v>64.48</v>
          </cell>
          <cell r="AK75">
            <v>65.98</v>
          </cell>
          <cell r="AL75">
            <v>50.51</v>
          </cell>
          <cell r="AM75">
            <v>54.83</v>
          </cell>
          <cell r="AN75">
            <v>50.12</v>
          </cell>
          <cell r="AO75">
            <v>47.05</v>
          </cell>
          <cell r="AP75">
            <v>50.03</v>
          </cell>
          <cell r="AQ75">
            <v>52.67</v>
          </cell>
          <cell r="AR75">
            <v>51.12</v>
          </cell>
          <cell r="AS75">
            <v>63.42</v>
          </cell>
          <cell r="AT75">
            <v>78.150000000000006</v>
          </cell>
        </row>
        <row r="76">
          <cell r="B76" t="str">
            <v>       2.5.8 เครื่องจักรไฟฟ้าอื่นๆและส่วนประกอบ</v>
          </cell>
          <cell r="C76">
            <v>376.03</v>
          </cell>
          <cell r="D76">
            <v>297.22000000000003</v>
          </cell>
          <cell r="E76">
            <v>393.03</v>
          </cell>
          <cell r="F76">
            <v>370.62</v>
          </cell>
          <cell r="G76">
            <v>373.28</v>
          </cell>
          <cell r="H76">
            <v>362.83</v>
          </cell>
          <cell r="I76">
            <v>355.11</v>
          </cell>
          <cell r="J76">
            <v>441.57</v>
          </cell>
          <cell r="K76">
            <v>366.99</v>
          </cell>
          <cell r="L76">
            <v>404.25</v>
          </cell>
          <cell r="M76">
            <v>343.86</v>
          </cell>
          <cell r="N76">
            <v>313.19</v>
          </cell>
          <cell r="O76">
            <v>399.09</v>
          </cell>
          <cell r="P76">
            <v>323.45</v>
          </cell>
          <cell r="Q76">
            <v>385.01</v>
          </cell>
          <cell r="R76">
            <v>357.44</v>
          </cell>
          <cell r="S76">
            <v>349.14</v>
          </cell>
          <cell r="T76">
            <v>298.89</v>
          </cell>
          <cell r="U76">
            <v>310.95999999999998</v>
          </cell>
          <cell r="V76">
            <v>305.36</v>
          </cell>
          <cell r="W76">
            <v>295.01</v>
          </cell>
          <cell r="X76">
            <v>317.74</v>
          </cell>
          <cell r="Y76">
            <v>323.75</v>
          </cell>
          <cell r="Z76">
            <v>287.52</v>
          </cell>
          <cell r="AA76">
            <v>345.67</v>
          </cell>
          <cell r="AB76">
            <v>325.72000000000003</v>
          </cell>
          <cell r="AC76">
            <v>346.21</v>
          </cell>
          <cell r="AD76">
            <v>382.18</v>
          </cell>
          <cell r="AE76">
            <v>355.89</v>
          </cell>
          <cell r="AF76">
            <v>340.01</v>
          </cell>
          <cell r="AG76">
            <v>427.42</v>
          </cell>
          <cell r="AH76">
            <v>404.29</v>
          </cell>
          <cell r="AI76">
            <v>411.05</v>
          </cell>
          <cell r="AJ76">
            <v>439.35</v>
          </cell>
          <cell r="AK76">
            <v>463.77</v>
          </cell>
          <cell r="AL76">
            <v>432.93</v>
          </cell>
          <cell r="AM76">
            <v>523.9</v>
          </cell>
          <cell r="AN76">
            <v>467.59</v>
          </cell>
          <cell r="AO76">
            <v>630.54999999999995</v>
          </cell>
          <cell r="AP76">
            <v>829.65</v>
          </cell>
          <cell r="AQ76">
            <v>718.13</v>
          </cell>
          <cell r="AR76">
            <v>726.01</v>
          </cell>
          <cell r="AS76">
            <v>721.47</v>
          </cell>
          <cell r="AT76">
            <v>679.29</v>
          </cell>
        </row>
        <row r="77">
          <cell r="B77" t="str">
            <v>     2.6 เครื่องคอมพิวเตอร์ อุปกรณ์และส่วนประกอบ</v>
          </cell>
          <cell r="C77">
            <v>1019.15</v>
          </cell>
          <cell r="D77">
            <v>767.6</v>
          </cell>
          <cell r="E77">
            <v>823.78</v>
          </cell>
          <cell r="F77">
            <v>785.79</v>
          </cell>
          <cell r="G77">
            <v>785.55</v>
          </cell>
          <cell r="H77">
            <v>759.52</v>
          </cell>
          <cell r="I77">
            <v>892.03</v>
          </cell>
          <cell r="J77">
            <v>800.15</v>
          </cell>
          <cell r="K77">
            <v>627.15</v>
          </cell>
          <cell r="L77">
            <v>603.04999999999995</v>
          </cell>
          <cell r="M77">
            <v>702.11</v>
          </cell>
          <cell r="N77">
            <v>464.46</v>
          </cell>
          <cell r="O77">
            <v>727.25</v>
          </cell>
          <cell r="P77">
            <v>820.12</v>
          </cell>
          <cell r="Q77">
            <v>755.65</v>
          </cell>
          <cell r="R77">
            <v>697.01</v>
          </cell>
          <cell r="S77">
            <v>1023.4</v>
          </cell>
          <cell r="T77">
            <v>742.2</v>
          </cell>
          <cell r="U77">
            <v>1036.73</v>
          </cell>
          <cell r="V77">
            <v>757.77</v>
          </cell>
          <cell r="W77">
            <v>729.77</v>
          </cell>
          <cell r="X77">
            <v>598.20000000000005</v>
          </cell>
          <cell r="Y77">
            <v>1214.17</v>
          </cell>
          <cell r="Z77">
            <v>874.26</v>
          </cell>
          <cell r="AA77">
            <v>1142.17</v>
          </cell>
          <cell r="AB77">
            <v>1515.11</v>
          </cell>
          <cell r="AC77">
            <v>2093.71</v>
          </cell>
          <cell r="AD77">
            <v>1068.8499999999999</v>
          </cell>
          <cell r="AE77">
            <v>878.92</v>
          </cell>
          <cell r="AF77">
            <v>791.6</v>
          </cell>
          <cell r="AG77">
            <v>1078.8800000000001</v>
          </cell>
          <cell r="AH77">
            <v>947.4</v>
          </cell>
          <cell r="AI77">
            <v>1075.1199999999999</v>
          </cell>
          <cell r="AJ77">
            <v>1723.43</v>
          </cell>
          <cell r="AK77">
            <v>1245.05</v>
          </cell>
          <cell r="AL77">
            <v>1398.13</v>
          </cell>
          <cell r="AM77">
            <v>1234.8699999999999</v>
          </cell>
          <cell r="AN77">
            <v>998.69</v>
          </cell>
          <cell r="AO77">
            <v>1342.89</v>
          </cell>
          <cell r="AP77">
            <v>1502.22</v>
          </cell>
          <cell r="AQ77">
            <v>2266.73</v>
          </cell>
          <cell r="AR77">
            <v>1156.1300000000001</v>
          </cell>
          <cell r="AS77">
            <v>1210.46</v>
          </cell>
          <cell r="AT77">
            <v>1037.48</v>
          </cell>
        </row>
        <row r="78">
          <cell r="B78" t="str">
            <v>       2.6.1 เครื่องคอมพิวเตอร์และอุปกรณ์</v>
          </cell>
          <cell r="C78">
            <v>417.23</v>
          </cell>
          <cell r="D78">
            <v>278.95</v>
          </cell>
          <cell r="E78">
            <v>333.66</v>
          </cell>
          <cell r="F78">
            <v>302.45999999999998</v>
          </cell>
          <cell r="G78">
            <v>267.79000000000002</v>
          </cell>
          <cell r="H78">
            <v>332.03</v>
          </cell>
          <cell r="I78">
            <v>390.13</v>
          </cell>
          <cell r="J78">
            <v>344.7</v>
          </cell>
          <cell r="K78">
            <v>306.10000000000002</v>
          </cell>
          <cell r="L78">
            <v>310.93</v>
          </cell>
          <cell r="M78">
            <v>330.36</v>
          </cell>
          <cell r="N78">
            <v>249.44</v>
          </cell>
          <cell r="O78">
            <v>335.08</v>
          </cell>
          <cell r="P78">
            <v>313.33999999999997</v>
          </cell>
          <cell r="Q78">
            <v>356.9</v>
          </cell>
          <cell r="R78">
            <v>371.59</v>
          </cell>
          <cell r="S78">
            <v>756.7</v>
          </cell>
          <cell r="T78">
            <v>527.80999999999995</v>
          </cell>
          <cell r="U78">
            <v>379.2</v>
          </cell>
          <cell r="V78">
            <v>321.05</v>
          </cell>
          <cell r="W78">
            <v>504.41</v>
          </cell>
          <cell r="X78">
            <v>274.08</v>
          </cell>
          <cell r="Y78">
            <v>875.7</v>
          </cell>
          <cell r="Z78">
            <v>590.73</v>
          </cell>
          <cell r="AA78">
            <v>740.99</v>
          </cell>
          <cell r="AB78">
            <v>1182.7</v>
          </cell>
          <cell r="AC78">
            <v>1751.99</v>
          </cell>
          <cell r="AD78">
            <v>617.33000000000004</v>
          </cell>
          <cell r="AE78">
            <v>455.16</v>
          </cell>
          <cell r="AF78">
            <v>430.6</v>
          </cell>
          <cell r="AG78">
            <v>619.20000000000005</v>
          </cell>
          <cell r="AH78">
            <v>460.04</v>
          </cell>
          <cell r="AI78">
            <v>654.35</v>
          </cell>
          <cell r="AJ78">
            <v>430.78</v>
          </cell>
          <cell r="AK78">
            <v>517.74</v>
          </cell>
          <cell r="AL78">
            <v>707.1</v>
          </cell>
          <cell r="AM78">
            <v>713.8</v>
          </cell>
          <cell r="AN78">
            <v>465.19</v>
          </cell>
          <cell r="AO78">
            <v>885.2</v>
          </cell>
          <cell r="AP78">
            <v>971.52</v>
          </cell>
          <cell r="AQ78">
            <v>1494.18</v>
          </cell>
          <cell r="AR78">
            <v>629.6</v>
          </cell>
          <cell r="AS78">
            <v>621.67999999999995</v>
          </cell>
          <cell r="AT78">
            <v>486.07</v>
          </cell>
        </row>
        <row r="79">
          <cell r="B79" t="str">
            <v>       2.6.2 ส่วนประกอบคอมพิวเตอร์</v>
          </cell>
          <cell r="C79">
            <v>309.32</v>
          </cell>
          <cell r="D79">
            <v>261.49</v>
          </cell>
          <cell r="E79">
            <v>263.68</v>
          </cell>
          <cell r="F79">
            <v>221.87</v>
          </cell>
          <cell r="G79">
            <v>215.68</v>
          </cell>
          <cell r="H79">
            <v>195.44</v>
          </cell>
          <cell r="I79">
            <v>221.27</v>
          </cell>
          <cell r="J79">
            <v>191.73</v>
          </cell>
          <cell r="K79">
            <v>145.29</v>
          </cell>
          <cell r="L79">
            <v>133.80000000000001</v>
          </cell>
          <cell r="M79">
            <v>255.61</v>
          </cell>
          <cell r="N79">
            <v>81.44</v>
          </cell>
          <cell r="O79">
            <v>154.96</v>
          </cell>
          <cell r="P79">
            <v>279.04000000000002</v>
          </cell>
          <cell r="Q79">
            <v>186.8</v>
          </cell>
          <cell r="R79">
            <v>145.94999999999999</v>
          </cell>
          <cell r="S79">
            <v>136.46</v>
          </cell>
          <cell r="T79">
            <v>103.19</v>
          </cell>
          <cell r="U79">
            <v>522.78</v>
          </cell>
          <cell r="V79">
            <v>297.47000000000003</v>
          </cell>
          <cell r="W79">
            <v>105.49</v>
          </cell>
          <cell r="X79">
            <v>163.84</v>
          </cell>
          <cell r="Y79">
            <v>155.27000000000001</v>
          </cell>
          <cell r="Z79">
            <v>122.03</v>
          </cell>
          <cell r="AA79">
            <v>192.72</v>
          </cell>
          <cell r="AB79">
            <v>173.4</v>
          </cell>
          <cell r="AC79">
            <v>158.05000000000001</v>
          </cell>
          <cell r="AD79">
            <v>260.58999999999997</v>
          </cell>
          <cell r="AE79">
            <v>197.67</v>
          </cell>
          <cell r="AF79">
            <v>158.03</v>
          </cell>
          <cell r="AG79">
            <v>259.27</v>
          </cell>
          <cell r="AH79">
            <v>241.1</v>
          </cell>
          <cell r="AI79">
            <v>205.41</v>
          </cell>
          <cell r="AJ79">
            <v>1050.3599999999999</v>
          </cell>
          <cell r="AK79">
            <v>499.38</v>
          </cell>
          <cell r="AL79">
            <v>479.4</v>
          </cell>
          <cell r="AM79">
            <v>267.39</v>
          </cell>
          <cell r="AN79">
            <v>290.42</v>
          </cell>
          <cell r="AO79">
            <v>267.27999999999997</v>
          </cell>
          <cell r="AP79">
            <v>281.01</v>
          </cell>
          <cell r="AQ79">
            <v>526.99</v>
          </cell>
          <cell r="AR79">
            <v>324.8</v>
          </cell>
          <cell r="AS79">
            <v>326.75</v>
          </cell>
          <cell r="AT79">
            <v>292.48</v>
          </cell>
        </row>
        <row r="80">
          <cell r="B80" t="str">
            <v>       2.6.3 เทปแม่เหล็ก จานแม่เหล็กสำหรับคอมพิวเตอร์</v>
          </cell>
          <cell r="C80">
            <v>292.60000000000002</v>
          </cell>
          <cell r="D80">
            <v>227.16</v>
          </cell>
          <cell r="E80">
            <v>226.43</v>
          </cell>
          <cell r="F80">
            <v>261.45999999999998</v>
          </cell>
          <cell r="G80">
            <v>302.08</v>
          </cell>
          <cell r="H80">
            <v>232.05</v>
          </cell>
          <cell r="I80">
            <v>280.63</v>
          </cell>
          <cell r="J80">
            <v>263.70999999999998</v>
          </cell>
          <cell r="K80">
            <v>175.76</v>
          </cell>
          <cell r="L80">
            <v>158.32</v>
          </cell>
          <cell r="M80">
            <v>116.15</v>
          </cell>
          <cell r="N80">
            <v>133.58000000000001</v>
          </cell>
          <cell r="O80">
            <v>237.2</v>
          </cell>
          <cell r="P80">
            <v>227.73</v>
          </cell>
          <cell r="Q80">
            <v>211.95</v>
          </cell>
          <cell r="R80">
            <v>179.47</v>
          </cell>
          <cell r="S80">
            <v>130.24</v>
          </cell>
          <cell r="T80">
            <v>111.19</v>
          </cell>
          <cell r="U80">
            <v>134.75</v>
          </cell>
          <cell r="V80">
            <v>139.24</v>
          </cell>
          <cell r="W80">
            <v>119.88</v>
          </cell>
          <cell r="X80">
            <v>160.28</v>
          </cell>
          <cell r="Y80">
            <v>183.2</v>
          </cell>
          <cell r="Z80">
            <v>161.5</v>
          </cell>
          <cell r="AA80">
            <v>208.46</v>
          </cell>
          <cell r="AB80">
            <v>159</v>
          </cell>
          <cell r="AC80">
            <v>183.66</v>
          </cell>
          <cell r="AD80">
            <v>190.93</v>
          </cell>
          <cell r="AE80">
            <v>226.1</v>
          </cell>
          <cell r="AF80">
            <v>202.97</v>
          </cell>
          <cell r="AG80">
            <v>200.41</v>
          </cell>
          <cell r="AH80">
            <v>246.26</v>
          </cell>
          <cell r="AI80">
            <v>215.37</v>
          </cell>
          <cell r="AJ80">
            <v>242.29</v>
          </cell>
          <cell r="AK80">
            <v>227.93</v>
          </cell>
          <cell r="AL80">
            <v>211.63</v>
          </cell>
          <cell r="AM80">
            <v>253.68</v>
          </cell>
          <cell r="AN80">
            <v>243.08</v>
          </cell>
          <cell r="AO80">
            <v>190.41</v>
          </cell>
          <cell r="AP80">
            <v>249.69</v>
          </cell>
          <cell r="AQ80">
            <v>245.55</v>
          </cell>
          <cell r="AR80">
            <v>201.73</v>
          </cell>
          <cell r="AS80">
            <v>262.02999999999997</v>
          </cell>
          <cell r="AT80">
            <v>258.93</v>
          </cell>
        </row>
        <row r="81">
          <cell r="B81" t="str">
            <v>     2.7 เครื่องมือเครื่องใช้เกี่ยวกับวิทยาศาสตร์ การแพทย์</v>
          </cell>
          <cell r="C81">
            <v>444.15</v>
          </cell>
          <cell r="D81">
            <v>439.49</v>
          </cell>
          <cell r="E81">
            <v>593.51</v>
          </cell>
          <cell r="F81">
            <v>521.72</v>
          </cell>
          <cell r="G81">
            <v>465.4</v>
          </cell>
          <cell r="H81">
            <v>494.9</v>
          </cell>
          <cell r="I81">
            <v>428.45</v>
          </cell>
          <cell r="J81">
            <v>482.77</v>
          </cell>
          <cell r="K81">
            <v>482.68</v>
          </cell>
          <cell r="L81">
            <v>400.47</v>
          </cell>
          <cell r="M81">
            <v>462.49</v>
          </cell>
          <cell r="N81">
            <v>456.58</v>
          </cell>
          <cell r="O81">
            <v>453.8</v>
          </cell>
          <cell r="P81">
            <v>450.57</v>
          </cell>
          <cell r="Q81">
            <v>505.12</v>
          </cell>
          <cell r="R81">
            <v>417.28</v>
          </cell>
          <cell r="S81">
            <v>495.28</v>
          </cell>
          <cell r="T81">
            <v>496.2</v>
          </cell>
          <cell r="U81">
            <v>445.1</v>
          </cell>
          <cell r="V81">
            <v>500.35</v>
          </cell>
          <cell r="W81">
            <v>448.36</v>
          </cell>
          <cell r="X81">
            <v>474.57</v>
          </cell>
          <cell r="Y81">
            <v>458.74</v>
          </cell>
          <cell r="Z81">
            <v>434.22</v>
          </cell>
          <cell r="AA81">
            <v>414.4</v>
          </cell>
          <cell r="AB81">
            <v>460.69</v>
          </cell>
          <cell r="AC81">
            <v>443.72</v>
          </cell>
          <cell r="AD81">
            <v>431.56</v>
          </cell>
          <cell r="AE81">
            <v>427.35</v>
          </cell>
          <cell r="AF81">
            <v>454.59</v>
          </cell>
          <cell r="AG81">
            <v>526.25</v>
          </cell>
          <cell r="AH81">
            <v>484.49</v>
          </cell>
          <cell r="AI81">
            <v>495.11</v>
          </cell>
          <cell r="AJ81">
            <v>513.66999999999996</v>
          </cell>
          <cell r="AK81">
            <v>523.54</v>
          </cell>
          <cell r="AL81">
            <v>509.8</v>
          </cell>
          <cell r="AM81">
            <v>506.01</v>
          </cell>
          <cell r="AN81">
            <v>465.37</v>
          </cell>
          <cell r="AO81">
            <v>627.91999999999996</v>
          </cell>
          <cell r="AP81">
            <v>570.42999999999995</v>
          </cell>
          <cell r="AQ81">
            <v>532.83000000000004</v>
          </cell>
          <cell r="AR81">
            <v>569.29</v>
          </cell>
          <cell r="AS81">
            <v>613.16</v>
          </cell>
          <cell r="AT81">
            <v>530.25</v>
          </cell>
        </row>
        <row r="82">
          <cell r="B82" t="str">
            <v>       2.7.1 เครื่องมือแพทย์และอุปกรณ์ทางการแพทย์</v>
          </cell>
          <cell r="C82">
            <v>90.32</v>
          </cell>
          <cell r="D82">
            <v>86.02</v>
          </cell>
          <cell r="E82">
            <v>121.01</v>
          </cell>
          <cell r="F82">
            <v>87.89</v>
          </cell>
          <cell r="G82">
            <v>106.84</v>
          </cell>
          <cell r="H82">
            <v>117.38</v>
          </cell>
          <cell r="I82">
            <v>103.79</v>
          </cell>
          <cell r="J82">
            <v>114.52</v>
          </cell>
          <cell r="K82">
            <v>131.54</v>
          </cell>
          <cell r="L82">
            <v>92.9</v>
          </cell>
          <cell r="M82">
            <v>111.18</v>
          </cell>
          <cell r="N82">
            <v>114.34</v>
          </cell>
          <cell r="O82">
            <v>117.04</v>
          </cell>
          <cell r="P82">
            <v>119.99</v>
          </cell>
          <cell r="Q82">
            <v>128.71</v>
          </cell>
          <cell r="R82">
            <v>108.15</v>
          </cell>
          <cell r="S82">
            <v>127.24</v>
          </cell>
          <cell r="T82">
            <v>120.58</v>
          </cell>
          <cell r="U82">
            <v>107.59</v>
          </cell>
          <cell r="V82">
            <v>119.88</v>
          </cell>
          <cell r="W82">
            <v>112.91</v>
          </cell>
          <cell r="X82">
            <v>116.15</v>
          </cell>
          <cell r="Y82">
            <v>107.32</v>
          </cell>
          <cell r="Z82">
            <v>100.02</v>
          </cell>
          <cell r="AA82">
            <v>98.54</v>
          </cell>
          <cell r="AB82">
            <v>113.76</v>
          </cell>
          <cell r="AC82">
            <v>122.77</v>
          </cell>
          <cell r="AD82">
            <v>108.88</v>
          </cell>
          <cell r="AE82">
            <v>106.35</v>
          </cell>
          <cell r="AF82">
            <v>120.35</v>
          </cell>
          <cell r="AG82">
            <v>145.26</v>
          </cell>
          <cell r="AH82">
            <v>135.43</v>
          </cell>
          <cell r="AI82">
            <v>139.07</v>
          </cell>
          <cell r="AJ82">
            <v>141.44</v>
          </cell>
          <cell r="AK82">
            <v>147.08000000000001</v>
          </cell>
          <cell r="AL82">
            <v>140.69999999999999</v>
          </cell>
          <cell r="AM82">
            <v>130.91999999999999</v>
          </cell>
          <cell r="AN82">
            <v>122.76</v>
          </cell>
          <cell r="AO82">
            <v>140.30000000000001</v>
          </cell>
          <cell r="AP82">
            <v>131.69999999999999</v>
          </cell>
          <cell r="AQ82">
            <v>131.33000000000001</v>
          </cell>
          <cell r="AR82">
            <v>139.82</v>
          </cell>
          <cell r="AS82">
            <v>166.93</v>
          </cell>
          <cell r="AT82">
            <v>117.39</v>
          </cell>
        </row>
        <row r="83">
          <cell r="B83" t="str">
            <v>       2.7.2 เครื่องมือเครื่องใช้เกี่ยวกับวิทยาศาสตร์ การแพทย์</v>
          </cell>
          <cell r="C83">
            <v>353.83</v>
          </cell>
          <cell r="D83">
            <v>353.47</v>
          </cell>
          <cell r="E83">
            <v>472.5</v>
          </cell>
          <cell r="F83">
            <v>433.83</v>
          </cell>
          <cell r="G83">
            <v>358.56</v>
          </cell>
          <cell r="H83">
            <v>377.53</v>
          </cell>
          <cell r="I83">
            <v>324.66000000000003</v>
          </cell>
          <cell r="J83">
            <v>368.25</v>
          </cell>
          <cell r="K83">
            <v>351.14</v>
          </cell>
          <cell r="L83">
            <v>307.57</v>
          </cell>
          <cell r="M83">
            <v>351.31</v>
          </cell>
          <cell r="N83">
            <v>342.24</v>
          </cell>
          <cell r="O83">
            <v>336.76</v>
          </cell>
          <cell r="P83">
            <v>330.58</v>
          </cell>
          <cell r="Q83">
            <v>376.41</v>
          </cell>
          <cell r="R83">
            <v>309.13</v>
          </cell>
          <cell r="S83">
            <v>368.04</v>
          </cell>
          <cell r="T83">
            <v>375.62</v>
          </cell>
          <cell r="U83">
            <v>337.51</v>
          </cell>
          <cell r="V83">
            <v>380.47</v>
          </cell>
          <cell r="W83">
            <v>335.45</v>
          </cell>
          <cell r="X83">
            <v>358.41</v>
          </cell>
          <cell r="Y83">
            <v>351.41</v>
          </cell>
          <cell r="Z83">
            <v>334.2</v>
          </cell>
          <cell r="AA83">
            <v>315.86</v>
          </cell>
          <cell r="AB83">
            <v>346.93</v>
          </cell>
          <cell r="AC83">
            <v>320.95</v>
          </cell>
          <cell r="AD83">
            <v>322.68</v>
          </cell>
          <cell r="AE83">
            <v>321</v>
          </cell>
          <cell r="AF83">
            <v>334.23</v>
          </cell>
          <cell r="AG83">
            <v>381</v>
          </cell>
          <cell r="AH83">
            <v>349.06</v>
          </cell>
          <cell r="AI83">
            <v>356.04</v>
          </cell>
          <cell r="AJ83">
            <v>372.23</v>
          </cell>
          <cell r="AK83">
            <v>376.46</v>
          </cell>
          <cell r="AL83">
            <v>369.1</v>
          </cell>
          <cell r="AM83">
            <v>375.09</v>
          </cell>
          <cell r="AN83">
            <v>342.61</v>
          </cell>
          <cell r="AO83">
            <v>487.62</v>
          </cell>
          <cell r="AP83">
            <v>438.73</v>
          </cell>
          <cell r="AQ83">
            <v>401.49</v>
          </cell>
          <cell r="AR83">
            <v>429.47</v>
          </cell>
          <cell r="AS83">
            <v>446.23</v>
          </cell>
          <cell r="AT83">
            <v>412.86</v>
          </cell>
        </row>
        <row r="84">
          <cell r="B84" t="str">
            <v>         2.7.2.1 ผลิตภัณฑ์เซรามิก</v>
          </cell>
          <cell r="C84">
            <v>10.23</v>
          </cell>
          <cell r="D84">
            <v>9.2200000000000006</v>
          </cell>
          <cell r="E84">
            <v>7.93</v>
          </cell>
          <cell r="F84">
            <v>7.17</v>
          </cell>
          <cell r="G84">
            <v>8.52</v>
          </cell>
          <cell r="H84">
            <v>8.06</v>
          </cell>
          <cell r="I84">
            <v>6.5</v>
          </cell>
          <cell r="J84">
            <v>8.7100000000000009</v>
          </cell>
          <cell r="K84">
            <v>8.24</v>
          </cell>
          <cell r="L84">
            <v>5.96</v>
          </cell>
          <cell r="M84">
            <v>6.38</v>
          </cell>
          <cell r="N84">
            <v>5.73</v>
          </cell>
          <cell r="O84">
            <v>8.0299999999999994</v>
          </cell>
          <cell r="P84">
            <v>7.98</v>
          </cell>
          <cell r="Q84">
            <v>6.29</v>
          </cell>
          <cell r="R84">
            <v>8.2899999999999991</v>
          </cell>
          <cell r="S84">
            <v>8.91</v>
          </cell>
          <cell r="T84">
            <v>7.89</v>
          </cell>
          <cell r="U84">
            <v>7.54</v>
          </cell>
          <cell r="V84">
            <v>8.85</v>
          </cell>
          <cell r="W84">
            <v>8.35</v>
          </cell>
          <cell r="X84">
            <v>9.1300000000000008</v>
          </cell>
          <cell r="Y84">
            <v>5.87</v>
          </cell>
          <cell r="Z84">
            <v>8.07</v>
          </cell>
          <cell r="AA84">
            <v>6.88</v>
          </cell>
          <cell r="AB84">
            <v>10.38</v>
          </cell>
          <cell r="AC84">
            <v>7.48</v>
          </cell>
          <cell r="AD84">
            <v>10.83</v>
          </cell>
          <cell r="AE84">
            <v>6.65</v>
          </cell>
          <cell r="AF84">
            <v>7.49</v>
          </cell>
          <cell r="AG84">
            <v>8.6300000000000008</v>
          </cell>
          <cell r="AH84">
            <v>7.62</v>
          </cell>
          <cell r="AI84">
            <v>7.26</v>
          </cell>
          <cell r="AJ84">
            <v>7.38</v>
          </cell>
          <cell r="AK84">
            <v>4.76</v>
          </cell>
          <cell r="AL84">
            <v>7.16</v>
          </cell>
          <cell r="AM84">
            <v>11.56</v>
          </cell>
          <cell r="AN84">
            <v>5.62</v>
          </cell>
          <cell r="AO84">
            <v>7.51</v>
          </cell>
          <cell r="AP84">
            <v>5.58</v>
          </cell>
          <cell r="AQ84">
            <v>6.33</v>
          </cell>
          <cell r="AR84">
            <v>7.46</v>
          </cell>
          <cell r="AS84">
            <v>6.71</v>
          </cell>
          <cell r="AT84">
            <v>5.98</v>
          </cell>
        </row>
        <row r="85">
          <cell r="B85" t="str">
            <v>         2.7.2.2 เครื่องแก้ว</v>
          </cell>
          <cell r="C85">
            <v>0.45</v>
          </cell>
          <cell r="D85">
            <v>0.84</v>
          </cell>
          <cell r="E85">
            <v>0.71</v>
          </cell>
          <cell r="F85">
            <v>0.67</v>
          </cell>
          <cell r="G85">
            <v>0.47</v>
          </cell>
          <cell r="H85">
            <v>0.9</v>
          </cell>
          <cell r="I85">
            <v>0.61</v>
          </cell>
          <cell r="J85">
            <v>0.66</v>
          </cell>
          <cell r="K85">
            <v>0.55000000000000004</v>
          </cell>
          <cell r="L85">
            <v>0.53</v>
          </cell>
          <cell r="M85">
            <v>0.86</v>
          </cell>
          <cell r="N85">
            <v>0.68</v>
          </cell>
          <cell r="O85">
            <v>0.99</v>
          </cell>
          <cell r="P85">
            <v>0.64</v>
          </cell>
          <cell r="Q85">
            <v>0.63</v>
          </cell>
          <cell r="R85">
            <v>0.61</v>
          </cell>
          <cell r="S85">
            <v>0.87</v>
          </cell>
          <cell r="T85">
            <v>0.55000000000000004</v>
          </cell>
          <cell r="U85">
            <v>0.57999999999999996</v>
          </cell>
          <cell r="V85">
            <v>0.67</v>
          </cell>
          <cell r="W85">
            <v>0.51</v>
          </cell>
          <cell r="X85">
            <v>0.56999999999999995</v>
          </cell>
          <cell r="Y85">
            <v>0.51</v>
          </cell>
          <cell r="Z85">
            <v>0.61</v>
          </cell>
          <cell r="AA85">
            <v>0.6</v>
          </cell>
          <cell r="AB85">
            <v>0.57999999999999996</v>
          </cell>
          <cell r="AC85">
            <v>0.72</v>
          </cell>
          <cell r="AD85">
            <v>0.56000000000000005</v>
          </cell>
          <cell r="AE85">
            <v>0.5</v>
          </cell>
          <cell r="AF85">
            <v>0.54</v>
          </cell>
          <cell r="AG85">
            <v>0.49</v>
          </cell>
          <cell r="AH85">
            <v>0.79</v>
          </cell>
          <cell r="AI85">
            <v>0.46</v>
          </cell>
          <cell r="AJ85">
            <v>0.95</v>
          </cell>
          <cell r="AK85">
            <v>0.68</v>
          </cell>
          <cell r="AL85">
            <v>0.54</v>
          </cell>
          <cell r="AM85">
            <v>0.85</v>
          </cell>
          <cell r="AN85">
            <v>0.73</v>
          </cell>
          <cell r="AO85">
            <v>0.95</v>
          </cell>
          <cell r="AP85">
            <v>0.74</v>
          </cell>
          <cell r="AQ85">
            <v>0.83</v>
          </cell>
          <cell r="AR85">
            <v>1.19</v>
          </cell>
          <cell r="AS85">
            <v>0.93</v>
          </cell>
          <cell r="AT85">
            <v>0.69</v>
          </cell>
        </row>
        <row r="86">
          <cell r="B86" t="str">
            <v>         2.7.2.3 อุปกรณ์สำหรับวัด ตรวจสอบ บังคับหรือควบคุม</v>
          </cell>
          <cell r="C86">
            <v>204.21</v>
          </cell>
          <cell r="D86">
            <v>224.15</v>
          </cell>
          <cell r="E86">
            <v>261.74</v>
          </cell>
          <cell r="F86">
            <v>235.47</v>
          </cell>
          <cell r="G86">
            <v>242.4</v>
          </cell>
          <cell r="H86">
            <v>262.18</v>
          </cell>
          <cell r="I86">
            <v>225.52</v>
          </cell>
          <cell r="J86">
            <v>261.11</v>
          </cell>
          <cell r="K86">
            <v>236.31</v>
          </cell>
          <cell r="L86">
            <v>219.62</v>
          </cell>
          <cell r="M86">
            <v>244.91</v>
          </cell>
          <cell r="N86">
            <v>235.84</v>
          </cell>
          <cell r="O86">
            <v>228.01</v>
          </cell>
          <cell r="P86">
            <v>235.97</v>
          </cell>
          <cell r="Q86">
            <v>263.77999999999997</v>
          </cell>
          <cell r="R86">
            <v>215.93</v>
          </cell>
          <cell r="S86">
            <v>266.06</v>
          </cell>
          <cell r="T86">
            <v>258.39999999999998</v>
          </cell>
          <cell r="U86">
            <v>231.41</v>
          </cell>
          <cell r="V86">
            <v>260.18</v>
          </cell>
          <cell r="W86">
            <v>223.31</v>
          </cell>
          <cell r="X86">
            <v>253.15</v>
          </cell>
          <cell r="Y86">
            <v>242.72</v>
          </cell>
          <cell r="Z86">
            <v>229.1</v>
          </cell>
          <cell r="AA86">
            <v>214.59</v>
          </cell>
          <cell r="AB86">
            <v>243.38</v>
          </cell>
          <cell r="AC86">
            <v>222.43</v>
          </cell>
          <cell r="AD86">
            <v>224.3</v>
          </cell>
          <cell r="AE86">
            <v>223.23</v>
          </cell>
          <cell r="AF86">
            <v>226.54</v>
          </cell>
          <cell r="AG86">
            <v>263.62</v>
          </cell>
          <cell r="AH86">
            <v>234.08</v>
          </cell>
          <cell r="AI86">
            <v>245.58</v>
          </cell>
          <cell r="AJ86">
            <v>258.07</v>
          </cell>
          <cell r="AK86">
            <v>271.51</v>
          </cell>
          <cell r="AL86">
            <v>269.14999999999998</v>
          </cell>
          <cell r="AM86">
            <v>266.70999999999998</v>
          </cell>
          <cell r="AN86">
            <v>252.09</v>
          </cell>
          <cell r="AO86">
            <v>311.11</v>
          </cell>
          <cell r="AP86">
            <v>303.32</v>
          </cell>
          <cell r="AQ86">
            <v>297.14999999999998</v>
          </cell>
          <cell r="AR86">
            <v>309.19</v>
          </cell>
          <cell r="AS86">
            <v>318.58</v>
          </cell>
          <cell r="AT86">
            <v>310.99</v>
          </cell>
        </row>
        <row r="87">
          <cell r="B87" t="str">
            <v>         2.7.2.4 เลนส์ ปริซึม กระจกเงา และกล้อง</v>
          </cell>
          <cell r="C87">
            <v>12.95</v>
          </cell>
          <cell r="D87">
            <v>8.1199999999999992</v>
          </cell>
          <cell r="E87">
            <v>12.8</v>
          </cell>
          <cell r="F87">
            <v>12.53</v>
          </cell>
          <cell r="G87">
            <v>11.85</v>
          </cell>
          <cell r="H87">
            <v>14.42</v>
          </cell>
          <cell r="I87">
            <v>10.29</v>
          </cell>
          <cell r="J87">
            <v>13.7</v>
          </cell>
          <cell r="K87">
            <v>15.83</v>
          </cell>
          <cell r="L87">
            <v>12.46</v>
          </cell>
          <cell r="M87">
            <v>13.06</v>
          </cell>
          <cell r="N87">
            <v>11.32</v>
          </cell>
          <cell r="O87">
            <v>14.68</v>
          </cell>
          <cell r="P87">
            <v>13.4</v>
          </cell>
          <cell r="Q87">
            <v>14.66</v>
          </cell>
          <cell r="R87">
            <v>11.24</v>
          </cell>
          <cell r="S87">
            <v>14.35</v>
          </cell>
          <cell r="T87">
            <v>16.89</v>
          </cell>
          <cell r="U87">
            <v>13.91</v>
          </cell>
          <cell r="V87">
            <v>14.1</v>
          </cell>
          <cell r="W87">
            <v>12.82</v>
          </cell>
          <cell r="X87">
            <v>16.38</v>
          </cell>
          <cell r="Y87">
            <v>12.37</v>
          </cell>
          <cell r="Z87">
            <v>13.17</v>
          </cell>
          <cell r="AA87">
            <v>14.73</v>
          </cell>
          <cell r="AB87">
            <v>10.26</v>
          </cell>
          <cell r="AC87">
            <v>11.7</v>
          </cell>
          <cell r="AD87">
            <v>11.52</v>
          </cell>
          <cell r="AE87">
            <v>13.18</v>
          </cell>
          <cell r="AF87">
            <v>13.63</v>
          </cell>
          <cell r="AG87">
            <v>18.77</v>
          </cell>
          <cell r="AH87">
            <v>17.62</v>
          </cell>
          <cell r="AI87">
            <v>19.18</v>
          </cell>
          <cell r="AJ87">
            <v>16.940000000000001</v>
          </cell>
          <cell r="AK87">
            <v>15.5</v>
          </cell>
          <cell r="AL87">
            <v>16.27</v>
          </cell>
          <cell r="AM87">
            <v>20.95</v>
          </cell>
          <cell r="AN87">
            <v>14.27</v>
          </cell>
          <cell r="AO87">
            <v>23.16</v>
          </cell>
          <cell r="AP87">
            <v>21.69</v>
          </cell>
          <cell r="AQ87">
            <v>19.489999999999998</v>
          </cell>
          <cell r="AR87">
            <v>21</v>
          </cell>
          <cell r="AS87">
            <v>27.65</v>
          </cell>
          <cell r="AT87">
            <v>25.3</v>
          </cell>
        </row>
        <row r="88">
          <cell r="B88" t="str">
            <v>         2.7.2.5 เครื่องมือเครื่องใช้ทางวิทยาศาสตร์ การแพทย์ การทดสอบ อื่นๆ</v>
          </cell>
          <cell r="C88">
            <v>125.99</v>
          </cell>
          <cell r="D88">
            <v>111.14</v>
          </cell>
          <cell r="E88">
            <v>189.32</v>
          </cell>
          <cell r="F88">
            <v>178</v>
          </cell>
          <cell r="G88">
            <v>95.33</v>
          </cell>
          <cell r="H88">
            <v>91.96</v>
          </cell>
          <cell r="I88">
            <v>81.73</v>
          </cell>
          <cell r="J88">
            <v>84.06</v>
          </cell>
          <cell r="K88">
            <v>90.21</v>
          </cell>
          <cell r="L88">
            <v>69</v>
          </cell>
          <cell r="M88">
            <v>86.1</v>
          </cell>
          <cell r="N88">
            <v>88.67</v>
          </cell>
          <cell r="O88">
            <v>85.06</v>
          </cell>
          <cell r="P88">
            <v>72.599999999999994</v>
          </cell>
          <cell r="Q88">
            <v>91.05</v>
          </cell>
          <cell r="R88">
            <v>73.069999999999993</v>
          </cell>
          <cell r="S88">
            <v>77.849999999999994</v>
          </cell>
          <cell r="T88">
            <v>91.89</v>
          </cell>
          <cell r="U88">
            <v>84.06</v>
          </cell>
          <cell r="V88">
            <v>96.68</v>
          </cell>
          <cell r="W88">
            <v>90.46</v>
          </cell>
          <cell r="X88">
            <v>79.180000000000007</v>
          </cell>
          <cell r="Y88">
            <v>89.94</v>
          </cell>
          <cell r="Z88">
            <v>83.24</v>
          </cell>
          <cell r="AA88">
            <v>79.06</v>
          </cell>
          <cell r="AB88">
            <v>82.32</v>
          </cell>
          <cell r="AC88">
            <v>78.62</v>
          </cell>
          <cell r="AD88">
            <v>75.48</v>
          </cell>
          <cell r="AE88">
            <v>77.45</v>
          </cell>
          <cell r="AF88">
            <v>86.03</v>
          </cell>
          <cell r="AG88">
            <v>89.48</v>
          </cell>
          <cell r="AH88">
            <v>88.94</v>
          </cell>
          <cell r="AI88">
            <v>83.55</v>
          </cell>
          <cell r="AJ88">
            <v>88.89</v>
          </cell>
          <cell r="AK88">
            <v>84.02</v>
          </cell>
          <cell r="AL88">
            <v>75.989999999999995</v>
          </cell>
          <cell r="AM88">
            <v>75.02</v>
          </cell>
          <cell r="AN88">
            <v>69.900000000000006</v>
          </cell>
          <cell r="AO88">
            <v>144.88999999999999</v>
          </cell>
          <cell r="AP88">
            <v>107.4</v>
          </cell>
          <cell r="AQ88">
            <v>77.7</v>
          </cell>
          <cell r="AR88">
            <v>90.62</v>
          </cell>
          <cell r="AS88">
            <v>92.36</v>
          </cell>
          <cell r="AT88">
            <v>69.900000000000006</v>
          </cell>
        </row>
        <row r="89">
          <cell r="B89" t="str">
            <v>     2.8 กล้อง เลนส์ และอุปกรณ์การถ่ายรูป ถ่ายภาพยนตร์</v>
          </cell>
          <cell r="C89">
            <v>28.56</v>
          </cell>
          <cell r="D89">
            <v>22.34</v>
          </cell>
          <cell r="E89">
            <v>26.11</v>
          </cell>
          <cell r="F89">
            <v>29.51</v>
          </cell>
          <cell r="G89">
            <v>24.42</v>
          </cell>
          <cell r="H89">
            <v>27.32</v>
          </cell>
          <cell r="I89">
            <v>26.44</v>
          </cell>
          <cell r="J89">
            <v>31.02</v>
          </cell>
          <cell r="K89">
            <v>29.61</v>
          </cell>
          <cell r="L89">
            <v>30.33</v>
          </cell>
          <cell r="M89">
            <v>27.51</v>
          </cell>
          <cell r="N89">
            <v>23.58</v>
          </cell>
          <cell r="O89">
            <v>26.18</v>
          </cell>
          <cell r="P89">
            <v>26.15</v>
          </cell>
          <cell r="Q89">
            <v>30.08</v>
          </cell>
          <cell r="R89">
            <v>31.32</v>
          </cell>
          <cell r="S89">
            <v>33.68</v>
          </cell>
          <cell r="T89">
            <v>34.909999999999997</v>
          </cell>
          <cell r="U89">
            <v>32.81</v>
          </cell>
          <cell r="V89">
            <v>34.76</v>
          </cell>
          <cell r="W89">
            <v>35.11</v>
          </cell>
          <cell r="X89">
            <v>34.93</v>
          </cell>
          <cell r="Y89">
            <v>32.770000000000003</v>
          </cell>
          <cell r="Z89">
            <v>25.72</v>
          </cell>
          <cell r="AA89">
            <v>34.5</v>
          </cell>
          <cell r="AB89">
            <v>25.03</v>
          </cell>
          <cell r="AC89">
            <v>30.18</v>
          </cell>
          <cell r="AD89">
            <v>36.979999999999997</v>
          </cell>
          <cell r="AE89">
            <v>36.049999999999997</v>
          </cell>
          <cell r="AF89">
            <v>34.51</v>
          </cell>
          <cell r="AG89">
            <v>38.840000000000003</v>
          </cell>
          <cell r="AH89">
            <v>43.63</v>
          </cell>
          <cell r="AI89">
            <v>41.59</v>
          </cell>
          <cell r="AJ89">
            <v>37.58</v>
          </cell>
          <cell r="AK89">
            <v>40.840000000000003</v>
          </cell>
          <cell r="AL89">
            <v>32.020000000000003</v>
          </cell>
          <cell r="AM89">
            <v>35.049999999999997</v>
          </cell>
          <cell r="AN89">
            <v>22.77</v>
          </cell>
          <cell r="AO89">
            <v>37.75</v>
          </cell>
          <cell r="AP89">
            <v>52.2</v>
          </cell>
          <cell r="AQ89">
            <v>48.72</v>
          </cell>
          <cell r="AR89">
            <v>44.51</v>
          </cell>
          <cell r="AS89">
            <v>46.43</v>
          </cell>
          <cell r="AT89">
            <v>47.96</v>
          </cell>
        </row>
        <row r="90">
          <cell r="B90" t="str">
            <v>       2.8.1 กล้องถ่ายรูปและส่วนประกอบ</v>
          </cell>
          <cell r="C90">
            <v>1.9</v>
          </cell>
          <cell r="D90">
            <v>1.79</v>
          </cell>
          <cell r="E90">
            <v>1.48</v>
          </cell>
          <cell r="F90">
            <v>1.22</v>
          </cell>
          <cell r="G90">
            <v>1.32</v>
          </cell>
          <cell r="H90">
            <v>1.71</v>
          </cell>
          <cell r="I90">
            <v>1.85</v>
          </cell>
          <cell r="J90">
            <v>1.79</v>
          </cell>
          <cell r="K90">
            <v>2.04</v>
          </cell>
          <cell r="L90">
            <v>1.71</v>
          </cell>
          <cell r="M90">
            <v>1.99</v>
          </cell>
          <cell r="N90">
            <v>1.64</v>
          </cell>
          <cell r="O90">
            <v>2.2999999999999998</v>
          </cell>
          <cell r="P90">
            <v>2.09</v>
          </cell>
          <cell r="Q90">
            <v>2.09</v>
          </cell>
          <cell r="R90">
            <v>1.88</v>
          </cell>
          <cell r="S90">
            <v>2.73</v>
          </cell>
          <cell r="T90">
            <v>2.5099999999999998</v>
          </cell>
          <cell r="U90">
            <v>1.1100000000000001</v>
          </cell>
          <cell r="V90">
            <v>1.77</v>
          </cell>
          <cell r="W90">
            <v>1.52</v>
          </cell>
          <cell r="X90">
            <v>1.51</v>
          </cell>
          <cell r="Y90">
            <v>0.88</v>
          </cell>
          <cell r="Z90">
            <v>0.98</v>
          </cell>
          <cell r="AA90">
            <v>1.63</v>
          </cell>
          <cell r="AB90">
            <v>1.54</v>
          </cell>
          <cell r="AC90">
            <v>1.45</v>
          </cell>
          <cell r="AD90">
            <v>1.89</v>
          </cell>
          <cell r="AE90">
            <v>2.98</v>
          </cell>
          <cell r="AF90">
            <v>2.46</v>
          </cell>
          <cell r="AG90">
            <v>2.4300000000000002</v>
          </cell>
          <cell r="AH90">
            <v>1.59</v>
          </cell>
          <cell r="AI90">
            <v>2.35</v>
          </cell>
          <cell r="AJ90">
            <v>2.34</v>
          </cell>
          <cell r="AK90">
            <v>1.75</v>
          </cell>
          <cell r="AL90">
            <v>1.58</v>
          </cell>
          <cell r="AM90">
            <v>2.81</v>
          </cell>
          <cell r="AN90">
            <v>0.99</v>
          </cell>
          <cell r="AO90">
            <v>2.41</v>
          </cell>
          <cell r="AP90">
            <v>2.36</v>
          </cell>
          <cell r="AQ90">
            <v>3.06</v>
          </cell>
          <cell r="AR90">
            <v>2.4</v>
          </cell>
          <cell r="AS90">
            <v>3.12</v>
          </cell>
          <cell r="AT90">
            <v>2.4900000000000002</v>
          </cell>
        </row>
        <row r="91">
          <cell r="B91" t="str">
            <v>       2.8.2 กล้องถ่ายภาพยนต์และส่วนประกอบ</v>
          </cell>
          <cell r="C91">
            <v>26.59</v>
          </cell>
          <cell r="D91">
            <v>20.38</v>
          </cell>
          <cell r="E91">
            <v>24.41</v>
          </cell>
          <cell r="F91">
            <v>28.11</v>
          </cell>
          <cell r="G91">
            <v>23.05</v>
          </cell>
          <cell r="H91">
            <v>25.51</v>
          </cell>
          <cell r="I91">
            <v>24.48</v>
          </cell>
          <cell r="J91">
            <v>29.16</v>
          </cell>
          <cell r="K91">
            <v>27.5</v>
          </cell>
          <cell r="L91">
            <v>28.56</v>
          </cell>
          <cell r="M91">
            <v>25.15</v>
          </cell>
          <cell r="N91">
            <v>21.9</v>
          </cell>
          <cell r="O91">
            <v>23.84</v>
          </cell>
          <cell r="P91">
            <v>23.83</v>
          </cell>
          <cell r="Q91">
            <v>27.91</v>
          </cell>
          <cell r="R91">
            <v>28.99</v>
          </cell>
          <cell r="S91">
            <v>30.76</v>
          </cell>
          <cell r="T91">
            <v>32.28</v>
          </cell>
          <cell r="U91">
            <v>31.54</v>
          </cell>
          <cell r="V91">
            <v>32.9</v>
          </cell>
          <cell r="W91">
            <v>33.49</v>
          </cell>
          <cell r="X91">
            <v>33.24</v>
          </cell>
          <cell r="Y91">
            <v>31.78</v>
          </cell>
          <cell r="Z91">
            <v>24.66</v>
          </cell>
          <cell r="AA91">
            <v>30.91</v>
          </cell>
          <cell r="AB91">
            <v>23.37</v>
          </cell>
          <cell r="AC91">
            <v>28.64</v>
          </cell>
          <cell r="AD91">
            <v>35.04</v>
          </cell>
          <cell r="AE91">
            <v>31.63</v>
          </cell>
          <cell r="AF91">
            <v>31.68</v>
          </cell>
          <cell r="AG91">
            <v>33.6</v>
          </cell>
          <cell r="AH91">
            <v>37.409999999999997</v>
          </cell>
          <cell r="AI91">
            <v>37.93</v>
          </cell>
          <cell r="AJ91">
            <v>34.9</v>
          </cell>
          <cell r="AK91">
            <v>37.29</v>
          </cell>
          <cell r="AL91">
            <v>30.32</v>
          </cell>
          <cell r="AM91">
            <v>31.26</v>
          </cell>
          <cell r="AN91">
            <v>21.39</v>
          </cell>
          <cell r="AO91">
            <v>32.700000000000003</v>
          </cell>
          <cell r="AP91">
            <v>41.11</v>
          </cell>
          <cell r="AQ91">
            <v>38.46</v>
          </cell>
          <cell r="AR91">
            <v>41.71</v>
          </cell>
          <cell r="AS91">
            <v>39.86</v>
          </cell>
          <cell r="AT91">
            <v>44.35</v>
          </cell>
        </row>
        <row r="92">
          <cell r="B92" t="str">
            <v>       2.8.3 เครื่องฉายและส่วนประกอบ</v>
          </cell>
          <cell r="C92">
            <v>7.0000000000000007E-2</v>
          </cell>
          <cell r="D92">
            <v>0.17</v>
          </cell>
          <cell r="E92">
            <v>0.2</v>
          </cell>
          <cell r="F92">
            <v>0.18</v>
          </cell>
          <cell r="G92">
            <v>0.03</v>
          </cell>
          <cell r="H92">
            <v>0.08</v>
          </cell>
          <cell r="I92">
            <v>0.11</v>
          </cell>
          <cell r="J92">
            <v>0.04</v>
          </cell>
          <cell r="K92">
            <v>0.05</v>
          </cell>
          <cell r="L92">
            <v>0.05</v>
          </cell>
          <cell r="M92">
            <v>0.37</v>
          </cell>
          <cell r="N92">
            <v>0.04</v>
          </cell>
          <cell r="O92">
            <v>0.04</v>
          </cell>
          <cell r="P92">
            <v>0.23</v>
          </cell>
          <cell r="Q92">
            <v>0.08</v>
          </cell>
          <cell r="R92">
            <v>0.45</v>
          </cell>
          <cell r="S92">
            <v>0.19</v>
          </cell>
          <cell r="T92">
            <v>0.12</v>
          </cell>
          <cell r="U92">
            <v>0.13</v>
          </cell>
          <cell r="V92">
            <v>7.0000000000000007E-2</v>
          </cell>
          <cell r="W92">
            <v>0.1</v>
          </cell>
          <cell r="X92">
            <v>0.18</v>
          </cell>
          <cell r="Y92">
            <v>0.1</v>
          </cell>
          <cell r="Z92">
            <v>0.08</v>
          </cell>
          <cell r="AA92">
            <v>1.96</v>
          </cell>
          <cell r="AB92">
            <v>0.12</v>
          </cell>
          <cell r="AC92">
            <v>0.09</v>
          </cell>
          <cell r="AD92">
            <v>0.04</v>
          </cell>
          <cell r="AE92">
            <v>1.44</v>
          </cell>
          <cell r="AF92">
            <v>0.36</v>
          </cell>
          <cell r="AG92">
            <v>2.81</v>
          </cell>
          <cell r="AH92">
            <v>4.63</v>
          </cell>
          <cell r="AI92">
            <v>1.31</v>
          </cell>
          <cell r="AJ92">
            <v>0.33</v>
          </cell>
          <cell r="AK92">
            <v>1.78</v>
          </cell>
          <cell r="AL92">
            <v>0.12</v>
          </cell>
          <cell r="AM92">
            <v>0.97</v>
          </cell>
          <cell r="AN92">
            <v>0.38</v>
          </cell>
          <cell r="AO92">
            <v>2.64</v>
          </cell>
          <cell r="AP92">
            <v>8.7200000000000006</v>
          </cell>
          <cell r="AQ92">
            <v>7.16</v>
          </cell>
          <cell r="AR92">
            <v>0.38</v>
          </cell>
          <cell r="AS92">
            <v>3.44</v>
          </cell>
          <cell r="AT92">
            <v>1.1100000000000001</v>
          </cell>
        </row>
        <row r="93">
          <cell r="B93" t="str">
            <v>       2.8.4 ฟิล์มและแผ่นฟิล์ม</v>
          </cell>
          <cell r="C93">
            <v>0</v>
          </cell>
          <cell r="D93">
            <v>0</v>
          </cell>
          <cell r="E93">
            <v>0.02</v>
          </cell>
          <cell r="F93">
            <v>0</v>
          </cell>
          <cell r="G93">
            <v>0.02</v>
          </cell>
          <cell r="H93">
            <v>0.02</v>
          </cell>
          <cell r="I93">
            <v>0</v>
          </cell>
          <cell r="J93">
            <v>0.03</v>
          </cell>
          <cell r="K93">
            <v>0.01</v>
          </cell>
          <cell r="L93">
            <v>0</v>
          </cell>
          <cell r="M93">
            <v>0.01</v>
          </cell>
          <cell r="N93">
            <v>0.01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0.01</v>
          </cell>
          <cell r="T93">
            <v>0</v>
          </cell>
          <cell r="U93">
            <v>0.03</v>
          </cell>
          <cell r="V93">
            <v>0.01</v>
          </cell>
          <cell r="W93">
            <v>0</v>
          </cell>
          <cell r="X93">
            <v>0.01</v>
          </cell>
          <cell r="Y93">
            <v>0</v>
          </cell>
          <cell r="Z93">
            <v>0</v>
          </cell>
          <cell r="AA93">
            <v>0.01</v>
          </cell>
          <cell r="AB93">
            <v>0</v>
          </cell>
          <cell r="AC93">
            <v>0</v>
          </cell>
          <cell r="AD93">
            <v>0.01</v>
          </cell>
          <cell r="AE93">
            <v>0</v>
          </cell>
          <cell r="AF93">
            <v>0.01</v>
          </cell>
          <cell r="AG93">
            <v>0.01</v>
          </cell>
          <cell r="AH93">
            <v>0</v>
          </cell>
          <cell r="AI93">
            <v>0.01</v>
          </cell>
          <cell r="AJ93">
            <v>0.01</v>
          </cell>
          <cell r="AK93">
            <v>0.01</v>
          </cell>
          <cell r="AL93">
            <v>0.01</v>
          </cell>
          <cell r="AM93">
            <v>0.01</v>
          </cell>
          <cell r="AN93">
            <v>0.01</v>
          </cell>
          <cell r="AO93">
            <v>0.01</v>
          </cell>
          <cell r="AP93">
            <v>0.01</v>
          </cell>
          <cell r="AQ93">
            <v>0.03</v>
          </cell>
          <cell r="AR93">
            <v>0.01</v>
          </cell>
          <cell r="AS93">
            <v>0</v>
          </cell>
          <cell r="AT93">
            <v>0</v>
          </cell>
        </row>
        <row r="94">
          <cell r="B94" t="str">
            <v>     2.9 เครื่องบิน เครื่องร่อน อุปกรณ์การบินและส่วนประกอบ</v>
          </cell>
          <cell r="C94">
            <v>28.36</v>
          </cell>
          <cell r="D94">
            <v>142.80000000000001</v>
          </cell>
          <cell r="E94">
            <v>81.36</v>
          </cell>
          <cell r="F94">
            <v>507.06</v>
          </cell>
          <cell r="G94">
            <v>64.98</v>
          </cell>
          <cell r="H94">
            <v>114.9</v>
          </cell>
          <cell r="I94">
            <v>42.37</v>
          </cell>
          <cell r="J94">
            <v>57.45</v>
          </cell>
          <cell r="K94">
            <v>45.04</v>
          </cell>
          <cell r="L94">
            <v>34.369999999999997</v>
          </cell>
          <cell r="M94">
            <v>245.78</v>
          </cell>
          <cell r="N94">
            <v>108.74</v>
          </cell>
          <cell r="O94">
            <v>72</v>
          </cell>
          <cell r="P94">
            <v>57.99</v>
          </cell>
          <cell r="Q94">
            <v>61.64</v>
          </cell>
          <cell r="R94">
            <v>118.98</v>
          </cell>
          <cell r="S94">
            <v>542.89</v>
          </cell>
          <cell r="T94">
            <v>206.5</v>
          </cell>
          <cell r="U94">
            <v>53.07</v>
          </cell>
          <cell r="V94">
            <v>102.66</v>
          </cell>
          <cell r="W94">
            <v>243</v>
          </cell>
          <cell r="X94">
            <v>254.06</v>
          </cell>
          <cell r="Y94">
            <v>290.74</v>
          </cell>
          <cell r="Z94">
            <v>113.88</v>
          </cell>
          <cell r="AA94">
            <v>69.680000000000007</v>
          </cell>
          <cell r="AB94">
            <v>409.61</v>
          </cell>
          <cell r="AC94">
            <v>276.98</v>
          </cell>
          <cell r="AD94">
            <v>436.45</v>
          </cell>
          <cell r="AE94">
            <v>340.18</v>
          </cell>
          <cell r="AF94">
            <v>69.540000000000006</v>
          </cell>
          <cell r="AG94">
            <v>297.22000000000003</v>
          </cell>
          <cell r="AH94">
            <v>102.74</v>
          </cell>
          <cell r="AI94">
            <v>247.39</v>
          </cell>
          <cell r="AJ94">
            <v>188.16</v>
          </cell>
          <cell r="AK94">
            <v>189.67</v>
          </cell>
          <cell r="AL94">
            <v>227.7</v>
          </cell>
          <cell r="AM94">
            <v>90.53</v>
          </cell>
          <cell r="AN94">
            <v>100.89</v>
          </cell>
          <cell r="AO94">
            <v>243.95</v>
          </cell>
          <cell r="AP94">
            <v>218</v>
          </cell>
          <cell r="AQ94">
            <v>38.74</v>
          </cell>
          <cell r="AR94">
            <v>123.44</v>
          </cell>
          <cell r="AS94">
            <v>123.1</v>
          </cell>
          <cell r="AT94">
            <v>228.79</v>
          </cell>
        </row>
        <row r="95">
          <cell r="B95" t="str">
            <v>       2.9.1 เครื่องบิน เครื่องร่อน</v>
          </cell>
          <cell r="C95">
            <v>5.31</v>
          </cell>
          <cell r="D95">
            <v>105.38</v>
          </cell>
          <cell r="E95">
            <v>42.46</v>
          </cell>
          <cell r="F95">
            <v>473.84</v>
          </cell>
          <cell r="G95">
            <v>35.479999999999997</v>
          </cell>
          <cell r="H95">
            <v>81.08</v>
          </cell>
          <cell r="I95">
            <v>14.39</v>
          </cell>
          <cell r="J95">
            <v>29.78</v>
          </cell>
          <cell r="K95">
            <v>8.16</v>
          </cell>
          <cell r="L95">
            <v>3.77</v>
          </cell>
          <cell r="M95">
            <v>184.55</v>
          </cell>
          <cell r="N95">
            <v>68.41</v>
          </cell>
          <cell r="O95">
            <v>29.38</v>
          </cell>
          <cell r="P95">
            <v>16.739999999999998</v>
          </cell>
          <cell r="Q95">
            <v>21.63</v>
          </cell>
          <cell r="R95">
            <v>92.69</v>
          </cell>
          <cell r="S95">
            <v>271.98</v>
          </cell>
          <cell r="T95">
            <v>160.65</v>
          </cell>
          <cell r="U95">
            <v>3.99</v>
          </cell>
          <cell r="V95">
            <v>46.71</v>
          </cell>
          <cell r="W95">
            <v>192.4</v>
          </cell>
          <cell r="X95">
            <v>200.23</v>
          </cell>
          <cell r="Y95">
            <v>225.69</v>
          </cell>
          <cell r="Z95">
            <v>62.03</v>
          </cell>
          <cell r="AA95">
            <v>8.2200000000000006</v>
          </cell>
          <cell r="AB95">
            <v>362.23</v>
          </cell>
          <cell r="AC95">
            <v>230.01</v>
          </cell>
          <cell r="AD95">
            <v>388.33</v>
          </cell>
          <cell r="AE95">
            <v>292.17</v>
          </cell>
          <cell r="AF95">
            <v>16.41</v>
          </cell>
          <cell r="AG95">
            <v>262.8</v>
          </cell>
          <cell r="AH95">
            <v>54.43</v>
          </cell>
          <cell r="AI95">
            <v>200.51</v>
          </cell>
          <cell r="AJ95">
            <v>144.86000000000001</v>
          </cell>
          <cell r="AK95">
            <v>121.93</v>
          </cell>
          <cell r="AL95">
            <v>181.36</v>
          </cell>
          <cell r="AM95">
            <v>52.57</v>
          </cell>
          <cell r="AN95">
            <v>55.43</v>
          </cell>
          <cell r="AO95">
            <v>196.97</v>
          </cell>
          <cell r="AP95">
            <v>169.13</v>
          </cell>
          <cell r="AQ95">
            <v>6.09</v>
          </cell>
          <cell r="AR95">
            <v>83.51</v>
          </cell>
          <cell r="AS95">
            <v>69.58</v>
          </cell>
          <cell r="AT95">
            <v>177.36</v>
          </cell>
        </row>
        <row r="96">
          <cell r="B96" t="str">
            <v>       2.9.2 ส่วนประกอบและอุปกรณ์การบินของอากาศยาน</v>
          </cell>
          <cell r="C96">
            <v>23.05</v>
          </cell>
          <cell r="D96">
            <v>37.42</v>
          </cell>
          <cell r="E96">
            <v>38.9</v>
          </cell>
          <cell r="F96">
            <v>33.229999999999997</v>
          </cell>
          <cell r="G96">
            <v>29.5</v>
          </cell>
          <cell r="H96">
            <v>33.81</v>
          </cell>
          <cell r="I96">
            <v>27.99</v>
          </cell>
          <cell r="J96">
            <v>27.67</v>
          </cell>
          <cell r="K96">
            <v>36.880000000000003</v>
          </cell>
          <cell r="L96">
            <v>30.59</v>
          </cell>
          <cell r="M96">
            <v>61.23</v>
          </cell>
          <cell r="N96">
            <v>40.33</v>
          </cell>
          <cell r="O96">
            <v>42.63</v>
          </cell>
          <cell r="P96">
            <v>41.25</v>
          </cell>
          <cell r="Q96">
            <v>40.01</v>
          </cell>
          <cell r="R96">
            <v>26.29</v>
          </cell>
          <cell r="S96">
            <v>270.91000000000003</v>
          </cell>
          <cell r="T96">
            <v>45.85</v>
          </cell>
          <cell r="U96">
            <v>49.08</v>
          </cell>
          <cell r="V96">
            <v>55.95</v>
          </cell>
          <cell r="W96">
            <v>50.6</v>
          </cell>
          <cell r="X96">
            <v>53.82</v>
          </cell>
          <cell r="Y96">
            <v>65.05</v>
          </cell>
          <cell r="Z96">
            <v>51.85</v>
          </cell>
          <cell r="AA96">
            <v>61.46</v>
          </cell>
          <cell r="AB96">
            <v>47.38</v>
          </cell>
          <cell r="AC96">
            <v>46.97</v>
          </cell>
          <cell r="AD96">
            <v>48.12</v>
          </cell>
          <cell r="AE96">
            <v>48.01</v>
          </cell>
          <cell r="AF96">
            <v>53.14</v>
          </cell>
          <cell r="AG96">
            <v>34.43</v>
          </cell>
          <cell r="AH96">
            <v>48.31</v>
          </cell>
          <cell r="AI96">
            <v>46.89</v>
          </cell>
          <cell r="AJ96">
            <v>43.31</v>
          </cell>
          <cell r="AK96">
            <v>67.739999999999995</v>
          </cell>
          <cell r="AL96">
            <v>46.34</v>
          </cell>
          <cell r="AM96">
            <v>37.97</v>
          </cell>
          <cell r="AN96">
            <v>45.47</v>
          </cell>
          <cell r="AO96">
            <v>46.98</v>
          </cell>
          <cell r="AP96">
            <v>48.87</v>
          </cell>
          <cell r="AQ96">
            <v>32.659999999999997</v>
          </cell>
          <cell r="AR96">
            <v>39.93</v>
          </cell>
          <cell r="AS96">
            <v>53.52</v>
          </cell>
          <cell r="AT96">
            <v>51.43</v>
          </cell>
        </row>
        <row r="97">
          <cell r="B97" t="str">
            <v>     2.10 เรือและสิ่งก่อสร้างลอยน้ำ</v>
          </cell>
          <cell r="C97">
            <v>73</v>
          </cell>
          <cell r="D97">
            <v>76.150000000000006</v>
          </cell>
          <cell r="E97">
            <v>163.52000000000001</v>
          </cell>
          <cell r="F97">
            <v>98.85</v>
          </cell>
          <cell r="G97">
            <v>42.61</v>
          </cell>
          <cell r="H97">
            <v>257.18</v>
          </cell>
          <cell r="I97">
            <v>102.94</v>
          </cell>
          <cell r="J97">
            <v>67.16</v>
          </cell>
          <cell r="K97">
            <v>125.89</v>
          </cell>
          <cell r="L97">
            <v>6.71</v>
          </cell>
          <cell r="M97">
            <v>154.46</v>
          </cell>
          <cell r="N97">
            <v>160.37</v>
          </cell>
          <cell r="O97">
            <v>31.79</v>
          </cell>
          <cell r="P97">
            <v>269.26</v>
          </cell>
          <cell r="Q97">
            <v>247.22</v>
          </cell>
          <cell r="R97">
            <v>25.26</v>
          </cell>
          <cell r="S97">
            <v>72.2</v>
          </cell>
          <cell r="T97">
            <v>90.3</v>
          </cell>
          <cell r="U97">
            <v>50.83</v>
          </cell>
          <cell r="V97">
            <v>100.23</v>
          </cell>
          <cell r="W97">
            <v>21.83</v>
          </cell>
          <cell r="X97">
            <v>246.25</v>
          </cell>
          <cell r="Y97">
            <v>284.45</v>
          </cell>
          <cell r="Z97">
            <v>61.31</v>
          </cell>
          <cell r="AA97">
            <v>252.2</v>
          </cell>
          <cell r="AB97">
            <v>297.25</v>
          </cell>
          <cell r="AC97">
            <v>134.65</v>
          </cell>
          <cell r="AD97">
            <v>125.94</v>
          </cell>
          <cell r="AE97">
            <v>240.07</v>
          </cell>
          <cell r="AF97">
            <v>387.47</v>
          </cell>
          <cell r="AG97">
            <v>90.3</v>
          </cell>
          <cell r="AH97">
            <v>213.34</v>
          </cell>
          <cell r="AI97">
            <v>81.92</v>
          </cell>
          <cell r="AJ97">
            <v>295.89</v>
          </cell>
          <cell r="AK97">
            <v>172.82</v>
          </cell>
          <cell r="AL97">
            <v>150.41999999999999</v>
          </cell>
          <cell r="AM97">
            <v>168.48</v>
          </cell>
          <cell r="AN97">
            <v>104.46</v>
          </cell>
          <cell r="AO97">
            <v>457.01</v>
          </cell>
          <cell r="AP97">
            <v>139.88</v>
          </cell>
          <cell r="AQ97">
            <v>102.17</v>
          </cell>
          <cell r="AR97">
            <v>324.81</v>
          </cell>
          <cell r="AS97">
            <v>295.02</v>
          </cell>
          <cell r="AT97">
            <v>420.05</v>
          </cell>
        </row>
        <row r="98">
          <cell r="B98" t="str">
            <v>       2.10.1 เรือโดยสาร เรือสินค้าและเรืออื่นๆ</v>
          </cell>
          <cell r="C98">
            <v>35.08</v>
          </cell>
          <cell r="D98">
            <v>42.52</v>
          </cell>
          <cell r="E98">
            <v>82.88</v>
          </cell>
          <cell r="F98">
            <v>65.290000000000006</v>
          </cell>
          <cell r="G98">
            <v>33.94</v>
          </cell>
          <cell r="H98">
            <v>155.13999999999999</v>
          </cell>
          <cell r="I98">
            <v>37.17</v>
          </cell>
          <cell r="J98">
            <v>27.02</v>
          </cell>
          <cell r="K98">
            <v>47.71</v>
          </cell>
          <cell r="L98">
            <v>4.17</v>
          </cell>
          <cell r="M98">
            <v>15.18</v>
          </cell>
          <cell r="N98">
            <v>56.29</v>
          </cell>
          <cell r="O98">
            <v>31.21</v>
          </cell>
          <cell r="P98">
            <v>68.84</v>
          </cell>
          <cell r="Q98">
            <v>85.73</v>
          </cell>
          <cell r="R98">
            <v>22.67</v>
          </cell>
          <cell r="S98">
            <v>34.6</v>
          </cell>
          <cell r="T98">
            <v>80.86</v>
          </cell>
          <cell r="U98">
            <v>38.92</v>
          </cell>
          <cell r="V98">
            <v>60.11</v>
          </cell>
          <cell r="W98">
            <v>18.96</v>
          </cell>
          <cell r="X98">
            <v>163.91</v>
          </cell>
          <cell r="Y98">
            <v>68.239999999999995</v>
          </cell>
          <cell r="Z98">
            <v>43.16</v>
          </cell>
          <cell r="AA98">
            <v>128.19999999999999</v>
          </cell>
          <cell r="AB98">
            <v>82.1</v>
          </cell>
          <cell r="AC98">
            <v>121.85</v>
          </cell>
          <cell r="AD98">
            <v>94.23</v>
          </cell>
          <cell r="AE98">
            <v>128.36000000000001</v>
          </cell>
          <cell r="AF98">
            <v>198.34</v>
          </cell>
          <cell r="AG98">
            <v>87.85</v>
          </cell>
          <cell r="AH98">
            <v>52.24</v>
          </cell>
          <cell r="AI98">
            <v>20.63</v>
          </cell>
          <cell r="AJ98">
            <v>277.36</v>
          </cell>
          <cell r="AK98">
            <v>30.2</v>
          </cell>
          <cell r="AL98">
            <v>61.1</v>
          </cell>
          <cell r="AM98">
            <v>65.150000000000006</v>
          </cell>
          <cell r="AN98">
            <v>96.07</v>
          </cell>
          <cell r="AO98">
            <v>98.59</v>
          </cell>
          <cell r="AP98">
            <v>116.13</v>
          </cell>
          <cell r="AQ98">
            <v>56.43</v>
          </cell>
          <cell r="AR98">
            <v>228.27</v>
          </cell>
          <cell r="AS98">
            <v>137.28</v>
          </cell>
          <cell r="AT98">
            <v>213.05</v>
          </cell>
        </row>
        <row r="99">
          <cell r="B99" t="str">
            <v>         2.10.1.1 เรือโดยสาร</v>
          </cell>
          <cell r="C99">
            <v>23.76</v>
          </cell>
          <cell r="D99">
            <v>0.41</v>
          </cell>
          <cell r="E99">
            <v>1.81</v>
          </cell>
          <cell r="F99">
            <v>39.81</v>
          </cell>
          <cell r="G99">
            <v>31.02</v>
          </cell>
          <cell r="H99">
            <v>147.41999999999999</v>
          </cell>
          <cell r="I99">
            <v>22.03</v>
          </cell>
          <cell r="J99">
            <v>2.14</v>
          </cell>
          <cell r="K99">
            <v>39.380000000000003</v>
          </cell>
          <cell r="L99">
            <v>0.42</v>
          </cell>
          <cell r="M99">
            <v>11.58</v>
          </cell>
          <cell r="N99">
            <v>0</v>
          </cell>
          <cell r="O99">
            <v>26.97</v>
          </cell>
          <cell r="P99">
            <v>37.6</v>
          </cell>
          <cell r="Q99">
            <v>19.079999999999998</v>
          </cell>
          <cell r="R99">
            <v>5.99</v>
          </cell>
          <cell r="S99">
            <v>6.62</v>
          </cell>
          <cell r="T99">
            <v>36.700000000000003</v>
          </cell>
          <cell r="U99">
            <v>17.260000000000002</v>
          </cell>
          <cell r="V99">
            <v>24.42</v>
          </cell>
          <cell r="W99">
            <v>1.2</v>
          </cell>
          <cell r="X99">
            <v>80.33</v>
          </cell>
          <cell r="Y99">
            <v>38.380000000000003</v>
          </cell>
          <cell r="Z99">
            <v>29.72</v>
          </cell>
          <cell r="AA99">
            <v>87.37</v>
          </cell>
          <cell r="AB99">
            <v>51.34</v>
          </cell>
          <cell r="AC99">
            <v>56.03</v>
          </cell>
          <cell r="AD99">
            <v>60.46</v>
          </cell>
          <cell r="AE99">
            <v>5.97</v>
          </cell>
          <cell r="AF99">
            <v>66.92</v>
          </cell>
          <cell r="AG99">
            <v>68.58</v>
          </cell>
          <cell r="AH99">
            <v>31.65</v>
          </cell>
          <cell r="AI99">
            <v>5.31</v>
          </cell>
          <cell r="AJ99">
            <v>262.70999999999998</v>
          </cell>
          <cell r="AK99">
            <v>17.920000000000002</v>
          </cell>
          <cell r="AL99">
            <v>39.61</v>
          </cell>
          <cell r="AM99">
            <v>53.03</v>
          </cell>
          <cell r="AN99">
            <v>33.01</v>
          </cell>
          <cell r="AO99">
            <v>48.58</v>
          </cell>
          <cell r="AP99">
            <v>85.52</v>
          </cell>
          <cell r="AQ99">
            <v>14.61</v>
          </cell>
          <cell r="AR99">
            <v>147.49</v>
          </cell>
          <cell r="AS99">
            <v>7.95</v>
          </cell>
          <cell r="AT99">
            <v>48.52</v>
          </cell>
        </row>
        <row r="100">
          <cell r="B100" t="str">
            <v>         2.10.1.2 เรืออื่น ๆ</v>
          </cell>
          <cell r="C100">
            <v>11.32</v>
          </cell>
          <cell r="D100">
            <v>42.11</v>
          </cell>
          <cell r="E100">
            <v>81.069999999999993</v>
          </cell>
          <cell r="F100">
            <v>25.47</v>
          </cell>
          <cell r="G100">
            <v>2.92</v>
          </cell>
          <cell r="H100">
            <v>7.72</v>
          </cell>
          <cell r="I100">
            <v>15.15</v>
          </cell>
          <cell r="J100">
            <v>24.88</v>
          </cell>
          <cell r="K100">
            <v>8.32</v>
          </cell>
          <cell r="L100">
            <v>3.75</v>
          </cell>
          <cell r="M100">
            <v>3.6</v>
          </cell>
          <cell r="N100">
            <v>56.29</v>
          </cell>
          <cell r="O100">
            <v>4.24</v>
          </cell>
          <cell r="P100">
            <v>31.24</v>
          </cell>
          <cell r="Q100">
            <v>66.650000000000006</v>
          </cell>
          <cell r="R100">
            <v>16.670000000000002</v>
          </cell>
          <cell r="S100">
            <v>27.98</v>
          </cell>
          <cell r="T100">
            <v>44.15</v>
          </cell>
          <cell r="U100">
            <v>21.66</v>
          </cell>
          <cell r="V100">
            <v>35.69</v>
          </cell>
          <cell r="W100">
            <v>17.760000000000002</v>
          </cell>
          <cell r="X100">
            <v>83.58</v>
          </cell>
          <cell r="Y100">
            <v>29.86</v>
          </cell>
          <cell r="Z100">
            <v>13.44</v>
          </cell>
          <cell r="AA100">
            <v>40.83</v>
          </cell>
          <cell r="AB100">
            <v>30.75</v>
          </cell>
          <cell r="AC100">
            <v>65.83</v>
          </cell>
          <cell r="AD100">
            <v>33.78</v>
          </cell>
          <cell r="AE100">
            <v>122.39</v>
          </cell>
          <cell r="AF100">
            <v>131.41</v>
          </cell>
          <cell r="AG100">
            <v>19.27</v>
          </cell>
          <cell r="AH100">
            <v>20.59</v>
          </cell>
          <cell r="AI100">
            <v>15.32</v>
          </cell>
          <cell r="AJ100">
            <v>14.65</v>
          </cell>
          <cell r="AK100">
            <v>12.28</v>
          </cell>
          <cell r="AL100">
            <v>21.49</v>
          </cell>
          <cell r="AM100">
            <v>12.11</v>
          </cell>
          <cell r="AN100">
            <v>63.06</v>
          </cell>
          <cell r="AO100">
            <v>50</v>
          </cell>
          <cell r="AP100">
            <v>30.61</v>
          </cell>
          <cell r="AQ100">
            <v>41.82</v>
          </cell>
          <cell r="AR100">
            <v>80.78</v>
          </cell>
          <cell r="AS100">
            <v>129.33000000000001</v>
          </cell>
          <cell r="AT100">
            <v>164.53</v>
          </cell>
        </row>
        <row r="101">
          <cell r="B101" t="str">
            <v>       2.10.2 แท่นเจาะและสิ่งก่อสร้างลอยน้ำ</v>
          </cell>
          <cell r="C101">
            <v>37.92</v>
          </cell>
          <cell r="D101">
            <v>33.630000000000003</v>
          </cell>
          <cell r="E101">
            <v>80.64</v>
          </cell>
          <cell r="F101">
            <v>33.56</v>
          </cell>
          <cell r="G101">
            <v>8.67</v>
          </cell>
          <cell r="H101">
            <v>102.04</v>
          </cell>
          <cell r="I101">
            <v>65.77</v>
          </cell>
          <cell r="J101">
            <v>40.14</v>
          </cell>
          <cell r="K101">
            <v>78.180000000000007</v>
          </cell>
          <cell r="L101">
            <v>2.54</v>
          </cell>
          <cell r="M101">
            <v>139.28</v>
          </cell>
          <cell r="N101">
            <v>104.09</v>
          </cell>
          <cell r="O101">
            <v>0.57999999999999996</v>
          </cell>
          <cell r="P101">
            <v>200.42</v>
          </cell>
          <cell r="Q101">
            <v>161.49</v>
          </cell>
          <cell r="R101">
            <v>2.59</v>
          </cell>
          <cell r="S101">
            <v>37.6</v>
          </cell>
          <cell r="T101">
            <v>9.44</v>
          </cell>
          <cell r="U101">
            <v>11.91</v>
          </cell>
          <cell r="V101">
            <v>40.119999999999997</v>
          </cell>
          <cell r="W101">
            <v>2.87</v>
          </cell>
          <cell r="X101">
            <v>82.35</v>
          </cell>
          <cell r="Y101">
            <v>216.2</v>
          </cell>
          <cell r="Z101">
            <v>18.149999999999999</v>
          </cell>
          <cell r="AA101">
            <v>124</v>
          </cell>
          <cell r="AB101">
            <v>215.16</v>
          </cell>
          <cell r="AC101">
            <v>12.8</v>
          </cell>
          <cell r="AD101">
            <v>31.71</v>
          </cell>
          <cell r="AE101">
            <v>111.71</v>
          </cell>
          <cell r="AF101">
            <v>189.13</v>
          </cell>
          <cell r="AG101">
            <v>2.4500000000000002</v>
          </cell>
          <cell r="AH101">
            <v>161.11000000000001</v>
          </cell>
          <cell r="AI101">
            <v>61.29</v>
          </cell>
          <cell r="AJ101">
            <v>18.53</v>
          </cell>
          <cell r="AK101">
            <v>142.62</v>
          </cell>
          <cell r="AL101">
            <v>89.32</v>
          </cell>
          <cell r="AM101">
            <v>103.33</v>
          </cell>
          <cell r="AN101">
            <v>8.39</v>
          </cell>
          <cell r="AO101">
            <v>358.42</v>
          </cell>
          <cell r="AP101">
            <v>23.75</v>
          </cell>
          <cell r="AQ101">
            <v>45.74</v>
          </cell>
          <cell r="AR101">
            <v>96.54</v>
          </cell>
          <cell r="AS101">
            <v>157.74</v>
          </cell>
          <cell r="AT101">
            <v>207</v>
          </cell>
        </row>
        <row r="102">
          <cell r="B102" t="str">
            <v>     2.11 รถไฟ อุปกรณ์และส่วนประกอบ</v>
          </cell>
          <cell r="C102">
            <v>95.81</v>
          </cell>
          <cell r="D102">
            <v>0.83</v>
          </cell>
          <cell r="E102">
            <v>21.57</v>
          </cell>
          <cell r="F102">
            <v>1.1399999999999999</v>
          </cell>
          <cell r="G102">
            <v>25.06</v>
          </cell>
          <cell r="H102">
            <v>19.36</v>
          </cell>
          <cell r="I102">
            <v>15.65</v>
          </cell>
          <cell r="J102">
            <v>19</v>
          </cell>
          <cell r="K102">
            <v>17.28</v>
          </cell>
          <cell r="L102">
            <v>55.27</v>
          </cell>
          <cell r="M102">
            <v>5.59</v>
          </cell>
          <cell r="N102">
            <v>16.12</v>
          </cell>
          <cell r="O102">
            <v>61.89</v>
          </cell>
          <cell r="P102">
            <v>8.6199999999999992</v>
          </cell>
          <cell r="Q102">
            <v>3.18</v>
          </cell>
          <cell r="R102">
            <v>7.47</v>
          </cell>
          <cell r="S102">
            <v>4.42</v>
          </cell>
          <cell r="T102">
            <v>4.6500000000000004</v>
          </cell>
          <cell r="U102">
            <v>8.74</v>
          </cell>
          <cell r="V102">
            <v>3.33</v>
          </cell>
          <cell r="W102">
            <v>2.08</v>
          </cell>
          <cell r="X102">
            <v>4.38</v>
          </cell>
          <cell r="Y102">
            <v>2.4300000000000002</v>
          </cell>
          <cell r="Z102">
            <v>1.98</v>
          </cell>
          <cell r="AA102">
            <v>10.32</v>
          </cell>
          <cell r="AB102">
            <v>8.4499999999999993</v>
          </cell>
          <cell r="AC102">
            <v>10.34</v>
          </cell>
          <cell r="AD102">
            <v>3.85</v>
          </cell>
          <cell r="AE102">
            <v>4.59</v>
          </cell>
          <cell r="AF102">
            <v>13.7</v>
          </cell>
          <cell r="AG102">
            <v>12.65</v>
          </cell>
          <cell r="AH102">
            <v>14.65</v>
          </cell>
          <cell r="AI102">
            <v>8.52</v>
          </cell>
          <cell r="AJ102">
            <v>12.34</v>
          </cell>
          <cell r="AK102">
            <v>13.29</v>
          </cell>
          <cell r="AL102">
            <v>12.82</v>
          </cell>
          <cell r="AM102">
            <v>15.78</v>
          </cell>
          <cell r="AN102">
            <v>3.79</v>
          </cell>
          <cell r="AO102">
            <v>22.33</v>
          </cell>
          <cell r="AP102">
            <v>11.79</v>
          </cell>
          <cell r="AQ102">
            <v>3.59</v>
          </cell>
          <cell r="AR102">
            <v>9.34</v>
          </cell>
          <cell r="AS102">
            <v>6.9</v>
          </cell>
          <cell r="AT102">
            <v>9.26</v>
          </cell>
        </row>
        <row r="103">
          <cell r="B103" t="str">
            <v>       2.11.1 รางรถไฟ</v>
          </cell>
          <cell r="C103">
            <v>0.91</v>
          </cell>
          <cell r="D103">
            <v>0.28000000000000003</v>
          </cell>
          <cell r="E103">
            <v>0.87</v>
          </cell>
          <cell r="F103">
            <v>0.25</v>
          </cell>
          <cell r="G103">
            <v>0.22</v>
          </cell>
          <cell r="H103">
            <v>0.34</v>
          </cell>
          <cell r="I103">
            <v>0.34</v>
          </cell>
          <cell r="J103">
            <v>1.1100000000000001</v>
          </cell>
          <cell r="K103">
            <v>1.08</v>
          </cell>
          <cell r="L103">
            <v>0.2</v>
          </cell>
          <cell r="M103">
            <v>0.55000000000000004</v>
          </cell>
          <cell r="N103">
            <v>0.28999999999999998</v>
          </cell>
          <cell r="O103">
            <v>0.23</v>
          </cell>
          <cell r="P103">
            <v>0.8</v>
          </cell>
          <cell r="Q103">
            <v>0.28999999999999998</v>
          </cell>
          <cell r="R103">
            <v>1.83</v>
          </cell>
          <cell r="S103">
            <v>1.1599999999999999</v>
          </cell>
          <cell r="T103">
            <v>0.53</v>
          </cell>
          <cell r="U103">
            <v>0.76</v>
          </cell>
          <cell r="V103">
            <v>1.4</v>
          </cell>
          <cell r="W103">
            <v>0.19</v>
          </cell>
          <cell r="X103">
            <v>0.77</v>
          </cell>
          <cell r="Y103">
            <v>0.7</v>
          </cell>
          <cell r="Z103">
            <v>1.02</v>
          </cell>
          <cell r="AA103">
            <v>7.53</v>
          </cell>
          <cell r="AB103">
            <v>6.94</v>
          </cell>
          <cell r="AC103">
            <v>8.0299999999999994</v>
          </cell>
          <cell r="AD103">
            <v>2.62</v>
          </cell>
          <cell r="AE103">
            <v>1.25</v>
          </cell>
          <cell r="AF103">
            <v>13.18</v>
          </cell>
          <cell r="AG103">
            <v>9.5399999999999991</v>
          </cell>
          <cell r="AH103">
            <v>11.13</v>
          </cell>
          <cell r="AI103">
            <v>5.86</v>
          </cell>
          <cell r="AJ103">
            <v>10.48</v>
          </cell>
          <cell r="AK103">
            <v>11.87</v>
          </cell>
          <cell r="AL103">
            <v>9.6999999999999993</v>
          </cell>
          <cell r="AM103">
            <v>13.54</v>
          </cell>
          <cell r="AN103">
            <v>1.79</v>
          </cell>
          <cell r="AO103">
            <v>18.84</v>
          </cell>
          <cell r="AP103">
            <v>8.26</v>
          </cell>
          <cell r="AQ103">
            <v>1.72</v>
          </cell>
          <cell r="AR103">
            <v>7.86</v>
          </cell>
          <cell r="AS103">
            <v>6.11</v>
          </cell>
          <cell r="AT103">
            <v>8.19</v>
          </cell>
        </row>
        <row r="104">
          <cell r="B104" t="str">
            <v>       2.11.2 หัวรถจักรรถไฟและส่วนประกอบ</v>
          </cell>
          <cell r="C104">
            <v>94.89</v>
          </cell>
          <cell r="D104">
            <v>0.55000000000000004</v>
          </cell>
          <cell r="E104">
            <v>20.7</v>
          </cell>
          <cell r="F104">
            <v>0.89</v>
          </cell>
          <cell r="G104">
            <v>24.84</v>
          </cell>
          <cell r="H104">
            <v>19.010000000000002</v>
          </cell>
          <cell r="I104">
            <v>15.31</v>
          </cell>
          <cell r="J104">
            <v>17.899999999999999</v>
          </cell>
          <cell r="K104">
            <v>16.21</v>
          </cell>
          <cell r="L104">
            <v>55.07</v>
          </cell>
          <cell r="M104">
            <v>5.05</v>
          </cell>
          <cell r="N104">
            <v>15.82</v>
          </cell>
          <cell r="O104">
            <v>61.66</v>
          </cell>
          <cell r="P104">
            <v>7.83</v>
          </cell>
          <cell r="Q104">
            <v>2.89</v>
          </cell>
          <cell r="R104">
            <v>5.64</v>
          </cell>
          <cell r="S104">
            <v>3.26</v>
          </cell>
          <cell r="T104">
            <v>4.1100000000000003</v>
          </cell>
          <cell r="U104">
            <v>7.98</v>
          </cell>
          <cell r="V104">
            <v>1.93</v>
          </cell>
          <cell r="W104">
            <v>1.89</v>
          </cell>
          <cell r="X104">
            <v>3.6</v>
          </cell>
          <cell r="Y104">
            <v>1.73</v>
          </cell>
          <cell r="Z104">
            <v>0.96</v>
          </cell>
          <cell r="AA104">
            <v>2.8</v>
          </cell>
          <cell r="AB104">
            <v>1.51</v>
          </cell>
          <cell r="AC104">
            <v>2.31</v>
          </cell>
          <cell r="AD104">
            <v>1.23</v>
          </cell>
          <cell r="AE104">
            <v>3.34</v>
          </cell>
          <cell r="AF104">
            <v>0.52</v>
          </cell>
          <cell r="AG104">
            <v>3.12</v>
          </cell>
          <cell r="AH104">
            <v>3.53</v>
          </cell>
          <cell r="AI104">
            <v>2.66</v>
          </cell>
          <cell r="AJ104">
            <v>1.86</v>
          </cell>
          <cell r="AK104">
            <v>1.42</v>
          </cell>
          <cell r="AL104">
            <v>3.13</v>
          </cell>
          <cell r="AM104">
            <v>2.23</v>
          </cell>
          <cell r="AN104">
            <v>2</v>
          </cell>
          <cell r="AO104">
            <v>3.5</v>
          </cell>
          <cell r="AP104">
            <v>3.53</v>
          </cell>
          <cell r="AQ104">
            <v>1.87</v>
          </cell>
          <cell r="AR104">
            <v>1.47</v>
          </cell>
          <cell r="AS104">
            <v>0.79</v>
          </cell>
          <cell r="AT104">
            <v>1.07</v>
          </cell>
        </row>
        <row r="105">
          <cell r="B105" t="str">
            <v>     2.12 สินค้าทุนอื่น ๆ</v>
          </cell>
          <cell r="C105">
            <v>141.75</v>
          </cell>
          <cell r="D105">
            <v>128.72</v>
          </cell>
          <cell r="E105">
            <v>147.38999999999999</v>
          </cell>
          <cell r="F105">
            <v>127.79</v>
          </cell>
          <cell r="G105">
            <v>141.32</v>
          </cell>
          <cell r="H105">
            <v>139.82</v>
          </cell>
          <cell r="I105">
            <v>179.18</v>
          </cell>
          <cell r="J105">
            <v>154.1</v>
          </cell>
          <cell r="K105">
            <v>129.34</v>
          </cell>
          <cell r="L105">
            <v>123.2</v>
          </cell>
          <cell r="M105">
            <v>186.7</v>
          </cell>
          <cell r="N105">
            <v>127.19</v>
          </cell>
          <cell r="O105">
            <v>128.63999999999999</v>
          </cell>
          <cell r="P105">
            <v>139.55000000000001</v>
          </cell>
          <cell r="Q105">
            <v>145.94999999999999</v>
          </cell>
          <cell r="R105">
            <v>139.47</v>
          </cell>
          <cell r="S105">
            <v>139.46</v>
          </cell>
          <cell r="T105">
            <v>136.47999999999999</v>
          </cell>
          <cell r="U105">
            <v>123.42</v>
          </cell>
          <cell r="V105">
            <v>139.35</v>
          </cell>
          <cell r="W105">
            <v>129.93</v>
          </cell>
          <cell r="X105">
            <v>123.59</v>
          </cell>
          <cell r="Y105">
            <v>133.63999999999999</v>
          </cell>
          <cell r="Z105">
            <v>124.46</v>
          </cell>
          <cell r="AA105">
            <v>139.18</v>
          </cell>
          <cell r="AB105">
            <v>122.2</v>
          </cell>
          <cell r="AC105">
            <v>135.91999999999999</v>
          </cell>
          <cell r="AD105">
            <v>135.07</v>
          </cell>
          <cell r="AE105">
            <v>147.53</v>
          </cell>
          <cell r="AF105">
            <v>131.44</v>
          </cell>
          <cell r="AG105">
            <v>150.12</v>
          </cell>
          <cell r="AH105">
            <v>146.83000000000001</v>
          </cell>
          <cell r="AI105">
            <v>133.79</v>
          </cell>
          <cell r="AJ105">
            <v>152.5</v>
          </cell>
          <cell r="AK105">
            <v>148.56</v>
          </cell>
          <cell r="AL105">
            <v>133.06</v>
          </cell>
          <cell r="AM105">
            <v>154.91</v>
          </cell>
          <cell r="AN105">
            <v>128.82</v>
          </cell>
          <cell r="AO105">
            <v>137.55000000000001</v>
          </cell>
          <cell r="AP105">
            <v>150.36000000000001</v>
          </cell>
          <cell r="AQ105">
            <v>146.69</v>
          </cell>
          <cell r="AR105">
            <v>144.54</v>
          </cell>
          <cell r="AS105">
            <v>149.54</v>
          </cell>
          <cell r="AT105">
            <v>147.77000000000001</v>
          </cell>
        </row>
        <row r="106">
          <cell r="B106" t="str">
            <v>   3. สินค้าวัตถุดิบและกึ่งสำเร็จรูป</v>
          </cell>
          <cell r="C106">
            <v>10206.69</v>
          </cell>
          <cell r="D106">
            <v>9621.2800000000007</v>
          </cell>
          <cell r="E106">
            <v>10418.15</v>
          </cell>
          <cell r="F106">
            <v>10101.75</v>
          </cell>
          <cell r="G106">
            <v>12164.83</v>
          </cell>
          <cell r="H106">
            <v>11627.46</v>
          </cell>
          <cell r="I106">
            <v>12437.09</v>
          </cell>
          <cell r="J106">
            <v>11570.55</v>
          </cell>
          <cell r="K106">
            <v>10370.719999999999</v>
          </cell>
          <cell r="L106">
            <v>9205.26</v>
          </cell>
          <cell r="M106">
            <v>9453.92</v>
          </cell>
          <cell r="N106">
            <v>8684.51</v>
          </cell>
          <cell r="O106">
            <v>9553.2800000000007</v>
          </cell>
          <cell r="P106">
            <v>8612.94</v>
          </cell>
          <cell r="Q106">
            <v>10570.21</v>
          </cell>
          <cell r="R106">
            <v>9019.06</v>
          </cell>
          <cell r="S106">
            <v>10711.12</v>
          </cell>
          <cell r="T106">
            <v>9931.6299999999992</v>
          </cell>
          <cell r="U106">
            <v>9420.65</v>
          </cell>
          <cell r="V106">
            <v>9907.31</v>
          </cell>
          <cell r="W106">
            <v>8752.49</v>
          </cell>
          <cell r="X106">
            <v>9513.92</v>
          </cell>
          <cell r="Y106">
            <v>9462.7800000000007</v>
          </cell>
          <cell r="Z106">
            <v>8172.4</v>
          </cell>
          <cell r="AA106">
            <v>10568.48</v>
          </cell>
          <cell r="AB106">
            <v>9173.92</v>
          </cell>
          <cell r="AC106">
            <v>10439.93</v>
          </cell>
          <cell r="AD106">
            <v>10815.13</v>
          </cell>
          <cell r="AE106">
            <v>10974.34</v>
          </cell>
          <cell r="AF106">
            <v>10554.34</v>
          </cell>
          <cell r="AG106">
            <v>11103.32</v>
          </cell>
          <cell r="AH106">
            <v>11519.32</v>
          </cell>
          <cell r="AI106">
            <v>10991.22</v>
          </cell>
          <cell r="AJ106">
            <v>10834.39</v>
          </cell>
          <cell r="AK106">
            <v>10794.15</v>
          </cell>
          <cell r="AL106">
            <v>9828.6299999999992</v>
          </cell>
          <cell r="AM106">
            <v>10998.55</v>
          </cell>
          <cell r="AN106">
            <v>10346.77</v>
          </cell>
          <cell r="AO106">
            <v>11434.72</v>
          </cell>
          <cell r="AP106">
            <v>12696.82</v>
          </cell>
          <cell r="AQ106">
            <v>13090.22</v>
          </cell>
          <cell r="AR106">
            <v>11309.14</v>
          </cell>
          <cell r="AS106">
            <v>12359.42</v>
          </cell>
          <cell r="AT106">
            <v>12984.36</v>
          </cell>
        </row>
        <row r="107">
          <cell r="B107" t="str">
            <v>     3.1 สัตว์น้ำสด แช่เย็น แช่แข็ง แปรรูปและกึ่งสำเร็จรูป</v>
          </cell>
          <cell r="C107">
            <v>257.83999999999997</v>
          </cell>
          <cell r="D107">
            <v>252.12</v>
          </cell>
          <cell r="E107">
            <v>307.19</v>
          </cell>
          <cell r="F107">
            <v>251.48</v>
          </cell>
          <cell r="G107">
            <v>334.41</v>
          </cell>
          <cell r="H107">
            <v>304.99</v>
          </cell>
          <cell r="I107">
            <v>231.02</v>
          </cell>
          <cell r="J107">
            <v>302.24</v>
          </cell>
          <cell r="K107">
            <v>290.70999999999998</v>
          </cell>
          <cell r="L107">
            <v>291.24</v>
          </cell>
          <cell r="M107">
            <v>277.70999999999998</v>
          </cell>
          <cell r="N107">
            <v>292.08</v>
          </cell>
          <cell r="O107">
            <v>281.75</v>
          </cell>
          <cell r="P107">
            <v>244.44</v>
          </cell>
          <cell r="Q107">
            <v>279.64999999999998</v>
          </cell>
          <cell r="R107">
            <v>267.7</v>
          </cell>
          <cell r="S107">
            <v>297.23</v>
          </cell>
          <cell r="T107">
            <v>217.43</v>
          </cell>
          <cell r="U107">
            <v>204.07</v>
          </cell>
          <cell r="V107">
            <v>257.45999999999998</v>
          </cell>
          <cell r="W107">
            <v>258.23</v>
          </cell>
          <cell r="X107">
            <v>274.68</v>
          </cell>
          <cell r="Y107">
            <v>260.11</v>
          </cell>
          <cell r="Z107">
            <v>243.47</v>
          </cell>
          <cell r="AA107">
            <v>276.08</v>
          </cell>
          <cell r="AB107">
            <v>234.01</v>
          </cell>
          <cell r="AC107">
            <v>255.04</v>
          </cell>
          <cell r="AD107">
            <v>199.1</v>
          </cell>
          <cell r="AE107">
            <v>200.56</v>
          </cell>
          <cell r="AF107">
            <v>254.31</v>
          </cell>
          <cell r="AG107">
            <v>223.79</v>
          </cell>
          <cell r="AH107">
            <v>265.41000000000003</v>
          </cell>
          <cell r="AI107">
            <v>248.37</v>
          </cell>
          <cell r="AJ107">
            <v>286.41000000000003</v>
          </cell>
          <cell r="AK107">
            <v>309.72000000000003</v>
          </cell>
          <cell r="AL107">
            <v>253.09</v>
          </cell>
          <cell r="AM107">
            <v>329</v>
          </cell>
          <cell r="AN107">
            <v>238.74</v>
          </cell>
          <cell r="AO107">
            <v>286.01</v>
          </cell>
          <cell r="AP107">
            <v>261.67</v>
          </cell>
          <cell r="AQ107">
            <v>284.18</v>
          </cell>
          <cell r="AR107">
            <v>269.94</v>
          </cell>
          <cell r="AS107">
            <v>234.17</v>
          </cell>
          <cell r="AT107">
            <v>216.89</v>
          </cell>
        </row>
        <row r="108">
          <cell r="B108" t="str">
            <v>       3.1.1 ปลาทูนาสด แช่เย็น แช่แข็ง</v>
          </cell>
          <cell r="C108">
            <v>66.45</v>
          </cell>
          <cell r="D108">
            <v>105.53</v>
          </cell>
          <cell r="E108">
            <v>122.31</v>
          </cell>
          <cell r="F108">
            <v>84.87</v>
          </cell>
          <cell r="G108">
            <v>158.56</v>
          </cell>
          <cell r="H108">
            <v>146.63</v>
          </cell>
          <cell r="I108">
            <v>82.91</v>
          </cell>
          <cell r="J108">
            <v>130.16</v>
          </cell>
          <cell r="K108">
            <v>110.33</v>
          </cell>
          <cell r="L108">
            <v>80.319999999999993</v>
          </cell>
          <cell r="M108">
            <v>86.1</v>
          </cell>
          <cell r="N108">
            <v>112.21</v>
          </cell>
          <cell r="O108">
            <v>121.79</v>
          </cell>
          <cell r="P108">
            <v>100.56</v>
          </cell>
          <cell r="Q108">
            <v>85.79</v>
          </cell>
          <cell r="R108">
            <v>103.78</v>
          </cell>
          <cell r="S108">
            <v>114.36</v>
          </cell>
          <cell r="T108">
            <v>94.7</v>
          </cell>
          <cell r="U108">
            <v>85.35</v>
          </cell>
          <cell r="V108">
            <v>135.4</v>
          </cell>
          <cell r="W108">
            <v>129.46</v>
          </cell>
          <cell r="X108">
            <v>115.17</v>
          </cell>
          <cell r="Y108">
            <v>96.56</v>
          </cell>
          <cell r="Z108">
            <v>120.96</v>
          </cell>
          <cell r="AA108">
            <v>146.87</v>
          </cell>
          <cell r="AB108">
            <v>121.96</v>
          </cell>
          <cell r="AC108">
            <v>137.47999999999999</v>
          </cell>
          <cell r="AD108">
            <v>80.08</v>
          </cell>
          <cell r="AE108">
            <v>87.9</v>
          </cell>
          <cell r="AF108">
            <v>148.21</v>
          </cell>
          <cell r="AG108">
            <v>104.78</v>
          </cell>
          <cell r="AH108">
            <v>160.94</v>
          </cell>
          <cell r="AI108">
            <v>148.30000000000001</v>
          </cell>
          <cell r="AJ108">
            <v>105.41</v>
          </cell>
          <cell r="AK108">
            <v>99.02</v>
          </cell>
          <cell r="AL108">
            <v>69.17</v>
          </cell>
          <cell r="AM108">
            <v>138.03</v>
          </cell>
          <cell r="AN108">
            <v>110.74</v>
          </cell>
          <cell r="AO108">
            <v>109.98</v>
          </cell>
          <cell r="AP108">
            <v>81.150000000000006</v>
          </cell>
          <cell r="AQ108">
            <v>112.12</v>
          </cell>
          <cell r="AR108">
            <v>121.62</v>
          </cell>
          <cell r="AS108">
            <v>87.04</v>
          </cell>
          <cell r="AT108">
            <v>107.4</v>
          </cell>
        </row>
        <row r="109">
          <cell r="B109" t="str">
            <v>       3.1.2 ปลาแซลมอล ปลาเทราต์ ปลาค็อด ปลาแมคเคอเรล</v>
          </cell>
          <cell r="C109">
            <v>37.770000000000003</v>
          </cell>
          <cell r="D109">
            <v>23.76</v>
          </cell>
          <cell r="E109">
            <v>40.24</v>
          </cell>
          <cell r="F109">
            <v>28.62</v>
          </cell>
          <cell r="G109">
            <v>30.48</v>
          </cell>
          <cell r="H109">
            <v>22.39</v>
          </cell>
          <cell r="I109">
            <v>19.59</v>
          </cell>
          <cell r="J109">
            <v>25.88</v>
          </cell>
          <cell r="K109">
            <v>34.21</v>
          </cell>
          <cell r="L109">
            <v>43.82</v>
          </cell>
          <cell r="M109">
            <v>39.85</v>
          </cell>
          <cell r="N109">
            <v>38.53</v>
          </cell>
          <cell r="O109">
            <v>31.45</v>
          </cell>
          <cell r="P109">
            <v>24.14</v>
          </cell>
          <cell r="Q109">
            <v>34.01</v>
          </cell>
          <cell r="R109">
            <v>23.83</v>
          </cell>
          <cell r="S109">
            <v>26.85</v>
          </cell>
          <cell r="T109">
            <v>19.489999999999998</v>
          </cell>
          <cell r="U109">
            <v>19.36</v>
          </cell>
          <cell r="V109">
            <v>14.71</v>
          </cell>
          <cell r="W109">
            <v>16.149999999999999</v>
          </cell>
          <cell r="X109">
            <v>29.32</v>
          </cell>
          <cell r="Y109">
            <v>35.520000000000003</v>
          </cell>
          <cell r="Z109">
            <v>21.57</v>
          </cell>
          <cell r="AA109">
            <v>25.11</v>
          </cell>
          <cell r="AB109">
            <v>17.010000000000002</v>
          </cell>
          <cell r="AC109">
            <v>20.18</v>
          </cell>
          <cell r="AD109">
            <v>15.82</v>
          </cell>
          <cell r="AE109">
            <v>11.77</v>
          </cell>
          <cell r="AF109">
            <v>13.14</v>
          </cell>
          <cell r="AG109">
            <v>17.04</v>
          </cell>
          <cell r="AH109">
            <v>14.76</v>
          </cell>
          <cell r="AI109">
            <v>11.41</v>
          </cell>
          <cell r="AJ109">
            <v>31.85</v>
          </cell>
          <cell r="AK109">
            <v>34.56</v>
          </cell>
          <cell r="AL109">
            <v>30.46</v>
          </cell>
          <cell r="AM109">
            <v>32.24</v>
          </cell>
          <cell r="AN109">
            <v>21.66</v>
          </cell>
          <cell r="AO109">
            <v>28.96</v>
          </cell>
          <cell r="AP109">
            <v>22.86</v>
          </cell>
          <cell r="AQ109">
            <v>19.149999999999999</v>
          </cell>
          <cell r="AR109">
            <v>19</v>
          </cell>
          <cell r="AS109">
            <v>23.66</v>
          </cell>
          <cell r="AT109">
            <v>11.97</v>
          </cell>
        </row>
        <row r="110">
          <cell r="B110" t="str">
            <v>       3.1.3 กุ้งสด แช่เย็น แช่แข็ง</v>
          </cell>
          <cell r="C110">
            <v>6.16</v>
          </cell>
          <cell r="D110">
            <v>8.77</v>
          </cell>
          <cell r="E110">
            <v>14.19</v>
          </cell>
          <cell r="F110">
            <v>12.18</v>
          </cell>
          <cell r="G110">
            <v>8.77</v>
          </cell>
          <cell r="H110">
            <v>8.6999999999999993</v>
          </cell>
          <cell r="I110">
            <v>18.97</v>
          </cell>
          <cell r="J110">
            <v>27.34</v>
          </cell>
          <cell r="K110">
            <v>18</v>
          </cell>
          <cell r="L110">
            <v>20.85</v>
          </cell>
          <cell r="M110">
            <v>17.52</v>
          </cell>
          <cell r="N110">
            <v>16.239999999999998</v>
          </cell>
          <cell r="O110">
            <v>13.63</v>
          </cell>
          <cell r="P110">
            <v>13.34</v>
          </cell>
          <cell r="Q110">
            <v>30.93</v>
          </cell>
          <cell r="R110">
            <v>20.61</v>
          </cell>
          <cell r="S110">
            <v>24.05</v>
          </cell>
          <cell r="T110">
            <v>17.02</v>
          </cell>
          <cell r="U110">
            <v>15.46</v>
          </cell>
          <cell r="V110">
            <v>12.65</v>
          </cell>
          <cell r="W110">
            <v>10.8</v>
          </cell>
          <cell r="X110">
            <v>9</v>
          </cell>
          <cell r="Y110">
            <v>7.1</v>
          </cell>
          <cell r="Z110">
            <v>9.92</v>
          </cell>
          <cell r="AA110">
            <v>7.47</v>
          </cell>
          <cell r="AB110">
            <v>9.59</v>
          </cell>
          <cell r="AC110">
            <v>8.9</v>
          </cell>
          <cell r="AD110">
            <v>6.78</v>
          </cell>
          <cell r="AE110">
            <v>9.9600000000000009</v>
          </cell>
          <cell r="AF110">
            <v>8.19</v>
          </cell>
          <cell r="AG110">
            <v>8.32</v>
          </cell>
          <cell r="AH110">
            <v>7.29</v>
          </cell>
          <cell r="AI110">
            <v>7.2</v>
          </cell>
          <cell r="AJ110">
            <v>7.11</v>
          </cell>
          <cell r="AK110">
            <v>6.81</v>
          </cell>
          <cell r="AL110">
            <v>7.26</v>
          </cell>
          <cell r="AM110">
            <v>9.8699999999999992</v>
          </cell>
          <cell r="AN110">
            <v>9.73</v>
          </cell>
          <cell r="AO110">
            <v>15.82</v>
          </cell>
          <cell r="AP110">
            <v>16.88</v>
          </cell>
          <cell r="AQ110">
            <v>17.82</v>
          </cell>
          <cell r="AR110">
            <v>14.02</v>
          </cell>
          <cell r="AS110">
            <v>11.59</v>
          </cell>
          <cell r="AT110">
            <v>12.43</v>
          </cell>
        </row>
        <row r="111">
          <cell r="B111" t="str">
            <v>       3.1.4 ปลาหมึกสด แช่เย็น แช่แข็ง</v>
          </cell>
          <cell r="C111">
            <v>47.69</v>
          </cell>
          <cell r="D111">
            <v>37.43</v>
          </cell>
          <cell r="E111">
            <v>33.909999999999997</v>
          </cell>
          <cell r="F111">
            <v>36.01</v>
          </cell>
          <cell r="G111">
            <v>37.53</v>
          </cell>
          <cell r="H111">
            <v>48.21</v>
          </cell>
          <cell r="I111">
            <v>35.07</v>
          </cell>
          <cell r="J111">
            <v>41.34</v>
          </cell>
          <cell r="K111">
            <v>49.42</v>
          </cell>
          <cell r="L111">
            <v>47.73</v>
          </cell>
          <cell r="M111">
            <v>38.090000000000003</v>
          </cell>
          <cell r="N111">
            <v>34.53</v>
          </cell>
          <cell r="O111">
            <v>34.69</v>
          </cell>
          <cell r="P111">
            <v>38.78</v>
          </cell>
          <cell r="Q111">
            <v>52.56</v>
          </cell>
          <cell r="R111">
            <v>44.41</v>
          </cell>
          <cell r="S111">
            <v>51.32</v>
          </cell>
          <cell r="T111">
            <v>31.83</v>
          </cell>
          <cell r="U111">
            <v>38.869999999999997</v>
          </cell>
          <cell r="V111">
            <v>38.82</v>
          </cell>
          <cell r="W111">
            <v>44.37</v>
          </cell>
          <cell r="X111">
            <v>40.78</v>
          </cell>
          <cell r="Y111">
            <v>32.25</v>
          </cell>
          <cell r="Z111">
            <v>29.51</v>
          </cell>
          <cell r="AA111">
            <v>27.8</v>
          </cell>
          <cell r="AB111">
            <v>22.39</v>
          </cell>
          <cell r="AC111">
            <v>25.99</v>
          </cell>
          <cell r="AD111">
            <v>36.159999999999997</v>
          </cell>
          <cell r="AE111">
            <v>29.48</v>
          </cell>
          <cell r="AF111">
            <v>26.38</v>
          </cell>
          <cell r="AG111">
            <v>32.35</v>
          </cell>
          <cell r="AH111">
            <v>24.49</v>
          </cell>
          <cell r="AI111">
            <v>23.83</v>
          </cell>
          <cell r="AJ111">
            <v>37.97</v>
          </cell>
          <cell r="AK111">
            <v>41.89</v>
          </cell>
          <cell r="AL111">
            <v>33.06</v>
          </cell>
          <cell r="AM111">
            <v>38.81</v>
          </cell>
          <cell r="AN111">
            <v>29.88</v>
          </cell>
          <cell r="AO111">
            <v>41.76</v>
          </cell>
          <cell r="AP111">
            <v>60.52</v>
          </cell>
          <cell r="AQ111">
            <v>56.09</v>
          </cell>
          <cell r="AR111">
            <v>43.09</v>
          </cell>
          <cell r="AS111">
            <v>45.15</v>
          </cell>
          <cell r="AT111">
            <v>26.34</v>
          </cell>
        </row>
        <row r="112">
          <cell r="B112" t="str">
            <v>       3.1.5 ปูสด แช่เย็น แช่แข็ง</v>
          </cell>
          <cell r="C112">
            <v>6.79</v>
          </cell>
          <cell r="D112">
            <v>6.45</v>
          </cell>
          <cell r="E112">
            <v>6.24</v>
          </cell>
          <cell r="F112">
            <v>4.58</v>
          </cell>
          <cell r="G112">
            <v>3.17</v>
          </cell>
          <cell r="H112">
            <v>4.38</v>
          </cell>
          <cell r="I112">
            <v>7.37</v>
          </cell>
          <cell r="J112">
            <v>7.51</v>
          </cell>
          <cell r="K112">
            <v>6.94</v>
          </cell>
          <cell r="L112">
            <v>7.18</v>
          </cell>
          <cell r="M112">
            <v>6.25</v>
          </cell>
          <cell r="N112">
            <v>6.91</v>
          </cell>
          <cell r="O112">
            <v>4.45</v>
          </cell>
          <cell r="P112">
            <v>5.37</v>
          </cell>
          <cell r="Q112">
            <v>4.43</v>
          </cell>
          <cell r="R112">
            <v>4.0199999999999996</v>
          </cell>
          <cell r="S112">
            <v>3.45</v>
          </cell>
          <cell r="T112">
            <v>3.7</v>
          </cell>
          <cell r="U112">
            <v>4.28</v>
          </cell>
          <cell r="V112">
            <v>4.7300000000000004</v>
          </cell>
          <cell r="W112">
            <v>4.3499999999999996</v>
          </cell>
          <cell r="X112">
            <v>3.7</v>
          </cell>
          <cell r="Y112">
            <v>4.16</v>
          </cell>
          <cell r="Z112">
            <v>3.34</v>
          </cell>
          <cell r="AA112">
            <v>4.8</v>
          </cell>
          <cell r="AB112">
            <v>4.2</v>
          </cell>
          <cell r="AC112">
            <v>4.4000000000000004</v>
          </cell>
          <cell r="AD112">
            <v>3.79</v>
          </cell>
          <cell r="AE112">
            <v>2.94</v>
          </cell>
          <cell r="AF112">
            <v>2.96</v>
          </cell>
          <cell r="AG112">
            <v>5.82</v>
          </cell>
          <cell r="AH112">
            <v>4.9800000000000004</v>
          </cell>
          <cell r="AI112">
            <v>5.17</v>
          </cell>
          <cell r="AJ112">
            <v>5.26</v>
          </cell>
          <cell r="AK112">
            <v>4.3099999999999996</v>
          </cell>
          <cell r="AL112">
            <v>4.1100000000000003</v>
          </cell>
          <cell r="AM112">
            <v>4.49</v>
          </cell>
          <cell r="AN112">
            <v>4.12</v>
          </cell>
          <cell r="AO112">
            <v>3.84</v>
          </cell>
          <cell r="AP112">
            <v>2.69</v>
          </cell>
          <cell r="AQ112">
            <v>2.59</v>
          </cell>
          <cell r="AR112">
            <v>1.95</v>
          </cell>
          <cell r="AS112">
            <v>2.56</v>
          </cell>
          <cell r="AT112">
            <v>2.46</v>
          </cell>
        </row>
        <row r="113">
          <cell r="B113" t="str">
            <v>       3.1.6 สัตว์น้ำอื่น ๆ และผลิตภัณฑ์</v>
          </cell>
          <cell r="C113">
            <v>93</v>
          </cell>
          <cell r="D113">
            <v>70.17</v>
          </cell>
          <cell r="E113">
            <v>90.29</v>
          </cell>
          <cell r="F113">
            <v>85.23</v>
          </cell>
          <cell r="G113">
            <v>95.9</v>
          </cell>
          <cell r="H113">
            <v>74.69</v>
          </cell>
          <cell r="I113">
            <v>67.099999999999994</v>
          </cell>
          <cell r="J113">
            <v>70.010000000000005</v>
          </cell>
          <cell r="K113">
            <v>71.81</v>
          </cell>
          <cell r="L113">
            <v>91.34</v>
          </cell>
          <cell r="M113">
            <v>89.89</v>
          </cell>
          <cell r="N113">
            <v>83.66</v>
          </cell>
          <cell r="O113">
            <v>75.75</v>
          </cell>
          <cell r="P113">
            <v>62.26</v>
          </cell>
          <cell r="Q113">
            <v>71.930000000000007</v>
          </cell>
          <cell r="R113">
            <v>71.05</v>
          </cell>
          <cell r="S113">
            <v>77.19</v>
          </cell>
          <cell r="T113">
            <v>50.7</v>
          </cell>
          <cell r="U113">
            <v>40.74</v>
          </cell>
          <cell r="V113">
            <v>51.16</v>
          </cell>
          <cell r="W113">
            <v>53.09</v>
          </cell>
          <cell r="X113">
            <v>76.709999999999994</v>
          </cell>
          <cell r="Y113">
            <v>84.52</v>
          </cell>
          <cell r="Z113">
            <v>58.17</v>
          </cell>
          <cell r="AA113">
            <v>64.03</v>
          </cell>
          <cell r="AB113">
            <v>58.87</v>
          </cell>
          <cell r="AC113">
            <v>58.09</v>
          </cell>
          <cell r="AD113">
            <v>56.47</v>
          </cell>
          <cell r="AE113">
            <v>58.51</v>
          </cell>
          <cell r="AF113">
            <v>55.42</v>
          </cell>
          <cell r="AG113">
            <v>55.49</v>
          </cell>
          <cell r="AH113">
            <v>52.96</v>
          </cell>
          <cell r="AI113">
            <v>52.47</v>
          </cell>
          <cell r="AJ113">
            <v>98.82</v>
          </cell>
          <cell r="AK113">
            <v>123.12</v>
          </cell>
          <cell r="AL113">
            <v>109.03</v>
          </cell>
          <cell r="AM113">
            <v>105.56</v>
          </cell>
          <cell r="AN113">
            <v>62.61</v>
          </cell>
          <cell r="AO113">
            <v>85.66</v>
          </cell>
          <cell r="AP113">
            <v>77.569999999999993</v>
          </cell>
          <cell r="AQ113">
            <v>76.41</v>
          </cell>
          <cell r="AR113">
            <v>70.260000000000005</v>
          </cell>
          <cell r="AS113">
            <v>64.180000000000007</v>
          </cell>
          <cell r="AT113">
            <v>56.3</v>
          </cell>
        </row>
        <row r="114">
          <cell r="B114" t="str">
            <v>     3.2 พืชและผลิตภัณฑ์จากพืช</v>
          </cell>
          <cell r="C114">
            <v>537.30999999999995</v>
          </cell>
          <cell r="D114">
            <v>636.20000000000005</v>
          </cell>
          <cell r="E114">
            <v>770.51</v>
          </cell>
          <cell r="F114">
            <v>718.39</v>
          </cell>
          <cell r="G114">
            <v>1023.49</v>
          </cell>
          <cell r="H114">
            <v>873.54</v>
          </cell>
          <cell r="I114">
            <v>947.75</v>
          </cell>
          <cell r="J114">
            <v>823.23</v>
          </cell>
          <cell r="K114">
            <v>660.96</v>
          </cell>
          <cell r="L114">
            <v>609.66999999999996</v>
          </cell>
          <cell r="M114">
            <v>653.09</v>
          </cell>
          <cell r="N114">
            <v>528.1</v>
          </cell>
          <cell r="O114">
            <v>713.45</v>
          </cell>
          <cell r="P114">
            <v>774.21</v>
          </cell>
          <cell r="Q114">
            <v>1064.9000000000001</v>
          </cell>
          <cell r="R114">
            <v>817.01</v>
          </cell>
          <cell r="S114">
            <v>1114.3900000000001</v>
          </cell>
          <cell r="T114">
            <v>1121.27</v>
          </cell>
          <cell r="U114">
            <v>961.99</v>
          </cell>
          <cell r="V114">
            <v>643.11</v>
          </cell>
          <cell r="W114">
            <v>888.61</v>
          </cell>
          <cell r="X114">
            <v>608.98</v>
          </cell>
          <cell r="Y114">
            <v>547.34</v>
          </cell>
          <cell r="Z114">
            <v>512.46</v>
          </cell>
          <cell r="AA114">
            <v>770.84</v>
          </cell>
          <cell r="AB114">
            <v>638.97</v>
          </cell>
          <cell r="AC114">
            <v>752.71</v>
          </cell>
          <cell r="AD114">
            <v>767.53</v>
          </cell>
          <cell r="AE114">
            <v>871.81</v>
          </cell>
          <cell r="AF114">
            <v>824.27</v>
          </cell>
          <cell r="AG114">
            <v>836</v>
          </cell>
          <cell r="AH114">
            <v>830.46</v>
          </cell>
          <cell r="AI114">
            <v>843.37</v>
          </cell>
          <cell r="AJ114">
            <v>777.17</v>
          </cell>
          <cell r="AK114">
            <v>786.83</v>
          </cell>
          <cell r="AL114">
            <v>688.3</v>
          </cell>
          <cell r="AM114">
            <v>878.01</v>
          </cell>
          <cell r="AN114">
            <v>752.73</v>
          </cell>
          <cell r="AO114">
            <v>809.02</v>
          </cell>
          <cell r="AP114">
            <v>762.87</v>
          </cell>
          <cell r="AQ114">
            <v>761.73</v>
          </cell>
          <cell r="AR114">
            <v>734.88</v>
          </cell>
          <cell r="AS114">
            <v>754.42</v>
          </cell>
          <cell r="AT114">
            <v>716.24</v>
          </cell>
        </row>
        <row r="115">
          <cell r="B115" t="str">
            <v>       3.2.1 ธัญพืช</v>
          </cell>
          <cell r="C115">
            <v>35.049999999999997</v>
          </cell>
          <cell r="D115">
            <v>162.56</v>
          </cell>
          <cell r="E115">
            <v>151.4</v>
          </cell>
          <cell r="F115">
            <v>127.02</v>
          </cell>
          <cell r="G115">
            <v>210.11</v>
          </cell>
          <cell r="H115">
            <v>164.92</v>
          </cell>
          <cell r="I115">
            <v>149.27000000000001</v>
          </cell>
          <cell r="J115">
            <v>78.27</v>
          </cell>
          <cell r="K115">
            <v>46.46</v>
          </cell>
          <cell r="L115">
            <v>95.5</v>
          </cell>
          <cell r="M115">
            <v>40.270000000000003</v>
          </cell>
          <cell r="N115">
            <v>35.380000000000003</v>
          </cell>
          <cell r="O115">
            <v>98.54</v>
          </cell>
          <cell r="P115">
            <v>152.38999999999999</v>
          </cell>
          <cell r="Q115">
            <v>396.28</v>
          </cell>
          <cell r="R115">
            <v>189.57</v>
          </cell>
          <cell r="S115">
            <v>306.45</v>
          </cell>
          <cell r="T115">
            <v>296.61</v>
          </cell>
          <cell r="U115">
            <v>206.29</v>
          </cell>
          <cell r="V115">
            <v>152.04</v>
          </cell>
          <cell r="W115">
            <v>121.43</v>
          </cell>
          <cell r="X115">
            <v>131.26</v>
          </cell>
          <cell r="Y115">
            <v>49.37</v>
          </cell>
          <cell r="Z115">
            <v>76.38</v>
          </cell>
          <cell r="AA115">
            <v>72.91</v>
          </cell>
          <cell r="AB115">
            <v>152.79</v>
          </cell>
          <cell r="AC115">
            <v>208.47</v>
          </cell>
          <cell r="AD115">
            <v>136.08000000000001</v>
          </cell>
          <cell r="AE115">
            <v>153.75</v>
          </cell>
          <cell r="AF115">
            <v>194.14</v>
          </cell>
          <cell r="AG115">
            <v>158.04</v>
          </cell>
          <cell r="AH115">
            <v>240.59</v>
          </cell>
          <cell r="AI115">
            <v>169.73</v>
          </cell>
          <cell r="AJ115">
            <v>135.28</v>
          </cell>
          <cell r="AK115">
            <v>123.81</v>
          </cell>
          <cell r="AL115">
            <v>125.48</v>
          </cell>
          <cell r="AM115">
            <v>159.9</v>
          </cell>
          <cell r="AN115">
            <v>178.16</v>
          </cell>
          <cell r="AO115">
            <v>213.34</v>
          </cell>
          <cell r="AP115">
            <v>176.33</v>
          </cell>
          <cell r="AQ115">
            <v>122.47</v>
          </cell>
          <cell r="AR115">
            <v>174</v>
          </cell>
          <cell r="AS115">
            <v>109.97</v>
          </cell>
          <cell r="AT115">
            <v>100.24</v>
          </cell>
        </row>
        <row r="116">
          <cell r="B116" t="str">
            <v>       3.2.2 แป้ง</v>
          </cell>
          <cell r="C116">
            <v>32.04</v>
          </cell>
          <cell r="D116">
            <v>17.52</v>
          </cell>
          <cell r="E116">
            <v>26.3</v>
          </cell>
          <cell r="F116">
            <v>22.82</v>
          </cell>
          <cell r="G116">
            <v>27.39</v>
          </cell>
          <cell r="H116">
            <v>26.93</v>
          </cell>
          <cell r="I116">
            <v>24.26</v>
          </cell>
          <cell r="J116">
            <v>26.67</v>
          </cell>
          <cell r="K116">
            <v>23.08</v>
          </cell>
          <cell r="L116">
            <v>23.9</v>
          </cell>
          <cell r="M116">
            <v>27.19</v>
          </cell>
          <cell r="N116">
            <v>31.89</v>
          </cell>
          <cell r="O116">
            <v>37.17</v>
          </cell>
          <cell r="P116">
            <v>32.08</v>
          </cell>
          <cell r="Q116">
            <v>35.15</v>
          </cell>
          <cell r="R116">
            <v>22.31</v>
          </cell>
          <cell r="S116">
            <v>23.9</v>
          </cell>
          <cell r="T116">
            <v>22.3</v>
          </cell>
          <cell r="U116">
            <v>18.21</v>
          </cell>
          <cell r="V116">
            <v>22.2</v>
          </cell>
          <cell r="W116">
            <v>17.36</v>
          </cell>
          <cell r="X116">
            <v>17.53</v>
          </cell>
          <cell r="Y116">
            <v>16.68</v>
          </cell>
          <cell r="Z116">
            <v>14.23</v>
          </cell>
          <cell r="AA116">
            <v>17.09</v>
          </cell>
          <cell r="AB116">
            <v>16.46</v>
          </cell>
          <cell r="AC116">
            <v>20.420000000000002</v>
          </cell>
          <cell r="AD116">
            <v>18.29</v>
          </cell>
          <cell r="AE116">
            <v>19.86</v>
          </cell>
          <cell r="AF116">
            <v>18.260000000000002</v>
          </cell>
          <cell r="AG116">
            <v>20.329999999999998</v>
          </cell>
          <cell r="AH116">
            <v>20.67</v>
          </cell>
          <cell r="AI116">
            <v>19.649999999999999</v>
          </cell>
          <cell r="AJ116">
            <v>18.59</v>
          </cell>
          <cell r="AK116">
            <v>17.34</v>
          </cell>
          <cell r="AL116">
            <v>16.27</v>
          </cell>
          <cell r="AM116">
            <v>22.03</v>
          </cell>
          <cell r="AN116">
            <v>16.649999999999999</v>
          </cell>
          <cell r="AO116">
            <v>24.46</v>
          </cell>
          <cell r="AP116">
            <v>21.67</v>
          </cell>
          <cell r="AQ116">
            <v>18.88</v>
          </cell>
          <cell r="AR116">
            <v>23.58</v>
          </cell>
          <cell r="AS116">
            <v>20.85</v>
          </cell>
          <cell r="AT116">
            <v>21.38</v>
          </cell>
        </row>
        <row r="117">
          <cell r="B117" t="str">
            <v>       3.2.3 พืชน้ำมันและผลิตภัณฑ์</v>
          </cell>
          <cell r="C117">
            <v>202.92</v>
          </cell>
          <cell r="D117">
            <v>206.32</v>
          </cell>
          <cell r="E117">
            <v>324.04000000000002</v>
          </cell>
          <cell r="F117">
            <v>333.56</v>
          </cell>
          <cell r="G117">
            <v>512.71</v>
          </cell>
          <cell r="H117">
            <v>392.03</v>
          </cell>
          <cell r="I117">
            <v>547.19000000000005</v>
          </cell>
          <cell r="J117">
            <v>448.77</v>
          </cell>
          <cell r="K117">
            <v>383.66</v>
          </cell>
          <cell r="L117">
            <v>287.52999999999997</v>
          </cell>
          <cell r="M117">
            <v>377.55</v>
          </cell>
          <cell r="N117">
            <v>261.08999999999997</v>
          </cell>
          <cell r="O117">
            <v>342.17</v>
          </cell>
          <cell r="P117">
            <v>378.01</v>
          </cell>
          <cell r="Q117">
            <v>367.27</v>
          </cell>
          <cell r="R117">
            <v>383.87</v>
          </cell>
          <cell r="S117">
            <v>514.65</v>
          </cell>
          <cell r="T117">
            <v>566.74</v>
          </cell>
          <cell r="U117">
            <v>514.4</v>
          </cell>
          <cell r="V117">
            <v>209.07</v>
          </cell>
          <cell r="W117">
            <v>527.13</v>
          </cell>
          <cell r="X117">
            <v>214.3</v>
          </cell>
          <cell r="Y117">
            <v>228.54</v>
          </cell>
          <cell r="Z117">
            <v>207.83</v>
          </cell>
          <cell r="AA117">
            <v>427.36</v>
          </cell>
          <cell r="AB117">
            <v>232.95</v>
          </cell>
          <cell r="AC117">
            <v>279.10000000000002</v>
          </cell>
          <cell r="AD117">
            <v>344.38</v>
          </cell>
          <cell r="AE117">
            <v>421.46</v>
          </cell>
          <cell r="AF117">
            <v>339.81</v>
          </cell>
          <cell r="AG117">
            <v>335.36</v>
          </cell>
          <cell r="AH117">
            <v>281.3</v>
          </cell>
          <cell r="AI117">
            <v>376.58</v>
          </cell>
          <cell r="AJ117">
            <v>289.39999999999998</v>
          </cell>
          <cell r="AK117">
            <v>363.77</v>
          </cell>
          <cell r="AL117">
            <v>245.38</v>
          </cell>
          <cell r="AM117">
            <v>354.03</v>
          </cell>
          <cell r="AN117">
            <v>264.7</v>
          </cell>
          <cell r="AO117">
            <v>286.63</v>
          </cell>
          <cell r="AP117">
            <v>283.88</v>
          </cell>
          <cell r="AQ117">
            <v>354.49</v>
          </cell>
          <cell r="AR117">
            <v>264.02999999999997</v>
          </cell>
          <cell r="AS117">
            <v>340.17</v>
          </cell>
          <cell r="AT117">
            <v>357.38</v>
          </cell>
        </row>
        <row r="118">
          <cell r="B118" t="str">
            <v>         (1) เมล็ดพืชน้ำมัน</v>
          </cell>
          <cell r="C118">
            <v>111.8</v>
          </cell>
          <cell r="D118">
            <v>66.72</v>
          </cell>
          <cell r="E118">
            <v>184.97</v>
          </cell>
          <cell r="F118">
            <v>163.81</v>
          </cell>
          <cell r="G118">
            <v>243.15</v>
          </cell>
          <cell r="H118">
            <v>184.49</v>
          </cell>
          <cell r="I118">
            <v>299.24</v>
          </cell>
          <cell r="J118">
            <v>224.36</v>
          </cell>
          <cell r="K118">
            <v>166.85</v>
          </cell>
          <cell r="L118">
            <v>138.69999999999999</v>
          </cell>
          <cell r="M118">
            <v>232.66</v>
          </cell>
          <cell r="N118">
            <v>86.35</v>
          </cell>
          <cell r="O118">
            <v>197.36</v>
          </cell>
          <cell r="P118">
            <v>195.12</v>
          </cell>
          <cell r="Q118">
            <v>128.26</v>
          </cell>
          <cell r="R118">
            <v>206.68</v>
          </cell>
          <cell r="S118">
            <v>261.89999999999998</v>
          </cell>
          <cell r="T118">
            <v>321.76</v>
          </cell>
          <cell r="U118">
            <v>214.44</v>
          </cell>
          <cell r="V118">
            <v>60.18</v>
          </cell>
          <cell r="W118">
            <v>235.19</v>
          </cell>
          <cell r="X118">
            <v>96.65</v>
          </cell>
          <cell r="Y118">
            <v>107.2</v>
          </cell>
          <cell r="Z118">
            <v>104.43</v>
          </cell>
          <cell r="AA118">
            <v>258.13</v>
          </cell>
          <cell r="AB118">
            <v>111.77</v>
          </cell>
          <cell r="AC118">
            <v>140.01</v>
          </cell>
          <cell r="AD118">
            <v>181.32</v>
          </cell>
          <cell r="AE118">
            <v>208.81</v>
          </cell>
          <cell r="AF118">
            <v>208.23</v>
          </cell>
          <cell r="AG118">
            <v>128.97</v>
          </cell>
          <cell r="AH118">
            <v>124.18</v>
          </cell>
          <cell r="AI118">
            <v>161.80000000000001</v>
          </cell>
          <cell r="AJ118">
            <v>136.58000000000001</v>
          </cell>
          <cell r="AK118">
            <v>236.39</v>
          </cell>
          <cell r="AL118">
            <v>135.76</v>
          </cell>
          <cell r="AM118">
            <v>220.64</v>
          </cell>
          <cell r="AN118">
            <v>166.57</v>
          </cell>
          <cell r="AO118">
            <v>107.42</v>
          </cell>
          <cell r="AP118">
            <v>130.25</v>
          </cell>
          <cell r="AQ118">
            <v>218.43</v>
          </cell>
          <cell r="AR118">
            <v>140.72</v>
          </cell>
          <cell r="AS118">
            <v>233.48</v>
          </cell>
          <cell r="AT118">
            <v>132.80000000000001</v>
          </cell>
        </row>
        <row r="119">
          <cell r="B119" t="str">
            <v>         (2) ไขมันและน้ำมันพืช</v>
          </cell>
          <cell r="C119">
            <v>30.58</v>
          </cell>
          <cell r="D119">
            <v>28.1</v>
          </cell>
          <cell r="E119">
            <v>41.92</v>
          </cell>
          <cell r="F119">
            <v>34.78</v>
          </cell>
          <cell r="G119">
            <v>36.909999999999997</v>
          </cell>
          <cell r="H119">
            <v>32.76</v>
          </cell>
          <cell r="I119">
            <v>37.01</v>
          </cell>
          <cell r="J119">
            <v>43.67</v>
          </cell>
          <cell r="K119">
            <v>35.26</v>
          </cell>
          <cell r="L119">
            <v>27.43</v>
          </cell>
          <cell r="M119">
            <v>27.92</v>
          </cell>
          <cell r="N119">
            <v>28.49</v>
          </cell>
          <cell r="O119">
            <v>29.58</v>
          </cell>
          <cell r="P119">
            <v>29.93</v>
          </cell>
          <cell r="Q119">
            <v>32.19</v>
          </cell>
          <cell r="R119">
            <v>23.58</v>
          </cell>
          <cell r="S119">
            <v>33.58</v>
          </cell>
          <cell r="T119">
            <v>25.64</v>
          </cell>
          <cell r="U119">
            <v>19.940000000000001</v>
          </cell>
          <cell r="V119">
            <v>29.64</v>
          </cell>
          <cell r="W119">
            <v>22.03</v>
          </cell>
          <cell r="X119">
            <v>22.13</v>
          </cell>
          <cell r="Y119">
            <v>21.94</v>
          </cell>
          <cell r="Z119">
            <v>24.43</v>
          </cell>
          <cell r="AA119">
            <v>27.21</v>
          </cell>
          <cell r="AB119">
            <v>24.58</v>
          </cell>
          <cell r="AC119">
            <v>26.89</v>
          </cell>
          <cell r="AD119">
            <v>28.28</v>
          </cell>
          <cell r="AE119">
            <v>30.22</v>
          </cell>
          <cell r="AF119">
            <v>28.74</v>
          </cell>
          <cell r="AG119">
            <v>35.54</v>
          </cell>
          <cell r="AH119">
            <v>28.12</v>
          </cell>
          <cell r="AI119">
            <v>25.69</v>
          </cell>
          <cell r="AJ119">
            <v>33.03</v>
          </cell>
          <cell r="AK119">
            <v>27.82</v>
          </cell>
          <cell r="AL119">
            <v>34.130000000000003</v>
          </cell>
          <cell r="AM119">
            <v>31.95</v>
          </cell>
          <cell r="AN119">
            <v>33.270000000000003</v>
          </cell>
          <cell r="AO119">
            <v>48.45</v>
          </cell>
          <cell r="AP119">
            <v>36.64</v>
          </cell>
          <cell r="AQ119">
            <v>39.950000000000003</v>
          </cell>
          <cell r="AR119">
            <v>32.42</v>
          </cell>
          <cell r="AS119">
            <v>34.090000000000003</v>
          </cell>
          <cell r="AT119">
            <v>34.79</v>
          </cell>
        </row>
        <row r="120">
          <cell r="B120" t="str">
            <v>         (3) กากพืชน้ำมัน</v>
          </cell>
          <cell r="C120">
            <v>60.53</v>
          </cell>
          <cell r="D120">
            <v>111.51</v>
          </cell>
          <cell r="E120">
            <v>97.15</v>
          </cell>
          <cell r="F120">
            <v>134.97</v>
          </cell>
          <cell r="G120">
            <v>232.65</v>
          </cell>
          <cell r="H120">
            <v>174.77</v>
          </cell>
          <cell r="I120">
            <v>210.94</v>
          </cell>
          <cell r="J120">
            <v>180.74</v>
          </cell>
          <cell r="K120">
            <v>181.56</v>
          </cell>
          <cell r="L120">
            <v>121.4</v>
          </cell>
          <cell r="M120">
            <v>116.98</v>
          </cell>
          <cell r="N120">
            <v>146.25</v>
          </cell>
          <cell r="O120">
            <v>115.23</v>
          </cell>
          <cell r="P120">
            <v>152.94999999999999</v>
          </cell>
          <cell r="Q120">
            <v>206.82</v>
          </cell>
          <cell r="R120">
            <v>153.61000000000001</v>
          </cell>
          <cell r="S120">
            <v>219.18</v>
          </cell>
          <cell r="T120">
            <v>219.35</v>
          </cell>
          <cell r="U120">
            <v>280.02</v>
          </cell>
          <cell r="V120">
            <v>119.25</v>
          </cell>
          <cell r="W120">
            <v>269.91000000000003</v>
          </cell>
          <cell r="X120">
            <v>95.52</v>
          </cell>
          <cell r="Y120">
            <v>99.4</v>
          </cell>
          <cell r="Z120">
            <v>78.97</v>
          </cell>
          <cell r="AA120">
            <v>142.02000000000001</v>
          </cell>
          <cell r="AB120">
            <v>96.6</v>
          </cell>
          <cell r="AC120">
            <v>112.19</v>
          </cell>
          <cell r="AD120">
            <v>134.78</v>
          </cell>
          <cell r="AE120">
            <v>182.43</v>
          </cell>
          <cell r="AF120">
            <v>102.84</v>
          </cell>
          <cell r="AG120">
            <v>170.85</v>
          </cell>
          <cell r="AH120">
            <v>128.99</v>
          </cell>
          <cell r="AI120">
            <v>189.09</v>
          </cell>
          <cell r="AJ120">
            <v>119.79</v>
          </cell>
          <cell r="AK120">
            <v>99.57</v>
          </cell>
          <cell r="AL120">
            <v>75.489999999999995</v>
          </cell>
          <cell r="AM120">
            <v>101.44</v>
          </cell>
          <cell r="AN120">
            <v>64.849999999999994</v>
          </cell>
          <cell r="AO120">
            <v>130.75</v>
          </cell>
          <cell r="AP120">
            <v>117</v>
          </cell>
          <cell r="AQ120">
            <v>96.11</v>
          </cell>
          <cell r="AR120">
            <v>90.89</v>
          </cell>
          <cell r="AS120">
            <v>72.599999999999994</v>
          </cell>
          <cell r="AT120">
            <v>189.79</v>
          </cell>
        </row>
        <row r="121">
          <cell r="B121" t="str">
            <v>       3.2.4 ยาง รวมทั้งเศษยาง</v>
          </cell>
          <cell r="C121">
            <v>133.86000000000001</v>
          </cell>
          <cell r="D121">
            <v>123.92</v>
          </cell>
          <cell r="E121">
            <v>122.36</v>
          </cell>
          <cell r="F121">
            <v>114.05</v>
          </cell>
          <cell r="G121">
            <v>139.65</v>
          </cell>
          <cell r="H121">
            <v>128.99</v>
          </cell>
          <cell r="I121">
            <v>118.62</v>
          </cell>
          <cell r="J121">
            <v>123.48</v>
          </cell>
          <cell r="K121">
            <v>97.7</v>
          </cell>
          <cell r="L121">
            <v>97.17</v>
          </cell>
          <cell r="M121">
            <v>86.53</v>
          </cell>
          <cell r="N121">
            <v>86.06</v>
          </cell>
          <cell r="O121">
            <v>115.05</v>
          </cell>
          <cell r="P121">
            <v>98.22</v>
          </cell>
          <cell r="Q121">
            <v>112.73</v>
          </cell>
          <cell r="R121">
            <v>91.78</v>
          </cell>
          <cell r="S121">
            <v>113.76</v>
          </cell>
          <cell r="T121">
            <v>96.11</v>
          </cell>
          <cell r="U121">
            <v>89.66</v>
          </cell>
          <cell r="V121">
            <v>93.09</v>
          </cell>
          <cell r="W121">
            <v>93.68</v>
          </cell>
          <cell r="X121">
            <v>95.7</v>
          </cell>
          <cell r="Y121">
            <v>107.23</v>
          </cell>
          <cell r="Z121">
            <v>91.77</v>
          </cell>
          <cell r="AA121">
            <v>108.41</v>
          </cell>
          <cell r="AB121">
            <v>107.95</v>
          </cell>
          <cell r="AC121">
            <v>105.36</v>
          </cell>
          <cell r="AD121">
            <v>102.79</v>
          </cell>
          <cell r="AE121">
            <v>116.41</v>
          </cell>
          <cell r="AF121">
            <v>118.52</v>
          </cell>
          <cell r="AG121">
            <v>133.38</v>
          </cell>
          <cell r="AH121">
            <v>122.37</v>
          </cell>
          <cell r="AI121">
            <v>112.34</v>
          </cell>
          <cell r="AJ121">
            <v>131.25</v>
          </cell>
          <cell r="AK121">
            <v>116.89</v>
          </cell>
          <cell r="AL121">
            <v>117.25</v>
          </cell>
          <cell r="AM121">
            <v>151.77000000000001</v>
          </cell>
          <cell r="AN121">
            <v>124.73</v>
          </cell>
          <cell r="AO121">
            <v>124.46</v>
          </cell>
          <cell r="AP121">
            <v>122.56</v>
          </cell>
          <cell r="AQ121">
            <v>109.57</v>
          </cell>
          <cell r="AR121">
            <v>117.82</v>
          </cell>
          <cell r="AS121">
            <v>128.47999999999999</v>
          </cell>
          <cell r="AT121">
            <v>109.74</v>
          </cell>
        </row>
        <row r="122">
          <cell r="B122" t="str">
            <v>         3.2.4.1 ยางธรรมชาติ</v>
          </cell>
          <cell r="C122">
            <v>0.31</v>
          </cell>
          <cell r="D122">
            <v>0.15</v>
          </cell>
          <cell r="E122">
            <v>0.18</v>
          </cell>
          <cell r="F122">
            <v>0.25</v>
          </cell>
          <cell r="G122">
            <v>0.16</v>
          </cell>
          <cell r="H122">
            <v>0.24</v>
          </cell>
          <cell r="I122">
            <v>0.18</v>
          </cell>
          <cell r="J122">
            <v>0.14000000000000001</v>
          </cell>
          <cell r="K122">
            <v>0.15</v>
          </cell>
          <cell r="L122">
            <v>0.26</v>
          </cell>
          <cell r="M122">
            <v>0.17</v>
          </cell>
          <cell r="N122">
            <v>0.17</v>
          </cell>
          <cell r="O122">
            <v>0.38</v>
          </cell>
          <cell r="P122">
            <v>0.36</v>
          </cell>
          <cell r="Q122">
            <v>0.57999999999999996</v>
          </cell>
          <cell r="R122">
            <v>0.17</v>
          </cell>
          <cell r="S122">
            <v>0.34</v>
          </cell>
          <cell r="T122">
            <v>0.28000000000000003</v>
          </cell>
          <cell r="U122">
            <v>0.16</v>
          </cell>
          <cell r="V122">
            <v>0.32</v>
          </cell>
          <cell r="W122">
            <v>0.2</v>
          </cell>
          <cell r="X122">
            <v>0.27</v>
          </cell>
          <cell r="Y122">
            <v>0.25</v>
          </cell>
          <cell r="Z122">
            <v>0</v>
          </cell>
          <cell r="AA122">
            <v>0.32</v>
          </cell>
          <cell r="AB122">
            <v>0.62</v>
          </cell>
          <cell r="AC122">
            <v>0.18</v>
          </cell>
          <cell r="AD122">
            <v>0.34</v>
          </cell>
          <cell r="AE122">
            <v>0.47</v>
          </cell>
          <cell r="AF122">
            <v>1.92</v>
          </cell>
          <cell r="AG122">
            <v>3.07</v>
          </cell>
          <cell r="AH122">
            <v>2.99</v>
          </cell>
          <cell r="AI122">
            <v>2.64</v>
          </cell>
          <cell r="AJ122">
            <v>1.71</v>
          </cell>
          <cell r="AK122">
            <v>0.59</v>
          </cell>
          <cell r="AL122">
            <v>0.27</v>
          </cell>
          <cell r="AM122">
            <v>0.25</v>
          </cell>
          <cell r="AN122">
            <v>0.2</v>
          </cell>
          <cell r="AO122">
            <v>0.38</v>
          </cell>
          <cell r="AP122">
            <v>0.19</v>
          </cell>
          <cell r="AQ122">
            <v>0.22</v>
          </cell>
          <cell r="AR122">
            <v>0.09</v>
          </cell>
          <cell r="AS122">
            <v>0.26</v>
          </cell>
          <cell r="AT122">
            <v>0.09</v>
          </cell>
        </row>
        <row r="123">
          <cell r="B123" t="str">
            <v>         3.2.4.2 ยางสังเคราะห์</v>
          </cell>
          <cell r="C123">
            <v>131.79</v>
          </cell>
          <cell r="D123">
            <v>121.79</v>
          </cell>
          <cell r="E123">
            <v>120.6</v>
          </cell>
          <cell r="F123">
            <v>112.42</v>
          </cell>
          <cell r="G123">
            <v>137.55000000000001</v>
          </cell>
          <cell r="H123">
            <v>126.97</v>
          </cell>
          <cell r="I123">
            <v>117.13</v>
          </cell>
          <cell r="J123">
            <v>121.39</v>
          </cell>
          <cell r="K123">
            <v>95.96</v>
          </cell>
          <cell r="L123">
            <v>95.48</v>
          </cell>
          <cell r="M123">
            <v>84.34</v>
          </cell>
          <cell r="N123">
            <v>84.39</v>
          </cell>
          <cell r="O123">
            <v>113.03</v>
          </cell>
          <cell r="P123">
            <v>96.36</v>
          </cell>
          <cell r="Q123">
            <v>110.38</v>
          </cell>
          <cell r="R123">
            <v>89.92</v>
          </cell>
          <cell r="S123">
            <v>111.33</v>
          </cell>
          <cell r="T123">
            <v>94.33</v>
          </cell>
          <cell r="U123">
            <v>87.84</v>
          </cell>
          <cell r="V123">
            <v>90.89</v>
          </cell>
          <cell r="W123">
            <v>91.94</v>
          </cell>
          <cell r="X123">
            <v>93.74</v>
          </cell>
          <cell r="Y123">
            <v>105.24</v>
          </cell>
          <cell r="Z123">
            <v>90.03</v>
          </cell>
          <cell r="AA123">
            <v>106.4</v>
          </cell>
          <cell r="AB123">
            <v>105.29</v>
          </cell>
          <cell r="AC123">
            <v>103.64</v>
          </cell>
          <cell r="AD123">
            <v>100.49</v>
          </cell>
          <cell r="AE123">
            <v>113.68</v>
          </cell>
          <cell r="AF123">
            <v>114.77</v>
          </cell>
          <cell r="AG123">
            <v>127.98</v>
          </cell>
          <cell r="AH123">
            <v>117.41</v>
          </cell>
          <cell r="AI123">
            <v>107.99</v>
          </cell>
          <cell r="AJ123">
            <v>127.17</v>
          </cell>
          <cell r="AK123">
            <v>114.44</v>
          </cell>
          <cell r="AL123">
            <v>115.16</v>
          </cell>
          <cell r="AM123">
            <v>149.13</v>
          </cell>
          <cell r="AN123">
            <v>122.64</v>
          </cell>
          <cell r="AO123">
            <v>122.23</v>
          </cell>
          <cell r="AP123">
            <v>120.29</v>
          </cell>
          <cell r="AQ123">
            <v>106.8</v>
          </cell>
          <cell r="AR123">
            <v>115.44</v>
          </cell>
          <cell r="AS123">
            <v>125.31</v>
          </cell>
          <cell r="AT123">
            <v>106.1</v>
          </cell>
        </row>
        <row r="124">
          <cell r="B124" t="str">
            <v>         3.2.4.3 ยางอื่น ๆ</v>
          </cell>
          <cell r="C124">
            <v>1.76</v>
          </cell>
          <cell r="D124">
            <v>1.99</v>
          </cell>
          <cell r="E124">
            <v>1.58</v>
          </cell>
          <cell r="F124">
            <v>1.38</v>
          </cell>
          <cell r="G124">
            <v>1.94</v>
          </cell>
          <cell r="H124">
            <v>1.77</v>
          </cell>
          <cell r="I124">
            <v>1.31</v>
          </cell>
          <cell r="J124">
            <v>1.95</v>
          </cell>
          <cell r="K124">
            <v>1.58</v>
          </cell>
          <cell r="L124">
            <v>1.42</v>
          </cell>
          <cell r="M124">
            <v>2.02</v>
          </cell>
          <cell r="N124">
            <v>1.51</v>
          </cell>
          <cell r="O124">
            <v>1.64</v>
          </cell>
          <cell r="P124">
            <v>1.5</v>
          </cell>
          <cell r="Q124">
            <v>1.77</v>
          </cell>
          <cell r="R124">
            <v>1.69</v>
          </cell>
          <cell r="S124">
            <v>2.09</v>
          </cell>
          <cell r="T124">
            <v>1.49</v>
          </cell>
          <cell r="U124">
            <v>1.67</v>
          </cell>
          <cell r="V124">
            <v>1.87</v>
          </cell>
          <cell r="W124">
            <v>1.54</v>
          </cell>
          <cell r="X124">
            <v>1.69</v>
          </cell>
          <cell r="Y124">
            <v>1.74</v>
          </cell>
          <cell r="Z124">
            <v>1.73</v>
          </cell>
          <cell r="AA124">
            <v>1.7</v>
          </cell>
          <cell r="AB124">
            <v>2.04</v>
          </cell>
          <cell r="AC124">
            <v>1.54</v>
          </cell>
          <cell r="AD124">
            <v>1.96</v>
          </cell>
          <cell r="AE124">
            <v>2.2599999999999998</v>
          </cell>
          <cell r="AF124">
            <v>1.83</v>
          </cell>
          <cell r="AG124">
            <v>2.33</v>
          </cell>
          <cell r="AH124">
            <v>1.97</v>
          </cell>
          <cell r="AI124">
            <v>1.72</v>
          </cell>
          <cell r="AJ124">
            <v>2.37</v>
          </cell>
          <cell r="AK124">
            <v>1.86</v>
          </cell>
          <cell r="AL124">
            <v>1.81</v>
          </cell>
          <cell r="AM124">
            <v>2.38</v>
          </cell>
          <cell r="AN124">
            <v>1.89</v>
          </cell>
          <cell r="AO124">
            <v>1.85</v>
          </cell>
          <cell r="AP124">
            <v>2.08</v>
          </cell>
          <cell r="AQ124">
            <v>2.5499999999999998</v>
          </cell>
          <cell r="AR124">
            <v>2.29</v>
          </cell>
          <cell r="AS124">
            <v>2.92</v>
          </cell>
          <cell r="AT124">
            <v>3.55</v>
          </cell>
        </row>
        <row r="125">
          <cell r="B125" t="str">
            <v>       3.2.5 โกโก้</v>
          </cell>
          <cell r="C125">
            <v>8.7899999999999991</v>
          </cell>
          <cell r="D125">
            <v>7.08</v>
          </cell>
          <cell r="E125">
            <v>9.36</v>
          </cell>
          <cell r="F125">
            <v>6.37</v>
          </cell>
          <cell r="G125">
            <v>7.52</v>
          </cell>
          <cell r="H125">
            <v>6.38</v>
          </cell>
          <cell r="I125">
            <v>6.61</v>
          </cell>
          <cell r="J125">
            <v>7.09</v>
          </cell>
          <cell r="K125">
            <v>6.78</v>
          </cell>
          <cell r="L125">
            <v>6.63</v>
          </cell>
          <cell r="M125">
            <v>5.31</v>
          </cell>
          <cell r="N125">
            <v>5.87</v>
          </cell>
          <cell r="O125">
            <v>6.06</v>
          </cell>
          <cell r="P125">
            <v>6.78</v>
          </cell>
          <cell r="Q125">
            <v>6.87</v>
          </cell>
          <cell r="R125">
            <v>6.05</v>
          </cell>
          <cell r="S125">
            <v>6.72</v>
          </cell>
          <cell r="T125">
            <v>7.09</v>
          </cell>
          <cell r="U125">
            <v>5.65</v>
          </cell>
          <cell r="V125">
            <v>7.26</v>
          </cell>
          <cell r="W125">
            <v>5.5</v>
          </cell>
          <cell r="X125">
            <v>5.87</v>
          </cell>
          <cell r="Y125">
            <v>6.83</v>
          </cell>
          <cell r="Z125">
            <v>6.08</v>
          </cell>
          <cell r="AA125">
            <v>6.99</v>
          </cell>
          <cell r="AB125">
            <v>6.26</v>
          </cell>
          <cell r="AC125">
            <v>7.7</v>
          </cell>
          <cell r="AD125">
            <v>5.32</v>
          </cell>
          <cell r="AE125">
            <v>7.36</v>
          </cell>
          <cell r="AF125">
            <v>5.98</v>
          </cell>
          <cell r="AG125">
            <v>7.01</v>
          </cell>
          <cell r="AH125">
            <v>14.68</v>
          </cell>
          <cell r="AI125">
            <v>9.83</v>
          </cell>
          <cell r="AJ125">
            <v>13.96</v>
          </cell>
          <cell r="AK125">
            <v>15.31</v>
          </cell>
          <cell r="AL125">
            <v>9.83</v>
          </cell>
          <cell r="AM125">
            <v>18.78</v>
          </cell>
          <cell r="AN125">
            <v>14.45</v>
          </cell>
          <cell r="AO125">
            <v>16.13</v>
          </cell>
          <cell r="AP125">
            <v>21.02</v>
          </cell>
          <cell r="AQ125">
            <v>17.59</v>
          </cell>
          <cell r="AR125">
            <v>20.38</v>
          </cell>
          <cell r="AS125">
            <v>23.29</v>
          </cell>
          <cell r="AT125">
            <v>17.260000000000002</v>
          </cell>
        </row>
        <row r="126">
          <cell r="B126" t="str">
            <v>       3.2.6 สารหอมระเหยสกัดจากพืช</v>
          </cell>
          <cell r="C126">
            <v>68.38</v>
          </cell>
          <cell r="D126">
            <v>62.64</v>
          </cell>
          <cell r="E126">
            <v>80.12</v>
          </cell>
          <cell r="F126">
            <v>61.93</v>
          </cell>
          <cell r="G126">
            <v>58.64</v>
          </cell>
          <cell r="H126">
            <v>65.59</v>
          </cell>
          <cell r="I126">
            <v>50.92</v>
          </cell>
          <cell r="J126">
            <v>68.62</v>
          </cell>
          <cell r="K126">
            <v>55.96</v>
          </cell>
          <cell r="L126">
            <v>55.96</v>
          </cell>
          <cell r="M126">
            <v>57.25</v>
          </cell>
          <cell r="N126">
            <v>58.45</v>
          </cell>
          <cell r="O126">
            <v>59.19</v>
          </cell>
          <cell r="P126">
            <v>57.91</v>
          </cell>
          <cell r="Q126">
            <v>78.55</v>
          </cell>
          <cell r="R126">
            <v>48.1</v>
          </cell>
          <cell r="S126">
            <v>70.92</v>
          </cell>
          <cell r="T126">
            <v>63.76</v>
          </cell>
          <cell r="U126">
            <v>61.35</v>
          </cell>
          <cell r="V126">
            <v>68.489999999999995</v>
          </cell>
          <cell r="W126">
            <v>57.53</v>
          </cell>
          <cell r="X126">
            <v>64.510000000000005</v>
          </cell>
          <cell r="Y126">
            <v>61.51</v>
          </cell>
          <cell r="Z126">
            <v>55.08</v>
          </cell>
          <cell r="AA126">
            <v>66.510000000000005</v>
          </cell>
          <cell r="AB126">
            <v>63.38</v>
          </cell>
          <cell r="AC126">
            <v>69.61</v>
          </cell>
          <cell r="AD126">
            <v>73.39</v>
          </cell>
          <cell r="AE126">
            <v>70.349999999999994</v>
          </cell>
          <cell r="AF126">
            <v>69.959999999999994</v>
          </cell>
          <cell r="AG126">
            <v>79.83</v>
          </cell>
          <cell r="AH126">
            <v>68.59</v>
          </cell>
          <cell r="AI126">
            <v>72.16</v>
          </cell>
          <cell r="AJ126">
            <v>76.59</v>
          </cell>
          <cell r="AK126">
            <v>69.28</v>
          </cell>
          <cell r="AL126">
            <v>61.04</v>
          </cell>
          <cell r="AM126">
            <v>73.430000000000007</v>
          </cell>
          <cell r="AN126">
            <v>64.2</v>
          </cell>
          <cell r="AO126">
            <v>75.8</v>
          </cell>
          <cell r="AP126">
            <v>71.069999999999993</v>
          </cell>
          <cell r="AQ126">
            <v>70.319999999999993</v>
          </cell>
          <cell r="AR126">
            <v>66.209999999999994</v>
          </cell>
          <cell r="AS126">
            <v>69.69</v>
          </cell>
          <cell r="AT126">
            <v>58.27</v>
          </cell>
        </row>
        <row r="127">
          <cell r="B127" t="str">
            <v>       3.2.7 ใบยาสูบ</v>
          </cell>
          <cell r="C127">
            <v>0.05</v>
          </cell>
          <cell r="D127">
            <v>0</v>
          </cell>
          <cell r="E127">
            <v>0</v>
          </cell>
          <cell r="F127">
            <v>0.48</v>
          </cell>
          <cell r="G127">
            <v>0</v>
          </cell>
          <cell r="H127">
            <v>4.08</v>
          </cell>
          <cell r="I127">
            <v>0.8</v>
          </cell>
          <cell r="J127">
            <v>3.44</v>
          </cell>
          <cell r="K127">
            <v>0.18</v>
          </cell>
          <cell r="L127">
            <v>0.4</v>
          </cell>
          <cell r="M127">
            <v>1.07</v>
          </cell>
          <cell r="N127">
            <v>0.18</v>
          </cell>
          <cell r="O127">
            <v>0.89</v>
          </cell>
          <cell r="P127">
            <v>0.48</v>
          </cell>
          <cell r="Q127">
            <v>0.71</v>
          </cell>
          <cell r="R127">
            <v>0</v>
          </cell>
          <cell r="S127">
            <v>0.42</v>
          </cell>
          <cell r="T127">
            <v>2.15</v>
          </cell>
          <cell r="U127">
            <v>1.05</v>
          </cell>
          <cell r="V127">
            <v>1.1299999999999999</v>
          </cell>
          <cell r="W127">
            <v>0.53</v>
          </cell>
          <cell r="X127">
            <v>0.89</v>
          </cell>
          <cell r="Y127">
            <v>0.59</v>
          </cell>
          <cell r="Z127">
            <v>0.83</v>
          </cell>
          <cell r="AA127">
            <v>0</v>
          </cell>
          <cell r="AB127">
            <v>0</v>
          </cell>
          <cell r="AC127">
            <v>0</v>
          </cell>
          <cell r="AD127">
            <v>0.89</v>
          </cell>
          <cell r="AE127">
            <v>1.24</v>
          </cell>
          <cell r="AF127">
            <v>3.56</v>
          </cell>
          <cell r="AG127">
            <v>1.04</v>
          </cell>
          <cell r="AH127">
            <v>0.71</v>
          </cell>
          <cell r="AI127">
            <v>1.03</v>
          </cell>
          <cell r="AJ127">
            <v>1</v>
          </cell>
          <cell r="AK127">
            <v>1.71</v>
          </cell>
          <cell r="AL127">
            <v>1.32</v>
          </cell>
          <cell r="AM127">
            <v>0.79</v>
          </cell>
          <cell r="AN127">
            <v>0.75</v>
          </cell>
          <cell r="AO127">
            <v>0.25</v>
          </cell>
          <cell r="AP127">
            <v>0.32</v>
          </cell>
          <cell r="AQ127">
            <v>1.18</v>
          </cell>
          <cell r="AR127">
            <v>2.79</v>
          </cell>
          <cell r="AS127">
            <v>4.08</v>
          </cell>
          <cell r="AT127">
            <v>2.1</v>
          </cell>
        </row>
        <row r="128">
          <cell r="B128" t="str">
            <v>       3.2.8 พืชและผลิตภัณฑ์จากพืชอื่น ๆ</v>
          </cell>
          <cell r="C128">
            <v>56.22</v>
          </cell>
          <cell r="D128">
            <v>56.16</v>
          </cell>
          <cell r="E128">
            <v>56.93</v>
          </cell>
          <cell r="F128">
            <v>52.15</v>
          </cell>
          <cell r="G128">
            <v>67.459999999999994</v>
          </cell>
          <cell r="H128">
            <v>84.62</v>
          </cell>
          <cell r="I128">
            <v>50.07</v>
          </cell>
          <cell r="J128">
            <v>66.88</v>
          </cell>
          <cell r="K128">
            <v>47.13</v>
          </cell>
          <cell r="L128">
            <v>42.59</v>
          </cell>
          <cell r="M128">
            <v>57.93</v>
          </cell>
          <cell r="N128">
            <v>49.17</v>
          </cell>
          <cell r="O128">
            <v>54.37</v>
          </cell>
          <cell r="P128">
            <v>48.34</v>
          </cell>
          <cell r="Q128">
            <v>67.34</v>
          </cell>
          <cell r="R128">
            <v>75.33</v>
          </cell>
          <cell r="S128">
            <v>77.569999999999993</v>
          </cell>
          <cell r="T128">
            <v>66.510000000000005</v>
          </cell>
          <cell r="U128">
            <v>65.38</v>
          </cell>
          <cell r="V128">
            <v>89.82</v>
          </cell>
          <cell r="W128">
            <v>65.44</v>
          </cell>
          <cell r="X128">
            <v>78.91</v>
          </cell>
          <cell r="Y128">
            <v>76.59</v>
          </cell>
          <cell r="Z128">
            <v>60.26</v>
          </cell>
          <cell r="AA128">
            <v>71.55</v>
          </cell>
          <cell r="AB128">
            <v>59.18</v>
          </cell>
          <cell r="AC128">
            <v>62.05</v>
          </cell>
          <cell r="AD128">
            <v>86.39</v>
          </cell>
          <cell r="AE128">
            <v>81.37</v>
          </cell>
          <cell r="AF128">
            <v>74.040000000000006</v>
          </cell>
          <cell r="AG128">
            <v>101.01</v>
          </cell>
          <cell r="AH128">
            <v>81.56</v>
          </cell>
          <cell r="AI128">
            <v>82.05</v>
          </cell>
          <cell r="AJ128">
            <v>111.11</v>
          </cell>
          <cell r="AK128">
            <v>78.709999999999994</v>
          </cell>
          <cell r="AL128">
            <v>111.73</v>
          </cell>
          <cell r="AM128">
            <v>97.28</v>
          </cell>
          <cell r="AN128">
            <v>89.1</v>
          </cell>
          <cell r="AO128">
            <v>67.95</v>
          </cell>
          <cell r="AP128">
            <v>66.010000000000005</v>
          </cell>
          <cell r="AQ128">
            <v>67.22</v>
          </cell>
          <cell r="AR128">
            <v>66.06</v>
          </cell>
          <cell r="AS128">
            <v>57.89</v>
          </cell>
          <cell r="AT128">
            <v>49.86</v>
          </cell>
        </row>
        <row r="129">
          <cell r="B129" t="str">
            <v>     3.3 สัตว์และผลิตภัณฑ์จากสัตว์อื่น ๆ</v>
          </cell>
          <cell r="C129">
            <v>97.04</v>
          </cell>
          <cell r="D129">
            <v>75.75</v>
          </cell>
          <cell r="E129">
            <v>97.12</v>
          </cell>
          <cell r="F129">
            <v>77.459999999999994</v>
          </cell>
          <cell r="G129">
            <v>86.21</v>
          </cell>
          <cell r="H129">
            <v>101.6</v>
          </cell>
          <cell r="I129">
            <v>105.89</v>
          </cell>
          <cell r="J129">
            <v>96.13</v>
          </cell>
          <cell r="K129">
            <v>115.08</v>
          </cell>
          <cell r="L129">
            <v>131</v>
          </cell>
          <cell r="M129">
            <v>94.66</v>
          </cell>
          <cell r="N129">
            <v>76.790000000000006</v>
          </cell>
          <cell r="O129">
            <v>92.76</v>
          </cell>
          <cell r="P129">
            <v>73.75</v>
          </cell>
          <cell r="Q129">
            <v>131.03</v>
          </cell>
          <cell r="R129">
            <v>80.64</v>
          </cell>
          <cell r="S129">
            <v>119.25</v>
          </cell>
          <cell r="T129">
            <v>119.28</v>
          </cell>
          <cell r="U129">
            <v>133.22</v>
          </cell>
          <cell r="V129">
            <v>79.33</v>
          </cell>
          <cell r="W129">
            <v>96.88</v>
          </cell>
          <cell r="X129">
            <v>105.51</v>
          </cell>
          <cell r="Y129">
            <v>69.08</v>
          </cell>
          <cell r="Z129">
            <v>60.08</v>
          </cell>
          <cell r="AA129">
            <v>74.13</v>
          </cell>
          <cell r="AB129">
            <v>70.510000000000005</v>
          </cell>
          <cell r="AC129">
            <v>127.14</v>
          </cell>
          <cell r="AD129">
            <v>104.1</v>
          </cell>
          <cell r="AE129">
            <v>81.98</v>
          </cell>
          <cell r="AF129">
            <v>163.82</v>
          </cell>
          <cell r="AG129">
            <v>137.22</v>
          </cell>
          <cell r="AH129">
            <v>91.45</v>
          </cell>
          <cell r="AI129">
            <v>111.66</v>
          </cell>
          <cell r="AJ129">
            <v>89.46</v>
          </cell>
          <cell r="AK129">
            <v>75.53</v>
          </cell>
          <cell r="AL129">
            <v>62.63</v>
          </cell>
          <cell r="AM129">
            <v>85.86</v>
          </cell>
          <cell r="AN129">
            <v>67.69</v>
          </cell>
          <cell r="AO129">
            <v>88.46</v>
          </cell>
          <cell r="AP129">
            <v>91.77</v>
          </cell>
          <cell r="AQ129">
            <v>70.03</v>
          </cell>
          <cell r="AR129">
            <v>102.6</v>
          </cell>
          <cell r="AS129">
            <v>117.83</v>
          </cell>
          <cell r="AT129">
            <v>69.69</v>
          </cell>
        </row>
        <row r="130">
          <cell r="B130" t="str">
            <v>       3.3.1 ไขมันและน้ำมันจากสัตว์</v>
          </cell>
          <cell r="C130">
            <v>2.56</v>
          </cell>
          <cell r="D130">
            <v>1.39</v>
          </cell>
          <cell r="E130">
            <v>2.41</v>
          </cell>
          <cell r="F130">
            <v>2.91</v>
          </cell>
          <cell r="G130">
            <v>3.23</v>
          </cell>
          <cell r="H130">
            <v>3.71</v>
          </cell>
          <cell r="I130">
            <v>2.38</v>
          </cell>
          <cell r="J130">
            <v>2.15</v>
          </cell>
          <cell r="K130">
            <v>1.42</v>
          </cell>
          <cell r="L130">
            <v>1.47</v>
          </cell>
          <cell r="M130">
            <v>1.48</v>
          </cell>
          <cell r="N130">
            <v>1.23</v>
          </cell>
          <cell r="O130">
            <v>1.48</v>
          </cell>
          <cell r="P130">
            <v>1.6</v>
          </cell>
          <cell r="Q130">
            <v>2.48</v>
          </cell>
          <cell r="R130">
            <v>1.24</v>
          </cell>
          <cell r="S130">
            <v>2.25</v>
          </cell>
          <cell r="T130">
            <v>1.77</v>
          </cell>
          <cell r="U130">
            <v>2.16</v>
          </cell>
          <cell r="V130">
            <v>2.67</v>
          </cell>
          <cell r="W130">
            <v>1.58</v>
          </cell>
          <cell r="X130">
            <v>2.15</v>
          </cell>
          <cell r="Y130">
            <v>1.83</v>
          </cell>
          <cell r="Z130">
            <v>1.47</v>
          </cell>
          <cell r="AA130">
            <v>2.09</v>
          </cell>
          <cell r="AB130">
            <v>1.9</v>
          </cell>
          <cell r="AC130">
            <v>2.92</v>
          </cell>
          <cell r="AD130">
            <v>2.29</v>
          </cell>
          <cell r="AE130">
            <v>1.92</v>
          </cell>
          <cell r="AF130">
            <v>2.11</v>
          </cell>
          <cell r="AG130">
            <v>1.74</v>
          </cell>
          <cell r="AH130">
            <v>3.52</v>
          </cell>
          <cell r="AI130">
            <v>1.69</v>
          </cell>
          <cell r="AJ130">
            <v>1.42</v>
          </cell>
          <cell r="AK130">
            <v>2.58</v>
          </cell>
          <cell r="AL130">
            <v>1.41</v>
          </cell>
          <cell r="AM130">
            <v>2.19</v>
          </cell>
          <cell r="AN130">
            <v>1.49</v>
          </cell>
          <cell r="AO130">
            <v>1.52</v>
          </cell>
          <cell r="AP130">
            <v>2.2999999999999998</v>
          </cell>
          <cell r="AQ130">
            <v>2.13</v>
          </cell>
          <cell r="AR130">
            <v>1.5</v>
          </cell>
          <cell r="AS130">
            <v>2.0699999999999998</v>
          </cell>
          <cell r="AT130">
            <v>2.21</v>
          </cell>
        </row>
        <row r="131">
          <cell r="B131" t="str">
            <v>       3.3.2 หนังดิบและหนังฟอก</v>
          </cell>
          <cell r="C131">
            <v>63.94</v>
          </cell>
          <cell r="D131">
            <v>44.35</v>
          </cell>
          <cell r="E131">
            <v>63.21</v>
          </cell>
          <cell r="F131">
            <v>48.48</v>
          </cell>
          <cell r="G131">
            <v>59.74</v>
          </cell>
          <cell r="H131">
            <v>69.63</v>
          </cell>
          <cell r="I131">
            <v>76.19</v>
          </cell>
          <cell r="J131">
            <v>61.43</v>
          </cell>
          <cell r="K131">
            <v>84.6</v>
          </cell>
          <cell r="L131">
            <v>102.06</v>
          </cell>
          <cell r="M131">
            <v>63.04</v>
          </cell>
          <cell r="N131">
            <v>43.68</v>
          </cell>
          <cell r="O131">
            <v>55.55</v>
          </cell>
          <cell r="P131">
            <v>42.4</v>
          </cell>
          <cell r="Q131">
            <v>93.69</v>
          </cell>
          <cell r="R131">
            <v>46.95</v>
          </cell>
          <cell r="S131">
            <v>79.790000000000006</v>
          </cell>
          <cell r="T131">
            <v>85.26</v>
          </cell>
          <cell r="U131">
            <v>103.41</v>
          </cell>
          <cell r="V131">
            <v>48.47</v>
          </cell>
          <cell r="W131">
            <v>73.38</v>
          </cell>
          <cell r="X131">
            <v>78.680000000000007</v>
          </cell>
          <cell r="Y131">
            <v>40.11</v>
          </cell>
          <cell r="Z131">
            <v>38.57</v>
          </cell>
          <cell r="AA131">
            <v>48.81</v>
          </cell>
          <cell r="AB131">
            <v>40.549999999999997</v>
          </cell>
          <cell r="AC131">
            <v>95.7</v>
          </cell>
          <cell r="AD131">
            <v>70.61</v>
          </cell>
          <cell r="AE131">
            <v>47.91</v>
          </cell>
          <cell r="AF131">
            <v>131.66999999999999</v>
          </cell>
          <cell r="AG131">
            <v>95.27</v>
          </cell>
          <cell r="AH131">
            <v>49.06</v>
          </cell>
          <cell r="AI131">
            <v>79.7</v>
          </cell>
          <cell r="AJ131">
            <v>62.41</v>
          </cell>
          <cell r="AK131">
            <v>51.92</v>
          </cell>
          <cell r="AL131">
            <v>37.479999999999997</v>
          </cell>
          <cell r="AM131">
            <v>58.37</v>
          </cell>
          <cell r="AN131">
            <v>47.69</v>
          </cell>
          <cell r="AO131">
            <v>60.9</v>
          </cell>
          <cell r="AP131">
            <v>63</v>
          </cell>
          <cell r="AQ131">
            <v>45.55</v>
          </cell>
          <cell r="AR131">
            <v>73.540000000000006</v>
          </cell>
          <cell r="AS131">
            <v>83.69</v>
          </cell>
          <cell r="AT131">
            <v>39.97</v>
          </cell>
        </row>
        <row r="132">
          <cell r="B132" t="str">
            <v>       3.3.3 ผลิตภัณฑ์อื่น ๆจากสัตว์</v>
          </cell>
          <cell r="C132">
            <v>30.54</v>
          </cell>
          <cell r="D132">
            <v>30.02</v>
          </cell>
          <cell r="E132">
            <v>31.5</v>
          </cell>
          <cell r="F132">
            <v>26.07</v>
          </cell>
          <cell r="G132">
            <v>23.24</v>
          </cell>
          <cell r="H132">
            <v>28.26</v>
          </cell>
          <cell r="I132">
            <v>27.32</v>
          </cell>
          <cell r="J132">
            <v>32.56</v>
          </cell>
          <cell r="K132">
            <v>29.07</v>
          </cell>
          <cell r="L132">
            <v>27.47</v>
          </cell>
          <cell r="M132">
            <v>30.14</v>
          </cell>
          <cell r="N132">
            <v>31.88</v>
          </cell>
          <cell r="O132">
            <v>35.729999999999997</v>
          </cell>
          <cell r="P132">
            <v>29.74</v>
          </cell>
          <cell r="Q132">
            <v>34.85</v>
          </cell>
          <cell r="R132">
            <v>32.450000000000003</v>
          </cell>
          <cell r="S132">
            <v>37.21</v>
          </cell>
          <cell r="T132">
            <v>32.24</v>
          </cell>
          <cell r="U132">
            <v>27.64</v>
          </cell>
          <cell r="V132">
            <v>28.19</v>
          </cell>
          <cell r="W132">
            <v>21.92</v>
          </cell>
          <cell r="X132">
            <v>24.68</v>
          </cell>
          <cell r="Y132">
            <v>27.13</v>
          </cell>
          <cell r="Z132">
            <v>20.04</v>
          </cell>
          <cell r="AA132">
            <v>23.23</v>
          </cell>
          <cell r="AB132">
            <v>28.07</v>
          </cell>
          <cell r="AC132">
            <v>28.52</v>
          </cell>
          <cell r="AD132">
            <v>31.2</v>
          </cell>
          <cell r="AE132">
            <v>32.15</v>
          </cell>
          <cell r="AF132">
            <v>30.04</v>
          </cell>
          <cell r="AG132">
            <v>40.22</v>
          </cell>
          <cell r="AH132">
            <v>38.869999999999997</v>
          </cell>
          <cell r="AI132">
            <v>30.28</v>
          </cell>
          <cell r="AJ132">
            <v>25.64</v>
          </cell>
          <cell r="AK132">
            <v>21.02</v>
          </cell>
          <cell r="AL132">
            <v>23.73</v>
          </cell>
          <cell r="AM132">
            <v>25.3</v>
          </cell>
          <cell r="AN132">
            <v>18.510000000000002</v>
          </cell>
          <cell r="AO132">
            <v>26.04</v>
          </cell>
          <cell r="AP132">
            <v>26.47</v>
          </cell>
          <cell r="AQ132">
            <v>22.35</v>
          </cell>
          <cell r="AR132">
            <v>27.56</v>
          </cell>
          <cell r="AS132">
            <v>32.07</v>
          </cell>
          <cell r="AT132">
            <v>27.5</v>
          </cell>
        </row>
        <row r="133">
          <cell r="B133" t="str">
            <v>     3.4 เยื่อกระดาษและเศษกระดาษ</v>
          </cell>
          <cell r="C133">
            <v>93.66</v>
          </cell>
          <cell r="D133">
            <v>95.44</v>
          </cell>
          <cell r="E133">
            <v>113.32</v>
          </cell>
          <cell r="F133">
            <v>89.87</v>
          </cell>
          <cell r="G133">
            <v>115.62</v>
          </cell>
          <cell r="H133">
            <v>104.48</v>
          </cell>
          <cell r="I133">
            <v>123.31</v>
          </cell>
          <cell r="J133">
            <v>143.16</v>
          </cell>
          <cell r="K133">
            <v>106.75</v>
          </cell>
          <cell r="L133">
            <v>97.64</v>
          </cell>
          <cell r="M133">
            <v>94.13</v>
          </cell>
          <cell r="N133">
            <v>95.51</v>
          </cell>
          <cell r="O133">
            <v>101.32</v>
          </cell>
          <cell r="P133">
            <v>83.87</v>
          </cell>
          <cell r="Q133">
            <v>117.08</v>
          </cell>
          <cell r="R133">
            <v>120.6</v>
          </cell>
          <cell r="S133">
            <v>127.27</v>
          </cell>
          <cell r="T133">
            <v>84.3</v>
          </cell>
          <cell r="U133">
            <v>90.85</v>
          </cell>
          <cell r="V133">
            <v>94.75</v>
          </cell>
          <cell r="W133">
            <v>97.83</v>
          </cell>
          <cell r="X133">
            <v>97.03</v>
          </cell>
          <cell r="Y133">
            <v>100.42</v>
          </cell>
          <cell r="Z133">
            <v>93.43</v>
          </cell>
          <cell r="AA133">
            <v>104.99</v>
          </cell>
          <cell r="AB133">
            <v>115.81</v>
          </cell>
          <cell r="AC133">
            <v>101.96</v>
          </cell>
          <cell r="AD133">
            <v>119.25</v>
          </cell>
          <cell r="AE133">
            <v>102.41</v>
          </cell>
          <cell r="AF133">
            <v>95.85</v>
          </cell>
          <cell r="AG133">
            <v>102.93</v>
          </cell>
          <cell r="AH133">
            <v>113.66</v>
          </cell>
          <cell r="AI133">
            <v>100.7</v>
          </cell>
          <cell r="AJ133">
            <v>104.02</v>
          </cell>
          <cell r="AK133">
            <v>82.07</v>
          </cell>
          <cell r="AL133">
            <v>79.040000000000006</v>
          </cell>
          <cell r="AM133">
            <v>98.76</v>
          </cell>
          <cell r="AN133">
            <v>88.12</v>
          </cell>
          <cell r="AO133">
            <v>113.5</v>
          </cell>
          <cell r="AP133">
            <v>108.99</v>
          </cell>
          <cell r="AQ133">
            <v>103.89</v>
          </cell>
          <cell r="AR133">
            <v>100.17</v>
          </cell>
          <cell r="AS133">
            <v>105.5</v>
          </cell>
          <cell r="AT133">
            <v>95.23</v>
          </cell>
        </row>
        <row r="134">
          <cell r="B134" t="str">
            <v>       3.4.1 เยื่อกระดาษ</v>
          </cell>
          <cell r="C134">
            <v>42.92</v>
          </cell>
          <cell r="D134">
            <v>53.5</v>
          </cell>
          <cell r="E134">
            <v>55.98</v>
          </cell>
          <cell r="F134">
            <v>41.45</v>
          </cell>
          <cell r="G134">
            <v>59.18</v>
          </cell>
          <cell r="H134">
            <v>51.64</v>
          </cell>
          <cell r="I134">
            <v>65.72</v>
          </cell>
          <cell r="J134">
            <v>81.93</v>
          </cell>
          <cell r="K134">
            <v>52.48</v>
          </cell>
          <cell r="L134">
            <v>55.51</v>
          </cell>
          <cell r="M134">
            <v>56.87</v>
          </cell>
          <cell r="N134">
            <v>49.41</v>
          </cell>
          <cell r="O134">
            <v>52.5</v>
          </cell>
          <cell r="P134">
            <v>29.4</v>
          </cell>
          <cell r="Q134">
            <v>46.34</v>
          </cell>
          <cell r="R134">
            <v>54.03</v>
          </cell>
          <cell r="S134">
            <v>63.39</v>
          </cell>
          <cell r="T134">
            <v>52.23</v>
          </cell>
          <cell r="U134">
            <v>54.95</v>
          </cell>
          <cell r="V134">
            <v>45.39</v>
          </cell>
          <cell r="W134">
            <v>51.66</v>
          </cell>
          <cell r="X134">
            <v>45.75</v>
          </cell>
          <cell r="Y134">
            <v>40.08</v>
          </cell>
          <cell r="Z134">
            <v>38.700000000000003</v>
          </cell>
          <cell r="AA134">
            <v>42.76</v>
          </cell>
          <cell r="AB134">
            <v>55.15</v>
          </cell>
          <cell r="AC134">
            <v>51.08</v>
          </cell>
          <cell r="AD134">
            <v>55.92</v>
          </cell>
          <cell r="AE134">
            <v>48.21</v>
          </cell>
          <cell r="AF134">
            <v>52.11</v>
          </cell>
          <cell r="AG134">
            <v>58.91</v>
          </cell>
          <cell r="AH134">
            <v>61.59</v>
          </cell>
          <cell r="AI134">
            <v>54.3</v>
          </cell>
          <cell r="AJ134">
            <v>62.32</v>
          </cell>
          <cell r="AK134">
            <v>49.53</v>
          </cell>
          <cell r="AL134">
            <v>44.39</v>
          </cell>
          <cell r="AM134">
            <v>52.82</v>
          </cell>
          <cell r="AN134">
            <v>45.98</v>
          </cell>
          <cell r="AO134">
            <v>50.04</v>
          </cell>
          <cell r="AP134">
            <v>63.17</v>
          </cell>
          <cell r="AQ134">
            <v>55.66</v>
          </cell>
          <cell r="AR134">
            <v>52.53</v>
          </cell>
          <cell r="AS134">
            <v>62.01</v>
          </cell>
          <cell r="AT134">
            <v>48.57</v>
          </cell>
        </row>
        <row r="135">
          <cell r="B135" t="str">
            <v>       3.4.2 เศษกระดาษ</v>
          </cell>
          <cell r="C135">
            <v>50.75</v>
          </cell>
          <cell r="D135">
            <v>41.94</v>
          </cell>
          <cell r="E135">
            <v>57.33</v>
          </cell>
          <cell r="F135">
            <v>48.42</v>
          </cell>
          <cell r="G135">
            <v>56.44</v>
          </cell>
          <cell r="H135">
            <v>52.85</v>
          </cell>
          <cell r="I135">
            <v>57.59</v>
          </cell>
          <cell r="J135">
            <v>61.23</v>
          </cell>
          <cell r="K135">
            <v>54.27</v>
          </cell>
          <cell r="L135">
            <v>42.12</v>
          </cell>
          <cell r="M135">
            <v>37.26</v>
          </cell>
          <cell r="N135">
            <v>46.1</v>
          </cell>
          <cell r="O135">
            <v>48.82</v>
          </cell>
          <cell r="P135">
            <v>54.47</v>
          </cell>
          <cell r="Q135">
            <v>70.739999999999995</v>
          </cell>
          <cell r="R135">
            <v>66.569999999999993</v>
          </cell>
          <cell r="S135">
            <v>63.88</v>
          </cell>
          <cell r="T135">
            <v>32.06</v>
          </cell>
          <cell r="U135">
            <v>35.9</v>
          </cell>
          <cell r="V135">
            <v>49.35</v>
          </cell>
          <cell r="W135">
            <v>46.18</v>
          </cell>
          <cell r="X135">
            <v>51.28</v>
          </cell>
          <cell r="Y135">
            <v>60.34</v>
          </cell>
          <cell r="Z135">
            <v>54.73</v>
          </cell>
          <cell r="AA135">
            <v>62.23</v>
          </cell>
          <cell r="AB135">
            <v>60.66</v>
          </cell>
          <cell r="AC135">
            <v>50.88</v>
          </cell>
          <cell r="AD135">
            <v>63.33</v>
          </cell>
          <cell r="AE135">
            <v>54.21</v>
          </cell>
          <cell r="AF135">
            <v>43.74</v>
          </cell>
          <cell r="AG135">
            <v>44.02</v>
          </cell>
          <cell r="AH135">
            <v>52.07</v>
          </cell>
          <cell r="AI135">
            <v>46.4</v>
          </cell>
          <cell r="AJ135">
            <v>41.7</v>
          </cell>
          <cell r="AK135">
            <v>32.54</v>
          </cell>
          <cell r="AL135">
            <v>34.65</v>
          </cell>
          <cell r="AM135">
            <v>45.95</v>
          </cell>
          <cell r="AN135">
            <v>42.15</v>
          </cell>
          <cell r="AO135">
            <v>63.46</v>
          </cell>
          <cell r="AP135">
            <v>45.82</v>
          </cell>
          <cell r="AQ135">
            <v>48.23</v>
          </cell>
          <cell r="AR135">
            <v>47.64</v>
          </cell>
          <cell r="AS135">
            <v>43.49</v>
          </cell>
          <cell r="AT135">
            <v>46.66</v>
          </cell>
        </row>
        <row r="136">
          <cell r="B136" t="str">
            <v>     3.5 กระดาษ และผลิตภัณฑ์กระดาษ</v>
          </cell>
          <cell r="C136">
            <v>131.97999999999999</v>
          </cell>
          <cell r="D136">
            <v>118.73</v>
          </cell>
          <cell r="E136">
            <v>150.46</v>
          </cell>
          <cell r="F136">
            <v>127.68</v>
          </cell>
          <cell r="G136">
            <v>161.79</v>
          </cell>
          <cell r="H136">
            <v>150.93</v>
          </cell>
          <cell r="I136">
            <v>140.29</v>
          </cell>
          <cell r="J136">
            <v>161.78</v>
          </cell>
          <cell r="K136">
            <v>131.31</v>
          </cell>
          <cell r="L136">
            <v>126.35</v>
          </cell>
          <cell r="M136">
            <v>133.18</v>
          </cell>
          <cell r="N136">
            <v>118.28</v>
          </cell>
          <cell r="O136">
            <v>133.61000000000001</v>
          </cell>
          <cell r="P136">
            <v>121.59</v>
          </cell>
          <cell r="Q136">
            <v>140.29</v>
          </cell>
          <cell r="R136">
            <v>119.43</v>
          </cell>
          <cell r="S136">
            <v>136.55000000000001</v>
          </cell>
          <cell r="T136">
            <v>126.37</v>
          </cell>
          <cell r="U136">
            <v>117.45</v>
          </cell>
          <cell r="V136">
            <v>122.43</v>
          </cell>
          <cell r="W136">
            <v>118.75</v>
          </cell>
          <cell r="X136">
            <v>119.12</v>
          </cell>
          <cell r="Y136">
            <v>125.44</v>
          </cell>
          <cell r="Z136">
            <v>100.36</v>
          </cell>
          <cell r="AA136">
            <v>123.85</v>
          </cell>
          <cell r="AB136">
            <v>119.59</v>
          </cell>
          <cell r="AC136">
            <v>184.22</v>
          </cell>
          <cell r="AD136">
            <v>125.36</v>
          </cell>
          <cell r="AE136">
            <v>146.04</v>
          </cell>
          <cell r="AF136">
            <v>133.30000000000001</v>
          </cell>
          <cell r="AG136">
            <v>168.54</v>
          </cell>
          <cell r="AH136">
            <v>153.16999999999999</v>
          </cell>
          <cell r="AI136">
            <v>131.13999999999999</v>
          </cell>
          <cell r="AJ136">
            <v>143.16</v>
          </cell>
          <cell r="AK136">
            <v>128.22</v>
          </cell>
          <cell r="AL136">
            <v>121.52</v>
          </cell>
          <cell r="AM136">
            <v>138.21</v>
          </cell>
          <cell r="AN136">
            <v>127.92</v>
          </cell>
          <cell r="AO136">
            <v>147.80000000000001</v>
          </cell>
          <cell r="AP136">
            <v>140.51</v>
          </cell>
          <cell r="AQ136">
            <v>143.57</v>
          </cell>
          <cell r="AR136">
            <v>154.85</v>
          </cell>
          <cell r="AS136">
            <v>152.19999999999999</v>
          </cell>
          <cell r="AT136">
            <v>146.81</v>
          </cell>
        </row>
        <row r="137">
          <cell r="B137" t="str">
            <v>       3.5.1 กระดาษหนังสือพิมพ์</v>
          </cell>
          <cell r="C137">
            <v>0.76</v>
          </cell>
          <cell r="D137">
            <v>1.05</v>
          </cell>
          <cell r="E137">
            <v>1.95</v>
          </cell>
          <cell r="F137">
            <v>0.87</v>
          </cell>
          <cell r="G137">
            <v>0.95</v>
          </cell>
          <cell r="H137">
            <v>1.88</v>
          </cell>
          <cell r="I137">
            <v>1.88</v>
          </cell>
          <cell r="J137">
            <v>2.94</v>
          </cell>
          <cell r="K137">
            <v>1.55</v>
          </cell>
          <cell r="L137">
            <v>2.99</v>
          </cell>
          <cell r="M137">
            <v>1.45</v>
          </cell>
          <cell r="N137">
            <v>1.67</v>
          </cell>
          <cell r="O137">
            <v>2.04</v>
          </cell>
          <cell r="P137">
            <v>1.23</v>
          </cell>
          <cell r="Q137">
            <v>1.1100000000000001</v>
          </cell>
          <cell r="R137">
            <v>2.36</v>
          </cell>
          <cell r="S137">
            <v>2.67</v>
          </cell>
          <cell r="T137">
            <v>1.91</v>
          </cell>
          <cell r="U137">
            <v>1.83</v>
          </cell>
          <cell r="V137">
            <v>1.41</v>
          </cell>
          <cell r="W137">
            <v>1.0900000000000001</v>
          </cell>
          <cell r="X137">
            <v>2.25</v>
          </cell>
          <cell r="Y137">
            <v>1.24</v>
          </cell>
          <cell r="Z137">
            <v>1.0900000000000001</v>
          </cell>
          <cell r="AA137">
            <v>1.34</v>
          </cell>
          <cell r="AB137">
            <v>1.47</v>
          </cell>
          <cell r="AC137">
            <v>2.14</v>
          </cell>
          <cell r="AD137">
            <v>0.47</v>
          </cell>
          <cell r="AE137">
            <v>1.44</v>
          </cell>
          <cell r="AF137">
            <v>1.29</v>
          </cell>
          <cell r="AG137">
            <v>2.2599999999999998</v>
          </cell>
          <cell r="AH137">
            <v>2.64</v>
          </cell>
          <cell r="AI137">
            <v>2.96</v>
          </cell>
          <cell r="AJ137">
            <v>3.25</v>
          </cell>
          <cell r="AK137">
            <v>1.86</v>
          </cell>
          <cell r="AL137">
            <v>1.63</v>
          </cell>
          <cell r="AM137">
            <v>2.65</v>
          </cell>
          <cell r="AN137">
            <v>0.75</v>
          </cell>
          <cell r="AO137">
            <v>1.1399999999999999</v>
          </cell>
          <cell r="AP137">
            <v>1.82</v>
          </cell>
          <cell r="AQ137">
            <v>0.57999999999999996</v>
          </cell>
          <cell r="AR137">
            <v>1.56</v>
          </cell>
          <cell r="AS137">
            <v>1.45</v>
          </cell>
          <cell r="AT137">
            <v>0.66</v>
          </cell>
        </row>
        <row r="138">
          <cell r="B138" t="str">
            <v>       3.5.2 กระดาษพิมพ์เขียน</v>
          </cell>
          <cell r="C138">
            <v>21.08</v>
          </cell>
          <cell r="D138">
            <v>21.25</v>
          </cell>
          <cell r="E138">
            <v>24.59</v>
          </cell>
          <cell r="F138">
            <v>18.36</v>
          </cell>
          <cell r="G138">
            <v>30.3</v>
          </cell>
          <cell r="H138">
            <v>21.96</v>
          </cell>
          <cell r="I138">
            <v>22.98</v>
          </cell>
          <cell r="J138">
            <v>28.24</v>
          </cell>
          <cell r="K138">
            <v>20.21</v>
          </cell>
          <cell r="L138">
            <v>19.04</v>
          </cell>
          <cell r="M138">
            <v>19.170000000000002</v>
          </cell>
          <cell r="N138">
            <v>18.079999999999998</v>
          </cell>
          <cell r="O138">
            <v>20.6</v>
          </cell>
          <cell r="P138">
            <v>19.62</v>
          </cell>
          <cell r="Q138">
            <v>18.71</v>
          </cell>
          <cell r="R138">
            <v>18.77</v>
          </cell>
          <cell r="S138">
            <v>21.18</v>
          </cell>
          <cell r="T138">
            <v>18.71</v>
          </cell>
          <cell r="U138">
            <v>18.09</v>
          </cell>
          <cell r="V138">
            <v>17.100000000000001</v>
          </cell>
          <cell r="W138">
            <v>16.68</v>
          </cell>
          <cell r="X138">
            <v>16.760000000000002</v>
          </cell>
          <cell r="Y138">
            <v>20.010000000000002</v>
          </cell>
          <cell r="Z138">
            <v>14.85</v>
          </cell>
          <cell r="AA138">
            <v>21.81</v>
          </cell>
          <cell r="AB138">
            <v>20.85</v>
          </cell>
          <cell r="AC138">
            <v>81.239999999999995</v>
          </cell>
          <cell r="AD138">
            <v>16.71</v>
          </cell>
          <cell r="AE138">
            <v>23.39</v>
          </cell>
          <cell r="AF138">
            <v>15.61</v>
          </cell>
          <cell r="AG138">
            <v>20.149999999999999</v>
          </cell>
          <cell r="AH138">
            <v>20.12</v>
          </cell>
          <cell r="AI138">
            <v>18.420000000000002</v>
          </cell>
          <cell r="AJ138">
            <v>17.05</v>
          </cell>
          <cell r="AK138">
            <v>15.35</v>
          </cell>
          <cell r="AL138">
            <v>14.72</v>
          </cell>
          <cell r="AM138">
            <v>19.239999999999998</v>
          </cell>
          <cell r="AN138">
            <v>19.54</v>
          </cell>
          <cell r="AO138">
            <v>20.52</v>
          </cell>
          <cell r="AP138">
            <v>18.11</v>
          </cell>
          <cell r="AQ138">
            <v>17.350000000000001</v>
          </cell>
          <cell r="AR138">
            <v>16.440000000000001</v>
          </cell>
          <cell r="AS138">
            <v>15.65</v>
          </cell>
          <cell r="AT138">
            <v>13.97</v>
          </cell>
        </row>
        <row r="139">
          <cell r="B139" t="str">
            <v>       3.5.3 กระดาษคราฟท์</v>
          </cell>
          <cell r="C139">
            <v>13.84</v>
          </cell>
          <cell r="D139">
            <v>9.61</v>
          </cell>
          <cell r="E139">
            <v>13.02</v>
          </cell>
          <cell r="F139">
            <v>8.83</v>
          </cell>
          <cell r="G139">
            <v>13.17</v>
          </cell>
          <cell r="H139">
            <v>12.13</v>
          </cell>
          <cell r="I139">
            <v>12.43</v>
          </cell>
          <cell r="J139">
            <v>15.48</v>
          </cell>
          <cell r="K139">
            <v>13.51</v>
          </cell>
          <cell r="L139">
            <v>11.78</v>
          </cell>
          <cell r="M139">
            <v>12.62</v>
          </cell>
          <cell r="N139">
            <v>11.61</v>
          </cell>
          <cell r="O139">
            <v>10.83</v>
          </cell>
          <cell r="P139">
            <v>9.5500000000000007</v>
          </cell>
          <cell r="Q139">
            <v>10.54</v>
          </cell>
          <cell r="R139">
            <v>9.2200000000000006</v>
          </cell>
          <cell r="S139">
            <v>10.26</v>
          </cell>
          <cell r="T139">
            <v>9.9</v>
          </cell>
          <cell r="U139">
            <v>7.66</v>
          </cell>
          <cell r="V139">
            <v>10.220000000000001</v>
          </cell>
          <cell r="W139">
            <v>6.69</v>
          </cell>
          <cell r="X139">
            <v>7.42</v>
          </cell>
          <cell r="Y139">
            <v>8.2200000000000006</v>
          </cell>
          <cell r="Z139">
            <v>6.55</v>
          </cell>
          <cell r="AA139">
            <v>8.08</v>
          </cell>
          <cell r="AB139">
            <v>9.77</v>
          </cell>
          <cell r="AC139">
            <v>10.75</v>
          </cell>
          <cell r="AD139">
            <v>10.1</v>
          </cell>
          <cell r="AE139">
            <v>12.74</v>
          </cell>
          <cell r="AF139">
            <v>13.22</v>
          </cell>
          <cell r="AG139">
            <v>16.04</v>
          </cell>
          <cell r="AH139">
            <v>11.19</v>
          </cell>
          <cell r="AI139">
            <v>13.33</v>
          </cell>
          <cell r="AJ139">
            <v>12.96</v>
          </cell>
          <cell r="AK139">
            <v>10.92</v>
          </cell>
          <cell r="AL139">
            <v>9.4499999999999993</v>
          </cell>
          <cell r="AM139">
            <v>11.19</v>
          </cell>
          <cell r="AN139">
            <v>11.29</v>
          </cell>
          <cell r="AO139">
            <v>10.06</v>
          </cell>
          <cell r="AP139">
            <v>11.1</v>
          </cell>
          <cell r="AQ139">
            <v>11.89</v>
          </cell>
          <cell r="AR139">
            <v>13.05</v>
          </cell>
          <cell r="AS139">
            <v>13.81</v>
          </cell>
          <cell r="AT139">
            <v>12.53</v>
          </cell>
        </row>
        <row r="140">
          <cell r="B140" t="str">
            <v>       3.5.4 กระดาษและกระดาษแข็ง</v>
          </cell>
          <cell r="C140">
            <v>72.23</v>
          </cell>
          <cell r="D140">
            <v>63.94</v>
          </cell>
          <cell r="E140">
            <v>84.36</v>
          </cell>
          <cell r="F140">
            <v>75.73</v>
          </cell>
          <cell r="G140">
            <v>89.37</v>
          </cell>
          <cell r="H140">
            <v>87.49</v>
          </cell>
          <cell r="I140">
            <v>78.84</v>
          </cell>
          <cell r="J140">
            <v>86.8</v>
          </cell>
          <cell r="K140">
            <v>66.81</v>
          </cell>
          <cell r="L140">
            <v>70.2</v>
          </cell>
          <cell r="M140">
            <v>73.819999999999993</v>
          </cell>
          <cell r="N140">
            <v>61.88</v>
          </cell>
          <cell r="O140">
            <v>74.14</v>
          </cell>
          <cell r="P140">
            <v>67.790000000000006</v>
          </cell>
          <cell r="Q140">
            <v>82.39</v>
          </cell>
          <cell r="R140">
            <v>66.58</v>
          </cell>
          <cell r="S140">
            <v>77.62</v>
          </cell>
          <cell r="T140">
            <v>72.63</v>
          </cell>
          <cell r="U140">
            <v>69.8</v>
          </cell>
          <cell r="V140">
            <v>71.010000000000005</v>
          </cell>
          <cell r="W140">
            <v>71.989999999999995</v>
          </cell>
          <cell r="X140">
            <v>69.09</v>
          </cell>
          <cell r="Y140">
            <v>68.48</v>
          </cell>
          <cell r="Z140">
            <v>55.46</v>
          </cell>
          <cell r="AA140">
            <v>66.900000000000006</v>
          </cell>
          <cell r="AB140">
            <v>64.150000000000006</v>
          </cell>
          <cell r="AC140">
            <v>63.67</v>
          </cell>
          <cell r="AD140">
            <v>70.81</v>
          </cell>
          <cell r="AE140">
            <v>82.8</v>
          </cell>
          <cell r="AF140">
            <v>77.03</v>
          </cell>
          <cell r="AG140">
            <v>100.77</v>
          </cell>
          <cell r="AH140">
            <v>89.46</v>
          </cell>
          <cell r="AI140">
            <v>71.97</v>
          </cell>
          <cell r="AJ140">
            <v>81.83</v>
          </cell>
          <cell r="AK140">
            <v>72.64</v>
          </cell>
          <cell r="AL140">
            <v>71.81</v>
          </cell>
          <cell r="AM140">
            <v>75.459999999999994</v>
          </cell>
          <cell r="AN140">
            <v>74.25</v>
          </cell>
          <cell r="AO140">
            <v>86.13</v>
          </cell>
          <cell r="AP140">
            <v>80.84</v>
          </cell>
          <cell r="AQ140">
            <v>82.84</v>
          </cell>
          <cell r="AR140">
            <v>89.44</v>
          </cell>
          <cell r="AS140">
            <v>88.74</v>
          </cell>
          <cell r="AT140">
            <v>85.12</v>
          </cell>
        </row>
        <row r="141">
          <cell r="B141" t="str">
            <v>       3.5.5 กระดาษ และผลิตภัณฑ์กระดาษอื่น ๆ</v>
          </cell>
          <cell r="C141">
            <v>24.07</v>
          </cell>
          <cell r="D141">
            <v>22.87</v>
          </cell>
          <cell r="E141">
            <v>26.54</v>
          </cell>
          <cell r="F141">
            <v>23.88</v>
          </cell>
          <cell r="G141">
            <v>28</v>
          </cell>
          <cell r="H141">
            <v>27.47</v>
          </cell>
          <cell r="I141">
            <v>24.16</v>
          </cell>
          <cell r="J141">
            <v>28.32</v>
          </cell>
          <cell r="K141">
            <v>29.23</v>
          </cell>
          <cell r="L141">
            <v>22.35</v>
          </cell>
          <cell r="M141">
            <v>26.13</v>
          </cell>
          <cell r="N141">
            <v>25.04</v>
          </cell>
          <cell r="O141">
            <v>26</v>
          </cell>
          <cell r="P141">
            <v>23.39</v>
          </cell>
          <cell r="Q141">
            <v>27.55</v>
          </cell>
          <cell r="R141">
            <v>22.5</v>
          </cell>
          <cell r="S141">
            <v>24.81</v>
          </cell>
          <cell r="T141">
            <v>23.23</v>
          </cell>
          <cell r="U141">
            <v>20.059999999999999</v>
          </cell>
          <cell r="V141">
            <v>22.7</v>
          </cell>
          <cell r="W141">
            <v>22.31</v>
          </cell>
          <cell r="X141">
            <v>23.59</v>
          </cell>
          <cell r="Y141">
            <v>27.5</v>
          </cell>
          <cell r="Z141">
            <v>22.42</v>
          </cell>
          <cell r="AA141">
            <v>25.71</v>
          </cell>
          <cell r="AB141">
            <v>23.35</v>
          </cell>
          <cell r="AC141">
            <v>26.42</v>
          </cell>
          <cell r="AD141">
            <v>27.28</v>
          </cell>
          <cell r="AE141">
            <v>25.67</v>
          </cell>
          <cell r="AF141">
            <v>26.15</v>
          </cell>
          <cell r="AG141">
            <v>29.32</v>
          </cell>
          <cell r="AH141">
            <v>29.75</v>
          </cell>
          <cell r="AI141">
            <v>24.45</v>
          </cell>
          <cell r="AJ141">
            <v>28.07</v>
          </cell>
          <cell r="AK141">
            <v>27.46</v>
          </cell>
          <cell r="AL141">
            <v>23.91</v>
          </cell>
          <cell r="AM141">
            <v>29.67</v>
          </cell>
          <cell r="AN141">
            <v>22.09</v>
          </cell>
          <cell r="AO141">
            <v>29.95</v>
          </cell>
          <cell r="AP141">
            <v>28.64</v>
          </cell>
          <cell r="AQ141">
            <v>30.91</v>
          </cell>
          <cell r="AR141">
            <v>34.36</v>
          </cell>
          <cell r="AS141">
            <v>32.549999999999997</v>
          </cell>
          <cell r="AT141">
            <v>34.53</v>
          </cell>
        </row>
        <row r="142">
          <cell r="B142" t="str">
            <v>     3.6 ไม้ซุง ไม้แปรรูปและผลิตภัณฑ์</v>
          </cell>
          <cell r="C142">
            <v>52.43</v>
          </cell>
          <cell r="D142">
            <v>42.96</v>
          </cell>
          <cell r="E142">
            <v>45.76</v>
          </cell>
          <cell r="F142">
            <v>46.32</v>
          </cell>
          <cell r="G142">
            <v>53.52</v>
          </cell>
          <cell r="H142">
            <v>51.37</v>
          </cell>
          <cell r="I142">
            <v>46.98</v>
          </cell>
          <cell r="J142">
            <v>58.09</v>
          </cell>
          <cell r="K142">
            <v>39.26</v>
          </cell>
          <cell r="L142">
            <v>44.22</v>
          </cell>
          <cell r="M142">
            <v>46.07</v>
          </cell>
          <cell r="N142">
            <v>44.76</v>
          </cell>
          <cell r="O142">
            <v>46.85</v>
          </cell>
          <cell r="P142">
            <v>26.58</v>
          </cell>
          <cell r="Q142">
            <v>36.04</v>
          </cell>
          <cell r="R142">
            <v>34.72</v>
          </cell>
          <cell r="S142">
            <v>44.24</v>
          </cell>
          <cell r="T142">
            <v>41.47</v>
          </cell>
          <cell r="U142">
            <v>34.93</v>
          </cell>
          <cell r="V142">
            <v>44.94</v>
          </cell>
          <cell r="W142">
            <v>38.130000000000003</v>
          </cell>
          <cell r="X142">
            <v>41.28</v>
          </cell>
          <cell r="Y142">
            <v>44.49</v>
          </cell>
          <cell r="Z142">
            <v>43.22</v>
          </cell>
          <cell r="AA142">
            <v>51.1</v>
          </cell>
          <cell r="AB142">
            <v>34.18</v>
          </cell>
          <cell r="AC142">
            <v>30.69</v>
          </cell>
          <cell r="AD142">
            <v>40.869999999999997</v>
          </cell>
          <cell r="AE142">
            <v>43.26</v>
          </cell>
          <cell r="AF142">
            <v>41.17</v>
          </cell>
          <cell r="AG142">
            <v>46.52</v>
          </cell>
          <cell r="AH142">
            <v>49.85</v>
          </cell>
          <cell r="AI142">
            <v>40.71</v>
          </cell>
          <cell r="AJ142">
            <v>45.48</v>
          </cell>
          <cell r="AK142">
            <v>48.28</v>
          </cell>
          <cell r="AL142">
            <v>43.68</v>
          </cell>
          <cell r="AM142">
            <v>53.47</v>
          </cell>
          <cell r="AN142">
            <v>37.409999999999997</v>
          </cell>
          <cell r="AO142">
            <v>42.87</v>
          </cell>
          <cell r="AP142">
            <v>45.17</v>
          </cell>
          <cell r="AQ142">
            <v>49.55</v>
          </cell>
          <cell r="AR142">
            <v>52.53</v>
          </cell>
          <cell r="AS142">
            <v>53.52</v>
          </cell>
          <cell r="AT142">
            <v>52.07</v>
          </cell>
        </row>
        <row r="143">
          <cell r="B143" t="str">
            <v>       3.6.1 ไม้ซุง</v>
          </cell>
          <cell r="C143">
            <v>0.21</v>
          </cell>
          <cell r="D143">
            <v>0.28999999999999998</v>
          </cell>
          <cell r="E143">
            <v>0.23</v>
          </cell>
          <cell r="F143">
            <v>0.42</v>
          </cell>
          <cell r="G143">
            <v>0.22</v>
          </cell>
          <cell r="H143">
            <v>0.31</v>
          </cell>
          <cell r="I143">
            <v>0.25</v>
          </cell>
          <cell r="J143">
            <v>0.36</v>
          </cell>
          <cell r="K143">
            <v>0.54</v>
          </cell>
          <cell r="L143">
            <v>0.02</v>
          </cell>
          <cell r="M143">
            <v>0.43</v>
          </cell>
          <cell r="N143">
            <v>0.34</v>
          </cell>
          <cell r="O143">
            <v>0.24</v>
          </cell>
          <cell r="P143">
            <v>0.21</v>
          </cell>
          <cell r="Q143">
            <v>0.26</v>
          </cell>
          <cell r="R143">
            <v>0.2</v>
          </cell>
          <cell r="S143">
            <v>0.23</v>
          </cell>
          <cell r="T143">
            <v>0.71</v>
          </cell>
          <cell r="U143">
            <v>0.34</v>
          </cell>
          <cell r="V143">
            <v>0.52</v>
          </cell>
          <cell r="W143">
            <v>0.48</v>
          </cell>
          <cell r="X143">
            <v>0.53</v>
          </cell>
          <cell r="Y143">
            <v>0.28999999999999998</v>
          </cell>
          <cell r="Z143">
            <v>0.47</v>
          </cell>
          <cell r="AA143">
            <v>0.33</v>
          </cell>
          <cell r="AB143">
            <v>0.72</v>
          </cell>
          <cell r="AC143">
            <v>0.55000000000000004</v>
          </cell>
          <cell r="AD143">
            <v>0.45</v>
          </cell>
          <cell r="AE143">
            <v>0.71</v>
          </cell>
          <cell r="AF143">
            <v>0.89</v>
          </cell>
          <cell r="AG143">
            <v>0.61</v>
          </cell>
          <cell r="AH143">
            <v>0.79</v>
          </cell>
          <cell r="AI143">
            <v>0.34</v>
          </cell>
          <cell r="AJ143">
            <v>0.22</v>
          </cell>
          <cell r="AK143">
            <v>0.41</v>
          </cell>
          <cell r="AL143">
            <v>0.23</v>
          </cell>
          <cell r="AM143">
            <v>0.17</v>
          </cell>
          <cell r="AN143">
            <v>0.05</v>
          </cell>
          <cell r="AO143">
            <v>0.38</v>
          </cell>
          <cell r="AP143">
            <v>0.19</v>
          </cell>
          <cell r="AQ143">
            <v>0.49</v>
          </cell>
          <cell r="AR143">
            <v>0.19</v>
          </cell>
          <cell r="AS143">
            <v>0.34</v>
          </cell>
          <cell r="AT143">
            <v>0.2</v>
          </cell>
        </row>
        <row r="144">
          <cell r="B144" t="str">
            <v>       3.6.2 ไม้แปรรูป</v>
          </cell>
          <cell r="C144">
            <v>16.170000000000002</v>
          </cell>
          <cell r="D144">
            <v>15.65</v>
          </cell>
          <cell r="E144">
            <v>16.690000000000001</v>
          </cell>
          <cell r="F144">
            <v>15.56</v>
          </cell>
          <cell r="G144">
            <v>17.079999999999998</v>
          </cell>
          <cell r="H144">
            <v>16.87</v>
          </cell>
          <cell r="I144">
            <v>14.73</v>
          </cell>
          <cell r="J144">
            <v>21.65</v>
          </cell>
          <cell r="K144">
            <v>16.73</v>
          </cell>
          <cell r="L144">
            <v>17.71</v>
          </cell>
          <cell r="M144">
            <v>15.8</v>
          </cell>
          <cell r="N144">
            <v>16.68</v>
          </cell>
          <cell r="O144">
            <v>16.399999999999999</v>
          </cell>
          <cell r="P144">
            <v>9.15</v>
          </cell>
          <cell r="Q144">
            <v>11.51</v>
          </cell>
          <cell r="R144">
            <v>10.74</v>
          </cell>
          <cell r="S144">
            <v>14.29</v>
          </cell>
          <cell r="T144">
            <v>11.76</v>
          </cell>
          <cell r="U144">
            <v>10.54</v>
          </cell>
          <cell r="V144">
            <v>13.75</v>
          </cell>
          <cell r="W144">
            <v>10.72</v>
          </cell>
          <cell r="X144">
            <v>11.31</v>
          </cell>
          <cell r="Y144">
            <v>10.26</v>
          </cell>
          <cell r="Z144">
            <v>9.11</v>
          </cell>
          <cell r="AA144">
            <v>11.99</v>
          </cell>
          <cell r="AB144">
            <v>8.64</v>
          </cell>
          <cell r="AC144">
            <v>9.5</v>
          </cell>
          <cell r="AD144">
            <v>11.89</v>
          </cell>
          <cell r="AE144">
            <v>10.16</v>
          </cell>
          <cell r="AF144">
            <v>11.01</v>
          </cell>
          <cell r="AG144">
            <v>14.78</v>
          </cell>
          <cell r="AH144">
            <v>15.32</v>
          </cell>
          <cell r="AI144">
            <v>12.08</v>
          </cell>
          <cell r="AJ144">
            <v>13.19</v>
          </cell>
          <cell r="AK144">
            <v>12.28</v>
          </cell>
          <cell r="AL144">
            <v>11.89</v>
          </cell>
          <cell r="AM144">
            <v>12.81</v>
          </cell>
          <cell r="AN144">
            <v>9.1300000000000008</v>
          </cell>
          <cell r="AO144">
            <v>11.24</v>
          </cell>
          <cell r="AP144">
            <v>11.97</v>
          </cell>
          <cell r="AQ144">
            <v>12.78</v>
          </cell>
          <cell r="AR144">
            <v>14.38</v>
          </cell>
          <cell r="AS144">
            <v>15.38</v>
          </cell>
          <cell r="AT144">
            <v>14.99</v>
          </cell>
        </row>
        <row r="145">
          <cell r="B145" t="str">
            <v>       3.6.3 ไม้อัดและไม้วีเนียร์</v>
          </cell>
          <cell r="C145">
            <v>30.17</v>
          </cell>
          <cell r="D145">
            <v>23.04</v>
          </cell>
          <cell r="E145">
            <v>23.01</v>
          </cell>
          <cell r="F145">
            <v>25.2</v>
          </cell>
          <cell r="G145">
            <v>31.75</v>
          </cell>
          <cell r="H145">
            <v>28.67</v>
          </cell>
          <cell r="I145">
            <v>26.35</v>
          </cell>
          <cell r="J145">
            <v>30.66</v>
          </cell>
          <cell r="K145">
            <v>17.36</v>
          </cell>
          <cell r="L145">
            <v>21.62</v>
          </cell>
          <cell r="M145">
            <v>24.79</v>
          </cell>
          <cell r="N145">
            <v>21.97</v>
          </cell>
          <cell r="O145">
            <v>24.09</v>
          </cell>
          <cell r="P145">
            <v>12.8</v>
          </cell>
          <cell r="Q145">
            <v>18.75</v>
          </cell>
          <cell r="R145">
            <v>18.850000000000001</v>
          </cell>
          <cell r="S145">
            <v>23.79</v>
          </cell>
          <cell r="T145">
            <v>23.09</v>
          </cell>
          <cell r="U145">
            <v>18.8</v>
          </cell>
          <cell r="V145">
            <v>24.52</v>
          </cell>
          <cell r="W145">
            <v>20.72</v>
          </cell>
          <cell r="X145">
            <v>23.35</v>
          </cell>
          <cell r="Y145">
            <v>27.93</v>
          </cell>
          <cell r="Z145">
            <v>28.22</v>
          </cell>
          <cell r="AA145">
            <v>33.03</v>
          </cell>
          <cell r="AB145">
            <v>20.32</v>
          </cell>
          <cell r="AC145">
            <v>16.809999999999999</v>
          </cell>
          <cell r="AD145">
            <v>22.15</v>
          </cell>
          <cell r="AE145">
            <v>26.62</v>
          </cell>
          <cell r="AF145">
            <v>24.39</v>
          </cell>
          <cell r="AG145">
            <v>25.39</v>
          </cell>
          <cell r="AH145">
            <v>27.53</v>
          </cell>
          <cell r="AI145">
            <v>23.05</v>
          </cell>
          <cell r="AJ145">
            <v>26.94</v>
          </cell>
          <cell r="AK145">
            <v>29.68</v>
          </cell>
          <cell r="AL145">
            <v>25.22</v>
          </cell>
          <cell r="AM145">
            <v>33.79</v>
          </cell>
          <cell r="AN145">
            <v>23.36</v>
          </cell>
          <cell r="AO145">
            <v>25.25</v>
          </cell>
          <cell r="AP145">
            <v>27.67</v>
          </cell>
          <cell r="AQ145">
            <v>28.54</v>
          </cell>
          <cell r="AR145">
            <v>30.39</v>
          </cell>
          <cell r="AS145">
            <v>29.76</v>
          </cell>
          <cell r="AT145">
            <v>28.98</v>
          </cell>
        </row>
        <row r="146">
          <cell r="B146" t="str">
            <v>       3.6.4 ผลิตภัณฑ์ไม้อื่น ๆ</v>
          </cell>
          <cell r="C146">
            <v>5.87</v>
          </cell>
          <cell r="D146">
            <v>3.98</v>
          </cell>
          <cell r="E146">
            <v>5.83</v>
          </cell>
          <cell r="F146">
            <v>5.15</v>
          </cell>
          <cell r="G146">
            <v>4.47</v>
          </cell>
          <cell r="H146">
            <v>5.52</v>
          </cell>
          <cell r="I146">
            <v>5.66</v>
          </cell>
          <cell r="J146">
            <v>5.42</v>
          </cell>
          <cell r="K146">
            <v>4.62</v>
          </cell>
          <cell r="L146">
            <v>4.87</v>
          </cell>
          <cell r="M146">
            <v>5.0599999999999996</v>
          </cell>
          <cell r="N146">
            <v>5.77</v>
          </cell>
          <cell r="O146">
            <v>6.12</v>
          </cell>
          <cell r="P146">
            <v>4.41</v>
          </cell>
          <cell r="Q146">
            <v>5.52</v>
          </cell>
          <cell r="R146">
            <v>4.92</v>
          </cell>
          <cell r="S146">
            <v>5.94</v>
          </cell>
          <cell r="T146">
            <v>5.91</v>
          </cell>
          <cell r="U146">
            <v>5.25</v>
          </cell>
          <cell r="V146">
            <v>6.15</v>
          </cell>
          <cell r="W146">
            <v>6.2</v>
          </cell>
          <cell r="X146">
            <v>6.08</v>
          </cell>
          <cell r="Y146">
            <v>6.02</v>
          </cell>
          <cell r="Z146">
            <v>5.43</v>
          </cell>
          <cell r="AA146">
            <v>5.76</v>
          </cell>
          <cell r="AB146">
            <v>4.5</v>
          </cell>
          <cell r="AC146">
            <v>3.83</v>
          </cell>
          <cell r="AD146">
            <v>6.39</v>
          </cell>
          <cell r="AE146">
            <v>5.77</v>
          </cell>
          <cell r="AF146">
            <v>4.88</v>
          </cell>
          <cell r="AG146">
            <v>5.74</v>
          </cell>
          <cell r="AH146">
            <v>6.21</v>
          </cell>
          <cell r="AI146">
            <v>5.25</v>
          </cell>
          <cell r="AJ146">
            <v>5.13</v>
          </cell>
          <cell r="AK146">
            <v>5.91</v>
          </cell>
          <cell r="AL146">
            <v>6.33</v>
          </cell>
          <cell r="AM146">
            <v>6.7</v>
          </cell>
          <cell r="AN146">
            <v>4.87</v>
          </cell>
          <cell r="AO146">
            <v>5.99</v>
          </cell>
          <cell r="AP146">
            <v>5.34</v>
          </cell>
          <cell r="AQ146">
            <v>7.74</v>
          </cell>
          <cell r="AR146">
            <v>7.57</v>
          </cell>
          <cell r="AS146">
            <v>8.0399999999999991</v>
          </cell>
          <cell r="AT146">
            <v>7.9</v>
          </cell>
        </row>
        <row r="147">
          <cell r="B147" t="str">
            <v>     3.7 ด้ายและเส้นใย</v>
          </cell>
          <cell r="C147">
            <v>147.69999999999999</v>
          </cell>
          <cell r="D147">
            <v>130.26</v>
          </cell>
          <cell r="E147">
            <v>167.43</v>
          </cell>
          <cell r="F147">
            <v>139</v>
          </cell>
          <cell r="G147">
            <v>164.53</v>
          </cell>
          <cell r="H147">
            <v>182.89</v>
          </cell>
          <cell r="I147">
            <v>166.23</v>
          </cell>
          <cell r="J147">
            <v>181.79</v>
          </cell>
          <cell r="K147">
            <v>196.1</v>
          </cell>
          <cell r="L147">
            <v>141.21</v>
          </cell>
          <cell r="M147">
            <v>146.88999999999999</v>
          </cell>
          <cell r="N147">
            <v>126.75</v>
          </cell>
          <cell r="O147">
            <v>138.76</v>
          </cell>
          <cell r="P147">
            <v>115.1</v>
          </cell>
          <cell r="Q147">
            <v>148.03</v>
          </cell>
          <cell r="R147">
            <v>124.81</v>
          </cell>
          <cell r="S147">
            <v>139.49</v>
          </cell>
          <cell r="T147">
            <v>117.12</v>
          </cell>
          <cell r="U147">
            <v>112.42</v>
          </cell>
          <cell r="V147">
            <v>124.9</v>
          </cell>
          <cell r="W147">
            <v>107.1</v>
          </cell>
          <cell r="X147">
            <v>117.86</v>
          </cell>
          <cell r="Y147">
            <v>116.56</v>
          </cell>
          <cell r="Z147">
            <v>95.83</v>
          </cell>
          <cell r="AA147">
            <v>113.71</v>
          </cell>
          <cell r="AB147">
            <v>104.72</v>
          </cell>
          <cell r="AC147">
            <v>117.52</v>
          </cell>
          <cell r="AD147">
            <v>128.86000000000001</v>
          </cell>
          <cell r="AE147">
            <v>121.55</v>
          </cell>
          <cell r="AF147">
            <v>108.94</v>
          </cell>
          <cell r="AG147">
            <v>122.14</v>
          </cell>
          <cell r="AH147">
            <v>124.88</v>
          </cell>
          <cell r="AI147">
            <v>111.86</v>
          </cell>
          <cell r="AJ147">
            <v>126.86</v>
          </cell>
          <cell r="AK147">
            <v>105.36</v>
          </cell>
          <cell r="AL147">
            <v>101.6</v>
          </cell>
          <cell r="AM147">
            <v>139.46</v>
          </cell>
          <cell r="AN147">
            <v>102.93</v>
          </cell>
          <cell r="AO147">
            <v>118</v>
          </cell>
          <cell r="AP147">
            <v>122.68</v>
          </cell>
          <cell r="AQ147">
            <v>118</v>
          </cell>
          <cell r="AR147">
            <v>114.99</v>
          </cell>
          <cell r="AS147">
            <v>133.76</v>
          </cell>
          <cell r="AT147">
            <v>115.41</v>
          </cell>
        </row>
        <row r="148">
          <cell r="B148" t="str">
            <v>       3.7.1 เส้นใยใช้ในการทอ</v>
          </cell>
          <cell r="C148">
            <v>47.24</v>
          </cell>
          <cell r="D148">
            <v>42.76</v>
          </cell>
          <cell r="E148">
            <v>57.65</v>
          </cell>
          <cell r="F148">
            <v>48.88</v>
          </cell>
          <cell r="G148">
            <v>57.33</v>
          </cell>
          <cell r="H148">
            <v>71.290000000000006</v>
          </cell>
          <cell r="I148">
            <v>69.709999999999994</v>
          </cell>
          <cell r="J148">
            <v>76.22</v>
          </cell>
          <cell r="K148">
            <v>98.37</v>
          </cell>
          <cell r="L148">
            <v>55.66</v>
          </cell>
          <cell r="M148">
            <v>63.26</v>
          </cell>
          <cell r="N148">
            <v>39.549999999999997</v>
          </cell>
          <cell r="O148">
            <v>44.55</v>
          </cell>
          <cell r="P148">
            <v>33.909999999999997</v>
          </cell>
          <cell r="Q148">
            <v>40</v>
          </cell>
          <cell r="R148">
            <v>39.270000000000003</v>
          </cell>
          <cell r="S148">
            <v>47.07</v>
          </cell>
          <cell r="T148">
            <v>30.7</v>
          </cell>
          <cell r="U148">
            <v>30.24</v>
          </cell>
          <cell r="V148">
            <v>37.520000000000003</v>
          </cell>
          <cell r="W148">
            <v>30.09</v>
          </cell>
          <cell r="X148">
            <v>29.52</v>
          </cell>
          <cell r="Y148">
            <v>29.16</v>
          </cell>
          <cell r="Z148">
            <v>23.73</v>
          </cell>
          <cell r="AA148">
            <v>25.12</v>
          </cell>
          <cell r="AB148">
            <v>23.38</v>
          </cell>
          <cell r="AC148">
            <v>31.14</v>
          </cell>
          <cell r="AD148">
            <v>30.23</v>
          </cell>
          <cell r="AE148">
            <v>29.49</v>
          </cell>
          <cell r="AF148">
            <v>31.39</v>
          </cell>
          <cell r="AG148">
            <v>28.65</v>
          </cell>
          <cell r="AH148">
            <v>31.04</v>
          </cell>
          <cell r="AI148">
            <v>28.97</v>
          </cell>
          <cell r="AJ148">
            <v>31.5</v>
          </cell>
          <cell r="AK148">
            <v>22.02</v>
          </cell>
          <cell r="AL148">
            <v>23.7</v>
          </cell>
          <cell r="AM148">
            <v>31.75</v>
          </cell>
          <cell r="AN148">
            <v>23.66</v>
          </cell>
          <cell r="AO148">
            <v>31.57</v>
          </cell>
          <cell r="AP148">
            <v>31.29</v>
          </cell>
          <cell r="AQ148">
            <v>29.81</v>
          </cell>
          <cell r="AR148">
            <v>27.79</v>
          </cell>
          <cell r="AS148">
            <v>41.4</v>
          </cell>
          <cell r="AT148">
            <v>26.94</v>
          </cell>
        </row>
        <row r="149">
          <cell r="B149" t="str">
            <v>       3.7.2 ด้ายทอผ้าและด้ายเส้นเล็ก</v>
          </cell>
          <cell r="C149">
            <v>77.819999999999993</v>
          </cell>
          <cell r="D149">
            <v>66.709999999999994</v>
          </cell>
          <cell r="E149">
            <v>87.22</v>
          </cell>
          <cell r="F149">
            <v>68.61</v>
          </cell>
          <cell r="G149">
            <v>83.42</v>
          </cell>
          <cell r="H149">
            <v>87.44</v>
          </cell>
          <cell r="I149">
            <v>73.400000000000006</v>
          </cell>
          <cell r="J149">
            <v>81.02</v>
          </cell>
          <cell r="K149">
            <v>74.64</v>
          </cell>
          <cell r="L149">
            <v>64.81</v>
          </cell>
          <cell r="M149">
            <v>61.12</v>
          </cell>
          <cell r="N149">
            <v>66.900000000000006</v>
          </cell>
          <cell r="O149">
            <v>74.36</v>
          </cell>
          <cell r="P149">
            <v>63.37</v>
          </cell>
          <cell r="Q149">
            <v>82.81</v>
          </cell>
          <cell r="R149">
            <v>65.790000000000006</v>
          </cell>
          <cell r="S149">
            <v>70.36</v>
          </cell>
          <cell r="T149">
            <v>66.39</v>
          </cell>
          <cell r="U149">
            <v>60.83</v>
          </cell>
          <cell r="V149">
            <v>64.97</v>
          </cell>
          <cell r="W149">
            <v>57.86</v>
          </cell>
          <cell r="X149">
            <v>68.989999999999995</v>
          </cell>
          <cell r="Y149">
            <v>67.680000000000007</v>
          </cell>
          <cell r="Z149">
            <v>54.03</v>
          </cell>
          <cell r="AA149">
            <v>69.36</v>
          </cell>
          <cell r="AB149">
            <v>62.82</v>
          </cell>
          <cell r="AC149">
            <v>66.760000000000005</v>
          </cell>
          <cell r="AD149">
            <v>74.849999999999994</v>
          </cell>
          <cell r="AE149">
            <v>69.69</v>
          </cell>
          <cell r="AF149">
            <v>58.53</v>
          </cell>
          <cell r="AG149">
            <v>69.78</v>
          </cell>
          <cell r="AH149">
            <v>70.78</v>
          </cell>
          <cell r="AI149">
            <v>61.49</v>
          </cell>
          <cell r="AJ149">
            <v>72.55</v>
          </cell>
          <cell r="AK149">
            <v>61.96</v>
          </cell>
          <cell r="AL149">
            <v>55.49</v>
          </cell>
          <cell r="AM149">
            <v>82.31</v>
          </cell>
          <cell r="AN149">
            <v>60.8</v>
          </cell>
          <cell r="AO149">
            <v>65.78</v>
          </cell>
          <cell r="AP149">
            <v>68.39</v>
          </cell>
          <cell r="AQ149">
            <v>64.56</v>
          </cell>
          <cell r="AR149">
            <v>63.7</v>
          </cell>
          <cell r="AS149">
            <v>66.33</v>
          </cell>
          <cell r="AT149">
            <v>64.010000000000005</v>
          </cell>
        </row>
        <row r="150">
          <cell r="B150" t="str">
            <v>       3.7.3 วัตถุทออื่น ๆ</v>
          </cell>
          <cell r="C150">
            <v>22.64</v>
          </cell>
          <cell r="D150">
            <v>20.8</v>
          </cell>
          <cell r="E150">
            <v>22.56</v>
          </cell>
          <cell r="F150">
            <v>21.51</v>
          </cell>
          <cell r="G150">
            <v>23.78</v>
          </cell>
          <cell r="H150">
            <v>24.17</v>
          </cell>
          <cell r="I150">
            <v>23.13</v>
          </cell>
          <cell r="J150">
            <v>24.54</v>
          </cell>
          <cell r="K150">
            <v>23.09</v>
          </cell>
          <cell r="L150">
            <v>20.74</v>
          </cell>
          <cell r="M150">
            <v>22.51</v>
          </cell>
          <cell r="N150">
            <v>20.3</v>
          </cell>
          <cell r="O150">
            <v>19.850000000000001</v>
          </cell>
          <cell r="P150">
            <v>17.809999999999999</v>
          </cell>
          <cell r="Q150">
            <v>25.22</v>
          </cell>
          <cell r="R150">
            <v>19.760000000000002</v>
          </cell>
          <cell r="S150">
            <v>22.06</v>
          </cell>
          <cell r="T150">
            <v>20.02</v>
          </cell>
          <cell r="U150">
            <v>21.35</v>
          </cell>
          <cell r="V150">
            <v>22.41</v>
          </cell>
          <cell r="W150">
            <v>19.149999999999999</v>
          </cell>
          <cell r="X150">
            <v>19.350000000000001</v>
          </cell>
          <cell r="Y150">
            <v>19.71</v>
          </cell>
          <cell r="Z150">
            <v>18.07</v>
          </cell>
          <cell r="AA150">
            <v>19.23</v>
          </cell>
          <cell r="AB150">
            <v>18.53</v>
          </cell>
          <cell r="AC150">
            <v>19.63</v>
          </cell>
          <cell r="AD150">
            <v>23.78</v>
          </cell>
          <cell r="AE150">
            <v>22.37</v>
          </cell>
          <cell r="AF150">
            <v>19.010000000000002</v>
          </cell>
          <cell r="AG150">
            <v>23.71</v>
          </cell>
          <cell r="AH150">
            <v>23.07</v>
          </cell>
          <cell r="AI150">
            <v>21.4</v>
          </cell>
          <cell r="AJ150">
            <v>22.81</v>
          </cell>
          <cell r="AK150">
            <v>21.38</v>
          </cell>
          <cell r="AL150">
            <v>22.41</v>
          </cell>
          <cell r="AM150">
            <v>25.4</v>
          </cell>
          <cell r="AN150">
            <v>18.47</v>
          </cell>
          <cell r="AO150">
            <v>20.65</v>
          </cell>
          <cell r="AP150">
            <v>23.01</v>
          </cell>
          <cell r="AQ150">
            <v>23.62</v>
          </cell>
          <cell r="AR150">
            <v>23.5</v>
          </cell>
          <cell r="AS150">
            <v>26.03</v>
          </cell>
          <cell r="AT150">
            <v>24.46</v>
          </cell>
        </row>
        <row r="151">
          <cell r="B151" t="str">
            <v>     3.8 ผ้าผืน</v>
          </cell>
          <cell r="C151">
            <v>199.45</v>
          </cell>
          <cell r="D151">
            <v>155.19999999999999</v>
          </cell>
          <cell r="E151">
            <v>186.13</v>
          </cell>
          <cell r="F151">
            <v>162.15</v>
          </cell>
          <cell r="G151">
            <v>200.79</v>
          </cell>
          <cell r="H151">
            <v>182.56</v>
          </cell>
          <cell r="I151">
            <v>165.36</v>
          </cell>
          <cell r="J151">
            <v>182.79</v>
          </cell>
          <cell r="K151">
            <v>153.31</v>
          </cell>
          <cell r="L151">
            <v>138.46</v>
          </cell>
          <cell r="M151">
            <v>157.41999999999999</v>
          </cell>
          <cell r="N151">
            <v>141.56</v>
          </cell>
          <cell r="O151">
            <v>168.66</v>
          </cell>
          <cell r="P151">
            <v>122.72</v>
          </cell>
          <cell r="Q151">
            <v>161.76</v>
          </cell>
          <cell r="R151">
            <v>130.6</v>
          </cell>
          <cell r="S151">
            <v>168.68</v>
          </cell>
          <cell r="T151">
            <v>138.13999999999999</v>
          </cell>
          <cell r="U151">
            <v>135.46</v>
          </cell>
          <cell r="V151">
            <v>158.41999999999999</v>
          </cell>
          <cell r="W151">
            <v>141.31</v>
          </cell>
          <cell r="X151">
            <v>144.68</v>
          </cell>
          <cell r="Y151">
            <v>150.51</v>
          </cell>
          <cell r="Z151">
            <v>129.83000000000001</v>
          </cell>
          <cell r="AA151">
            <v>159.06</v>
          </cell>
          <cell r="AB151">
            <v>145.30000000000001</v>
          </cell>
          <cell r="AC151">
            <v>135.62</v>
          </cell>
          <cell r="AD151">
            <v>148.55000000000001</v>
          </cell>
          <cell r="AE151">
            <v>163.03</v>
          </cell>
          <cell r="AF151">
            <v>140.86000000000001</v>
          </cell>
          <cell r="AG151">
            <v>157.13999999999999</v>
          </cell>
          <cell r="AH151">
            <v>156.53</v>
          </cell>
          <cell r="AI151">
            <v>153.11000000000001</v>
          </cell>
          <cell r="AJ151">
            <v>163.65</v>
          </cell>
          <cell r="AK151">
            <v>159.80000000000001</v>
          </cell>
          <cell r="AL151">
            <v>153.54</v>
          </cell>
          <cell r="AM151">
            <v>195.71</v>
          </cell>
          <cell r="AN151">
            <v>134.21</v>
          </cell>
          <cell r="AO151">
            <v>160.36000000000001</v>
          </cell>
          <cell r="AP151">
            <v>166.55</v>
          </cell>
          <cell r="AQ151">
            <v>169.54</v>
          </cell>
          <cell r="AR151">
            <v>165.26</v>
          </cell>
          <cell r="AS151">
            <v>168.43</v>
          </cell>
          <cell r="AT151">
            <v>162.61000000000001</v>
          </cell>
        </row>
        <row r="152">
          <cell r="B152" t="str">
            <v>       3.8.1 ผ้าทอด้วยไหม</v>
          </cell>
          <cell r="C152">
            <v>0.04</v>
          </cell>
          <cell r="D152">
            <v>0.06</v>
          </cell>
          <cell r="E152">
            <v>0.14000000000000001</v>
          </cell>
          <cell r="F152">
            <v>0.22</v>
          </cell>
          <cell r="G152">
            <v>0.27</v>
          </cell>
          <cell r="H152">
            <v>0.13</v>
          </cell>
          <cell r="I152">
            <v>0.02</v>
          </cell>
          <cell r="J152">
            <v>0.27</v>
          </cell>
          <cell r="K152">
            <v>0.3</v>
          </cell>
          <cell r="L152">
            <v>0.5</v>
          </cell>
          <cell r="M152">
            <v>0.4</v>
          </cell>
          <cell r="N152">
            <v>0.88</v>
          </cell>
          <cell r="O152">
            <v>0.5</v>
          </cell>
          <cell r="P152">
            <v>0.08</v>
          </cell>
          <cell r="Q152">
            <v>0.94</v>
          </cell>
          <cell r="R152">
            <v>0.35</v>
          </cell>
          <cell r="S152">
            <v>0.92</v>
          </cell>
          <cell r="T152">
            <v>1.36</v>
          </cell>
          <cell r="U152">
            <v>0.38</v>
          </cell>
          <cell r="V152">
            <v>0.33</v>
          </cell>
          <cell r="W152">
            <v>0.24</v>
          </cell>
          <cell r="X152">
            <v>0.3</v>
          </cell>
          <cell r="Y152">
            <v>0.22</v>
          </cell>
          <cell r="Z152">
            <v>0.1</v>
          </cell>
          <cell r="AA152">
            <v>0.41</v>
          </cell>
          <cell r="AB152">
            <v>0.15</v>
          </cell>
          <cell r="AC152">
            <v>0.22</v>
          </cell>
          <cell r="AD152">
            <v>0.16</v>
          </cell>
          <cell r="AE152">
            <v>0.12</v>
          </cell>
          <cell r="AF152">
            <v>0.22</v>
          </cell>
          <cell r="AG152">
            <v>0.44</v>
          </cell>
          <cell r="AH152">
            <v>0.13</v>
          </cell>
          <cell r="AI152">
            <v>0.03</v>
          </cell>
          <cell r="AJ152">
            <v>0.12</v>
          </cell>
          <cell r="AK152">
            <v>0.06</v>
          </cell>
          <cell r="AL152">
            <v>0.22</v>
          </cell>
          <cell r="AM152">
            <v>0.24</v>
          </cell>
          <cell r="AN152">
            <v>0.16</v>
          </cell>
          <cell r="AO152">
            <v>0.13</v>
          </cell>
          <cell r="AP152">
            <v>0.41</v>
          </cell>
          <cell r="AQ152">
            <v>0.5</v>
          </cell>
          <cell r="AR152">
            <v>0.39</v>
          </cell>
          <cell r="AS152">
            <v>0.27</v>
          </cell>
          <cell r="AT152">
            <v>0.12</v>
          </cell>
        </row>
        <row r="153">
          <cell r="B153" t="str">
            <v>       3.8.2 ผ้าทอด้วยขนสัตว์</v>
          </cell>
          <cell r="C153">
            <v>1.04</v>
          </cell>
          <cell r="D153">
            <v>0.94</v>
          </cell>
          <cell r="E153">
            <v>0.74</v>
          </cell>
          <cell r="F153">
            <v>1.2</v>
          </cell>
          <cell r="G153">
            <v>0.89</v>
          </cell>
          <cell r="H153">
            <v>1.1000000000000001</v>
          </cell>
          <cell r="I153">
            <v>0.82</v>
          </cell>
          <cell r="J153">
            <v>2.27</v>
          </cell>
          <cell r="K153">
            <v>1.32</v>
          </cell>
          <cell r="L153">
            <v>1.3</v>
          </cell>
          <cell r="M153">
            <v>1.08</v>
          </cell>
          <cell r="N153">
            <v>1.27</v>
          </cell>
          <cell r="O153">
            <v>1.29</v>
          </cell>
          <cell r="P153">
            <v>1.28</v>
          </cell>
          <cell r="Q153">
            <v>2.02</v>
          </cell>
          <cell r="R153">
            <v>1.01</v>
          </cell>
          <cell r="S153">
            <v>3.47</v>
          </cell>
          <cell r="T153">
            <v>1.38</v>
          </cell>
          <cell r="U153">
            <v>1.41</v>
          </cell>
          <cell r="V153">
            <v>2.2200000000000002</v>
          </cell>
          <cell r="W153">
            <v>1.35</v>
          </cell>
          <cell r="X153">
            <v>0.94</v>
          </cell>
          <cell r="Y153">
            <v>1.25</v>
          </cell>
          <cell r="Z153">
            <v>1.25</v>
          </cell>
          <cell r="AA153">
            <v>1.94</v>
          </cell>
          <cell r="AB153">
            <v>0.86</v>
          </cell>
          <cell r="AC153">
            <v>1.1000000000000001</v>
          </cell>
          <cell r="AD153">
            <v>2.0299999999999998</v>
          </cell>
          <cell r="AE153">
            <v>1.73</v>
          </cell>
          <cell r="AF153">
            <v>1.73</v>
          </cell>
          <cell r="AG153">
            <v>1.91</v>
          </cell>
          <cell r="AH153">
            <v>1.69</v>
          </cell>
          <cell r="AI153">
            <v>1.21</v>
          </cell>
          <cell r="AJ153">
            <v>1.41</v>
          </cell>
          <cell r="AK153">
            <v>2.09</v>
          </cell>
          <cell r="AL153">
            <v>1.95</v>
          </cell>
          <cell r="AM153">
            <v>2.02</v>
          </cell>
          <cell r="AN153">
            <v>1.24</v>
          </cell>
          <cell r="AO153">
            <v>1.57</v>
          </cell>
          <cell r="AP153">
            <v>1.68</v>
          </cell>
          <cell r="AQ153">
            <v>1.34</v>
          </cell>
          <cell r="AR153">
            <v>1.51</v>
          </cell>
          <cell r="AS153">
            <v>1.39</v>
          </cell>
          <cell r="AT153">
            <v>1.1100000000000001</v>
          </cell>
        </row>
        <row r="154">
          <cell r="B154" t="str">
            <v>       3.8.3 ผ้าทอด้วยด้ายฝ้าย</v>
          </cell>
          <cell r="C154">
            <v>18.28</v>
          </cell>
          <cell r="D154">
            <v>17.32</v>
          </cell>
          <cell r="E154">
            <v>17.32</v>
          </cell>
          <cell r="F154">
            <v>16.13</v>
          </cell>
          <cell r="G154">
            <v>20.94</v>
          </cell>
          <cell r="H154">
            <v>21.64</v>
          </cell>
          <cell r="I154">
            <v>21.77</v>
          </cell>
          <cell r="J154">
            <v>22.84</v>
          </cell>
          <cell r="K154">
            <v>20.5</v>
          </cell>
          <cell r="L154">
            <v>15.06</v>
          </cell>
          <cell r="M154">
            <v>17.09</v>
          </cell>
          <cell r="N154">
            <v>17</v>
          </cell>
          <cell r="O154">
            <v>18.5</v>
          </cell>
          <cell r="P154">
            <v>15.09</v>
          </cell>
          <cell r="Q154">
            <v>19.73</v>
          </cell>
          <cell r="R154">
            <v>17.309999999999999</v>
          </cell>
          <cell r="S154">
            <v>18.27</v>
          </cell>
          <cell r="T154">
            <v>16.64</v>
          </cell>
          <cell r="U154">
            <v>14.02</v>
          </cell>
          <cell r="V154">
            <v>18.14</v>
          </cell>
          <cell r="W154">
            <v>14.87</v>
          </cell>
          <cell r="X154">
            <v>14.5</v>
          </cell>
          <cell r="Y154">
            <v>14.67</v>
          </cell>
          <cell r="Z154">
            <v>13.44</v>
          </cell>
          <cell r="AA154">
            <v>16.02</v>
          </cell>
          <cell r="AB154">
            <v>14.73</v>
          </cell>
          <cell r="AC154">
            <v>11.28</v>
          </cell>
          <cell r="AD154">
            <v>15.43</v>
          </cell>
          <cell r="AE154">
            <v>15.63</v>
          </cell>
          <cell r="AF154">
            <v>14.18</v>
          </cell>
          <cell r="AG154">
            <v>13.97</v>
          </cell>
          <cell r="AH154">
            <v>15.47</v>
          </cell>
          <cell r="AI154">
            <v>15.66</v>
          </cell>
          <cell r="AJ154">
            <v>16.36</v>
          </cell>
          <cell r="AK154">
            <v>14.61</v>
          </cell>
          <cell r="AL154">
            <v>16.66</v>
          </cell>
          <cell r="AM154">
            <v>16.36</v>
          </cell>
          <cell r="AN154">
            <v>11.88</v>
          </cell>
          <cell r="AO154">
            <v>13.46</v>
          </cell>
          <cell r="AP154">
            <v>12.97</v>
          </cell>
          <cell r="AQ154">
            <v>14.73</v>
          </cell>
          <cell r="AR154">
            <v>12.89</v>
          </cell>
          <cell r="AS154">
            <v>13.06</v>
          </cell>
          <cell r="AT154">
            <v>14.51</v>
          </cell>
        </row>
        <row r="155">
          <cell r="B155" t="str">
            <v>       3.8.4 ผ้าทอด้วยใยสังเคราะห์และใยเทียม</v>
          </cell>
          <cell r="C155">
            <v>48.64</v>
          </cell>
          <cell r="D155">
            <v>37.979999999999997</v>
          </cell>
          <cell r="E155">
            <v>42.12</v>
          </cell>
          <cell r="F155">
            <v>41.35</v>
          </cell>
          <cell r="G155">
            <v>55.6</v>
          </cell>
          <cell r="H155">
            <v>47.67</v>
          </cell>
          <cell r="I155">
            <v>44.33</v>
          </cell>
          <cell r="J155">
            <v>49.57</v>
          </cell>
          <cell r="K155">
            <v>41.95</v>
          </cell>
          <cell r="L155">
            <v>37.92</v>
          </cell>
          <cell r="M155">
            <v>44.98</v>
          </cell>
          <cell r="N155">
            <v>39.81</v>
          </cell>
          <cell r="O155">
            <v>44</v>
          </cell>
          <cell r="P155">
            <v>27.66</v>
          </cell>
          <cell r="Q155">
            <v>44.4</v>
          </cell>
          <cell r="R155">
            <v>33.65</v>
          </cell>
          <cell r="S155">
            <v>40.5</v>
          </cell>
          <cell r="T155">
            <v>35.89</v>
          </cell>
          <cell r="U155">
            <v>36.76</v>
          </cell>
          <cell r="V155">
            <v>41.18</v>
          </cell>
          <cell r="W155">
            <v>36.020000000000003</v>
          </cell>
          <cell r="X155">
            <v>37.26</v>
          </cell>
          <cell r="Y155">
            <v>38.630000000000003</v>
          </cell>
          <cell r="Z155">
            <v>32.75</v>
          </cell>
          <cell r="AA155">
            <v>37.25</v>
          </cell>
          <cell r="AB155">
            <v>37.549999999999997</v>
          </cell>
          <cell r="AC155">
            <v>30.49</v>
          </cell>
          <cell r="AD155">
            <v>36.49</v>
          </cell>
          <cell r="AE155">
            <v>40.229999999999997</v>
          </cell>
          <cell r="AF155">
            <v>33.479999999999997</v>
          </cell>
          <cell r="AG155">
            <v>35.9</v>
          </cell>
          <cell r="AH155">
            <v>39.1</v>
          </cell>
          <cell r="AI155">
            <v>34.85</v>
          </cell>
          <cell r="AJ155">
            <v>37.479999999999997</v>
          </cell>
          <cell r="AK155">
            <v>43.07</v>
          </cell>
          <cell r="AL155">
            <v>38.4</v>
          </cell>
          <cell r="AM155">
            <v>47.5</v>
          </cell>
          <cell r="AN155">
            <v>31.29</v>
          </cell>
          <cell r="AO155">
            <v>36.5</v>
          </cell>
          <cell r="AP155">
            <v>39.96</v>
          </cell>
          <cell r="AQ155">
            <v>35.950000000000003</v>
          </cell>
          <cell r="AR155">
            <v>37.479999999999997</v>
          </cell>
          <cell r="AS155">
            <v>39.86</v>
          </cell>
          <cell r="AT155">
            <v>37.56</v>
          </cell>
        </row>
        <row r="156">
          <cell r="B156" t="str">
            <v>       3.8.5 ผ้าทออื่น ๆ</v>
          </cell>
          <cell r="C156">
            <v>131.44999999999999</v>
          </cell>
          <cell r="D156">
            <v>98.91</v>
          </cell>
          <cell r="E156">
            <v>125.81</v>
          </cell>
          <cell r="F156">
            <v>103.24</v>
          </cell>
          <cell r="G156">
            <v>123.1</v>
          </cell>
          <cell r="H156">
            <v>112.01</v>
          </cell>
          <cell r="I156">
            <v>98.43</v>
          </cell>
          <cell r="J156">
            <v>107.85</v>
          </cell>
          <cell r="K156">
            <v>89.25</v>
          </cell>
          <cell r="L156">
            <v>83.67</v>
          </cell>
          <cell r="M156">
            <v>93.88</v>
          </cell>
          <cell r="N156">
            <v>82.59</v>
          </cell>
          <cell r="O156">
            <v>104.37</v>
          </cell>
          <cell r="P156">
            <v>78.62</v>
          </cell>
          <cell r="Q156">
            <v>94.68</v>
          </cell>
          <cell r="R156">
            <v>78.28</v>
          </cell>
          <cell r="S156">
            <v>105.52</v>
          </cell>
          <cell r="T156">
            <v>82.87</v>
          </cell>
          <cell r="U156">
            <v>82.89</v>
          </cell>
          <cell r="V156">
            <v>96.54</v>
          </cell>
          <cell r="W156">
            <v>88.83</v>
          </cell>
          <cell r="X156">
            <v>91.68</v>
          </cell>
          <cell r="Y156">
            <v>95.74</v>
          </cell>
          <cell r="Z156">
            <v>82.3</v>
          </cell>
          <cell r="AA156">
            <v>103.44</v>
          </cell>
          <cell r="AB156">
            <v>92.02</v>
          </cell>
          <cell r="AC156">
            <v>92.52</v>
          </cell>
          <cell r="AD156">
            <v>94.44</v>
          </cell>
          <cell r="AE156">
            <v>105.33</v>
          </cell>
          <cell r="AF156">
            <v>91.25</v>
          </cell>
          <cell r="AG156">
            <v>104.92</v>
          </cell>
          <cell r="AH156">
            <v>100.13</v>
          </cell>
          <cell r="AI156">
            <v>101.37</v>
          </cell>
          <cell r="AJ156">
            <v>108.27</v>
          </cell>
          <cell r="AK156">
            <v>99.96</v>
          </cell>
          <cell r="AL156">
            <v>96.32</v>
          </cell>
          <cell r="AM156">
            <v>129.6</v>
          </cell>
          <cell r="AN156">
            <v>89.63</v>
          </cell>
          <cell r="AO156">
            <v>108.7</v>
          </cell>
          <cell r="AP156">
            <v>111.53</v>
          </cell>
          <cell r="AQ156">
            <v>117.03</v>
          </cell>
          <cell r="AR156">
            <v>113</v>
          </cell>
          <cell r="AS156">
            <v>113.84</v>
          </cell>
          <cell r="AT156">
            <v>109.32</v>
          </cell>
        </row>
        <row r="157">
          <cell r="B157" t="str">
            <v>     3.9 เคมีภัณฑ์</v>
          </cell>
          <cell r="C157">
            <v>1795.8</v>
          </cell>
          <cell r="D157">
            <v>1659.04</v>
          </cell>
          <cell r="E157">
            <v>1928.7</v>
          </cell>
          <cell r="F157">
            <v>1764.49</v>
          </cell>
          <cell r="G157">
            <v>1927.51</v>
          </cell>
          <cell r="H157">
            <v>1892.66</v>
          </cell>
          <cell r="I157">
            <v>1885.06</v>
          </cell>
          <cell r="J157">
            <v>1901.03</v>
          </cell>
          <cell r="K157">
            <v>1636.35</v>
          </cell>
          <cell r="L157">
            <v>1489.39</v>
          </cell>
          <cell r="M157">
            <v>1638.47</v>
          </cell>
          <cell r="N157">
            <v>1476.64</v>
          </cell>
          <cell r="O157">
            <v>1737.23</v>
          </cell>
          <cell r="P157">
            <v>1489.35</v>
          </cell>
          <cell r="Q157">
            <v>1708.38</v>
          </cell>
          <cell r="R157">
            <v>1487.69</v>
          </cell>
          <cell r="S157">
            <v>1604.45</v>
          </cell>
          <cell r="T157">
            <v>1531.07</v>
          </cell>
          <cell r="U157">
            <v>1308.17</v>
          </cell>
          <cell r="V157">
            <v>1440.85</v>
          </cell>
          <cell r="W157">
            <v>1340.84</v>
          </cell>
          <cell r="X157">
            <v>1441.1</v>
          </cell>
          <cell r="Y157">
            <v>1465.24</v>
          </cell>
          <cell r="Z157">
            <v>1262.51</v>
          </cell>
          <cell r="AA157">
            <v>1460.62</v>
          </cell>
          <cell r="AB157">
            <v>1464.54</v>
          </cell>
          <cell r="AC157">
            <v>1559.08</v>
          </cell>
          <cell r="AD157">
            <v>1536.31</v>
          </cell>
          <cell r="AE157">
            <v>1515.36</v>
          </cell>
          <cell r="AF157">
            <v>1461.1</v>
          </cell>
          <cell r="AG157">
            <v>1612.24</v>
          </cell>
          <cell r="AH157">
            <v>1592.04</v>
          </cell>
          <cell r="AI157">
            <v>1370.12</v>
          </cell>
          <cell r="AJ157">
            <v>1525.96</v>
          </cell>
          <cell r="AK157">
            <v>1374.46</v>
          </cell>
          <cell r="AL157">
            <v>1242.9000000000001</v>
          </cell>
          <cell r="AM157">
            <v>1541.62</v>
          </cell>
          <cell r="AN157">
            <v>1273.8599999999999</v>
          </cell>
          <cell r="AO157">
            <v>1420.59</v>
          </cell>
          <cell r="AP157">
            <v>1403.22</v>
          </cell>
          <cell r="AQ157">
            <v>1519.08</v>
          </cell>
          <cell r="AR157">
            <v>1464.47</v>
          </cell>
          <cell r="AS157">
            <v>1481.35</v>
          </cell>
          <cell r="AT157">
            <v>1470.7</v>
          </cell>
        </row>
        <row r="158">
          <cell r="B158" t="str">
            <v>       3.9.1 เคมีภัณฑ์อนินทรีย์</v>
          </cell>
          <cell r="C158">
            <v>266.86</v>
          </cell>
          <cell r="D158">
            <v>220.01</v>
          </cell>
          <cell r="E158">
            <v>266.8</v>
          </cell>
          <cell r="F158">
            <v>272.85000000000002</v>
          </cell>
          <cell r="G158">
            <v>287.81</v>
          </cell>
          <cell r="H158">
            <v>298.13</v>
          </cell>
          <cell r="I158">
            <v>322.73</v>
          </cell>
          <cell r="J158">
            <v>277.83999999999997</v>
          </cell>
          <cell r="K158">
            <v>256.97000000000003</v>
          </cell>
          <cell r="L158">
            <v>196.45</v>
          </cell>
          <cell r="M158">
            <v>222.93</v>
          </cell>
          <cell r="N158">
            <v>200.12</v>
          </cell>
          <cell r="O158">
            <v>250.03</v>
          </cell>
          <cell r="P158">
            <v>186.26</v>
          </cell>
          <cell r="Q158">
            <v>217.6</v>
          </cell>
          <cell r="R158">
            <v>183.98</v>
          </cell>
          <cell r="S158">
            <v>217.08</v>
          </cell>
          <cell r="T158">
            <v>191.4</v>
          </cell>
          <cell r="U158">
            <v>165.82</v>
          </cell>
          <cell r="V158">
            <v>164.78</v>
          </cell>
          <cell r="W158">
            <v>151.30000000000001</v>
          </cell>
          <cell r="X158">
            <v>178.65</v>
          </cell>
          <cell r="Y158">
            <v>188.7</v>
          </cell>
          <cell r="Z158">
            <v>180.21</v>
          </cell>
          <cell r="AA158">
            <v>208.87</v>
          </cell>
          <cell r="AB158">
            <v>188.44</v>
          </cell>
          <cell r="AC158">
            <v>179.11</v>
          </cell>
          <cell r="AD158">
            <v>202.69</v>
          </cell>
          <cell r="AE158">
            <v>214.68</v>
          </cell>
          <cell r="AF158">
            <v>197.34</v>
          </cell>
          <cell r="AG158">
            <v>234.87</v>
          </cell>
          <cell r="AH158">
            <v>238.85</v>
          </cell>
          <cell r="AI158">
            <v>193.28</v>
          </cell>
          <cell r="AJ158">
            <v>204.54</v>
          </cell>
          <cell r="AK158">
            <v>210.75</v>
          </cell>
          <cell r="AL158">
            <v>166.36</v>
          </cell>
          <cell r="AM158">
            <v>182.64</v>
          </cell>
          <cell r="AN158">
            <v>183.28</v>
          </cell>
          <cell r="AO158">
            <v>183.92</v>
          </cell>
          <cell r="AP158">
            <v>176.25</v>
          </cell>
          <cell r="AQ158">
            <v>195.83</v>
          </cell>
          <cell r="AR158">
            <v>168.05</v>
          </cell>
          <cell r="AS158">
            <v>164</v>
          </cell>
          <cell r="AT158">
            <v>181.44</v>
          </cell>
        </row>
        <row r="159">
          <cell r="B159" t="str">
            <v>       3.9.2 เคมีภัณฑ์อินทรีย์</v>
          </cell>
          <cell r="C159">
            <v>484.92</v>
          </cell>
          <cell r="D159">
            <v>468.1</v>
          </cell>
          <cell r="E159">
            <v>502.49</v>
          </cell>
          <cell r="F159">
            <v>483.31</v>
          </cell>
          <cell r="G159">
            <v>510.59</v>
          </cell>
          <cell r="H159">
            <v>531.64</v>
          </cell>
          <cell r="I159">
            <v>507.48</v>
          </cell>
          <cell r="J159">
            <v>477.17</v>
          </cell>
          <cell r="K159">
            <v>375.25</v>
          </cell>
          <cell r="L159">
            <v>369.14</v>
          </cell>
          <cell r="M159">
            <v>385.78</v>
          </cell>
          <cell r="N159">
            <v>385.69</v>
          </cell>
          <cell r="O159">
            <v>486.98</v>
          </cell>
          <cell r="P159">
            <v>406.73</v>
          </cell>
          <cell r="Q159">
            <v>425.1</v>
          </cell>
          <cell r="R159">
            <v>394.73</v>
          </cell>
          <cell r="S159">
            <v>400.5</v>
          </cell>
          <cell r="T159">
            <v>399.95</v>
          </cell>
          <cell r="U159">
            <v>325.55</v>
          </cell>
          <cell r="V159">
            <v>377.16</v>
          </cell>
          <cell r="W159">
            <v>360.37</v>
          </cell>
          <cell r="X159">
            <v>379.38</v>
          </cell>
          <cell r="Y159">
            <v>333.09</v>
          </cell>
          <cell r="Z159">
            <v>316.11</v>
          </cell>
          <cell r="AA159">
            <v>362.77</v>
          </cell>
          <cell r="AB159">
            <v>376.31</v>
          </cell>
          <cell r="AC159">
            <v>458.99</v>
          </cell>
          <cell r="AD159">
            <v>407.39</v>
          </cell>
          <cell r="AE159">
            <v>389.3</v>
          </cell>
          <cell r="AF159">
            <v>412.53</v>
          </cell>
          <cell r="AG159">
            <v>429.57</v>
          </cell>
          <cell r="AH159">
            <v>423.17</v>
          </cell>
          <cell r="AI159">
            <v>346.09</v>
          </cell>
          <cell r="AJ159">
            <v>432.35</v>
          </cell>
          <cell r="AK159">
            <v>335.75</v>
          </cell>
          <cell r="AL159">
            <v>337.56</v>
          </cell>
          <cell r="AM159">
            <v>417.07</v>
          </cell>
          <cell r="AN159">
            <v>342.4</v>
          </cell>
          <cell r="AO159">
            <v>387.53</v>
          </cell>
          <cell r="AP159">
            <v>415.87</v>
          </cell>
          <cell r="AQ159">
            <v>435.67</v>
          </cell>
          <cell r="AR159">
            <v>395.71</v>
          </cell>
          <cell r="AS159">
            <v>384.74</v>
          </cell>
          <cell r="AT159">
            <v>409.88</v>
          </cell>
        </row>
        <row r="160">
          <cell r="B160" t="str">
            <v>       3.9.3 สีทา วาร์นิชและวัตถุแต่งสี</v>
          </cell>
          <cell r="C160">
            <v>105.13</v>
          </cell>
          <cell r="D160">
            <v>97.12</v>
          </cell>
          <cell r="E160">
            <v>121.11</v>
          </cell>
          <cell r="F160">
            <v>107.41</v>
          </cell>
          <cell r="G160">
            <v>115.39</v>
          </cell>
          <cell r="H160">
            <v>115.33</v>
          </cell>
          <cell r="I160">
            <v>112.12</v>
          </cell>
          <cell r="J160">
            <v>110.06</v>
          </cell>
          <cell r="K160">
            <v>92.49</v>
          </cell>
          <cell r="L160">
            <v>83.73</v>
          </cell>
          <cell r="M160">
            <v>87.49</v>
          </cell>
          <cell r="N160">
            <v>84.05</v>
          </cell>
          <cell r="O160">
            <v>92.48</v>
          </cell>
          <cell r="P160">
            <v>78.55</v>
          </cell>
          <cell r="Q160">
            <v>99.78</v>
          </cell>
          <cell r="R160">
            <v>82.22</v>
          </cell>
          <cell r="S160">
            <v>99.1</v>
          </cell>
          <cell r="T160">
            <v>92.6</v>
          </cell>
          <cell r="U160">
            <v>83.93</v>
          </cell>
          <cell r="V160">
            <v>94.25</v>
          </cell>
          <cell r="W160">
            <v>80.150000000000006</v>
          </cell>
          <cell r="X160">
            <v>84.89</v>
          </cell>
          <cell r="Y160">
            <v>88.37</v>
          </cell>
          <cell r="Z160">
            <v>75.28</v>
          </cell>
          <cell r="AA160">
            <v>95.3</v>
          </cell>
          <cell r="AB160">
            <v>92.11</v>
          </cell>
          <cell r="AC160">
            <v>95.43</v>
          </cell>
          <cell r="AD160">
            <v>105.99</v>
          </cell>
          <cell r="AE160">
            <v>96.98</v>
          </cell>
          <cell r="AF160">
            <v>86.02</v>
          </cell>
          <cell r="AG160">
            <v>104.79</v>
          </cell>
          <cell r="AH160">
            <v>102.85</v>
          </cell>
          <cell r="AI160">
            <v>89.46</v>
          </cell>
          <cell r="AJ160">
            <v>94.35</v>
          </cell>
          <cell r="AK160">
            <v>89.13</v>
          </cell>
          <cell r="AL160">
            <v>80.13</v>
          </cell>
          <cell r="AM160">
            <v>104.49</v>
          </cell>
          <cell r="AN160">
            <v>84.7</v>
          </cell>
          <cell r="AO160">
            <v>100.66</v>
          </cell>
          <cell r="AP160">
            <v>92.25</v>
          </cell>
          <cell r="AQ160">
            <v>97.78</v>
          </cell>
          <cell r="AR160">
            <v>100.78</v>
          </cell>
          <cell r="AS160">
            <v>97.52</v>
          </cell>
          <cell r="AT160">
            <v>95.82</v>
          </cell>
        </row>
        <row r="161">
          <cell r="B161" t="str">
            <v>         3.9.3.1 สีทา และวาร์นิช</v>
          </cell>
          <cell r="C161">
            <v>32.1</v>
          </cell>
          <cell r="D161">
            <v>31.24</v>
          </cell>
          <cell r="E161">
            <v>38.51</v>
          </cell>
          <cell r="F161">
            <v>31.04</v>
          </cell>
          <cell r="G161">
            <v>36.29</v>
          </cell>
          <cell r="H161">
            <v>34.06</v>
          </cell>
          <cell r="I161">
            <v>30.04</v>
          </cell>
          <cell r="J161">
            <v>33.46</v>
          </cell>
          <cell r="K161">
            <v>29.54</v>
          </cell>
          <cell r="L161">
            <v>30.91</v>
          </cell>
          <cell r="M161">
            <v>30.17</v>
          </cell>
          <cell r="N161">
            <v>32.799999999999997</v>
          </cell>
          <cell r="O161">
            <v>30.84</v>
          </cell>
          <cell r="P161">
            <v>26.91</v>
          </cell>
          <cell r="Q161">
            <v>28.21</v>
          </cell>
          <cell r="R161">
            <v>25.98</v>
          </cell>
          <cell r="S161">
            <v>30.65</v>
          </cell>
          <cell r="T161">
            <v>30.05</v>
          </cell>
          <cell r="U161">
            <v>28.38</v>
          </cell>
          <cell r="V161">
            <v>32.299999999999997</v>
          </cell>
          <cell r="W161">
            <v>25.64</v>
          </cell>
          <cell r="X161">
            <v>27.64</v>
          </cell>
          <cell r="Y161">
            <v>29.6</v>
          </cell>
          <cell r="Z161">
            <v>26.73</v>
          </cell>
          <cell r="AA161">
            <v>30.62</v>
          </cell>
          <cell r="AB161">
            <v>29.09</v>
          </cell>
          <cell r="AC161">
            <v>30.36</v>
          </cell>
          <cell r="AD161">
            <v>31.57</v>
          </cell>
          <cell r="AE161">
            <v>28.49</v>
          </cell>
          <cell r="AF161">
            <v>29.3</v>
          </cell>
          <cell r="AG161">
            <v>33.270000000000003</v>
          </cell>
          <cell r="AH161">
            <v>33.619999999999997</v>
          </cell>
          <cell r="AI161">
            <v>30.53</v>
          </cell>
          <cell r="AJ161">
            <v>32.29</v>
          </cell>
          <cell r="AK161">
            <v>32.07</v>
          </cell>
          <cell r="AL161">
            <v>28.82</v>
          </cell>
          <cell r="AM161">
            <v>30.59</v>
          </cell>
          <cell r="AN161">
            <v>27.22</v>
          </cell>
          <cell r="AO161">
            <v>32.869999999999997</v>
          </cell>
          <cell r="AP161">
            <v>29.39</v>
          </cell>
          <cell r="AQ161">
            <v>34.409999999999997</v>
          </cell>
          <cell r="AR161">
            <v>33.25</v>
          </cell>
          <cell r="AS161">
            <v>34.68</v>
          </cell>
          <cell r="AT161">
            <v>33.630000000000003</v>
          </cell>
        </row>
        <row r="162">
          <cell r="B162" t="str">
            <v>         3.9.3.2 วัตถุแต่งสี</v>
          </cell>
          <cell r="C162">
            <v>73.03</v>
          </cell>
          <cell r="D162">
            <v>65.88</v>
          </cell>
          <cell r="E162">
            <v>82.6</v>
          </cell>
          <cell r="F162">
            <v>76.37</v>
          </cell>
          <cell r="G162">
            <v>79.099999999999994</v>
          </cell>
          <cell r="H162">
            <v>81.260000000000005</v>
          </cell>
          <cell r="I162">
            <v>82.07</v>
          </cell>
          <cell r="J162">
            <v>76.59</v>
          </cell>
          <cell r="K162">
            <v>62.95</v>
          </cell>
          <cell r="L162">
            <v>52.82</v>
          </cell>
          <cell r="M162">
            <v>57.32</v>
          </cell>
          <cell r="N162">
            <v>51.24</v>
          </cell>
          <cell r="O162">
            <v>61.64</v>
          </cell>
          <cell r="P162">
            <v>51.64</v>
          </cell>
          <cell r="Q162">
            <v>71.569999999999993</v>
          </cell>
          <cell r="R162">
            <v>56.25</v>
          </cell>
          <cell r="S162">
            <v>68.44</v>
          </cell>
          <cell r="T162">
            <v>62.55</v>
          </cell>
          <cell r="U162">
            <v>55.55</v>
          </cell>
          <cell r="V162">
            <v>61.95</v>
          </cell>
          <cell r="W162">
            <v>54.5</v>
          </cell>
          <cell r="X162">
            <v>57.25</v>
          </cell>
          <cell r="Y162">
            <v>58.77</v>
          </cell>
          <cell r="Z162">
            <v>48.54</v>
          </cell>
          <cell r="AA162">
            <v>64.680000000000007</v>
          </cell>
          <cell r="AB162">
            <v>63.03</v>
          </cell>
          <cell r="AC162">
            <v>65.069999999999993</v>
          </cell>
          <cell r="AD162">
            <v>74.42</v>
          </cell>
          <cell r="AE162">
            <v>68.489999999999995</v>
          </cell>
          <cell r="AF162">
            <v>56.72</v>
          </cell>
          <cell r="AG162">
            <v>71.52</v>
          </cell>
          <cell r="AH162">
            <v>69.239999999999995</v>
          </cell>
          <cell r="AI162">
            <v>58.93</v>
          </cell>
          <cell r="AJ162">
            <v>62.07</v>
          </cell>
          <cell r="AK162">
            <v>57.07</v>
          </cell>
          <cell r="AL162">
            <v>51.31</v>
          </cell>
          <cell r="AM162">
            <v>73.900000000000006</v>
          </cell>
          <cell r="AN162">
            <v>57.49</v>
          </cell>
          <cell r="AO162">
            <v>67.790000000000006</v>
          </cell>
          <cell r="AP162">
            <v>62.86</v>
          </cell>
          <cell r="AQ162">
            <v>63.37</v>
          </cell>
          <cell r="AR162">
            <v>67.53</v>
          </cell>
          <cell r="AS162">
            <v>62.84</v>
          </cell>
          <cell r="AT162">
            <v>62.19</v>
          </cell>
        </row>
        <row r="163">
          <cell r="B163" t="str">
            <v>       3.9.4 เม็ดพลาสติก</v>
          </cell>
          <cell r="C163">
            <v>480.71</v>
          </cell>
          <cell r="D163">
            <v>448.05</v>
          </cell>
          <cell r="E163">
            <v>539.30999999999995</v>
          </cell>
          <cell r="F163">
            <v>474.12</v>
          </cell>
          <cell r="G163">
            <v>531.22</v>
          </cell>
          <cell r="H163">
            <v>504.27</v>
          </cell>
          <cell r="I163">
            <v>486.26</v>
          </cell>
          <cell r="J163">
            <v>497.55</v>
          </cell>
          <cell r="K163">
            <v>417.48</v>
          </cell>
          <cell r="L163">
            <v>392.15</v>
          </cell>
          <cell r="M163">
            <v>423.09</v>
          </cell>
          <cell r="N163">
            <v>387.59</v>
          </cell>
          <cell r="O163">
            <v>440.22</v>
          </cell>
          <cell r="P163">
            <v>392.94</v>
          </cell>
          <cell r="Q163">
            <v>472.17</v>
          </cell>
          <cell r="R163">
            <v>366.24</v>
          </cell>
          <cell r="S163">
            <v>432.81</v>
          </cell>
          <cell r="T163">
            <v>396.97</v>
          </cell>
          <cell r="U163">
            <v>364.09</v>
          </cell>
          <cell r="V163">
            <v>381.52</v>
          </cell>
          <cell r="W163">
            <v>371.77</v>
          </cell>
          <cell r="X163">
            <v>375.01</v>
          </cell>
          <cell r="Y163">
            <v>402</v>
          </cell>
          <cell r="Z163">
            <v>346.54</v>
          </cell>
          <cell r="AA163">
            <v>408.78</v>
          </cell>
          <cell r="AB163">
            <v>412.86</v>
          </cell>
          <cell r="AC163">
            <v>446.4</v>
          </cell>
          <cell r="AD163">
            <v>415.93</v>
          </cell>
          <cell r="AE163">
            <v>427.65</v>
          </cell>
          <cell r="AF163">
            <v>408.11</v>
          </cell>
          <cell r="AG163">
            <v>467.54</v>
          </cell>
          <cell r="AH163">
            <v>451.17</v>
          </cell>
          <cell r="AI163">
            <v>412.06</v>
          </cell>
          <cell r="AJ163">
            <v>439.24</v>
          </cell>
          <cell r="AK163">
            <v>423.29</v>
          </cell>
          <cell r="AL163">
            <v>377.26</v>
          </cell>
          <cell r="AM163">
            <v>454.95</v>
          </cell>
          <cell r="AN163">
            <v>369.26</v>
          </cell>
          <cell r="AO163">
            <v>418.27</v>
          </cell>
          <cell r="AP163">
            <v>403.92</v>
          </cell>
          <cell r="AQ163">
            <v>451.93</v>
          </cell>
          <cell r="AR163">
            <v>449.84</v>
          </cell>
          <cell r="AS163">
            <v>482.09</v>
          </cell>
          <cell r="AT163">
            <v>451.99</v>
          </cell>
        </row>
        <row r="164">
          <cell r="B164" t="str">
            <v>       3.9.5 สิ่งปรุงแต่งกันเครื่องยนต์น๊อค</v>
          </cell>
          <cell r="C164">
            <v>21.69</v>
          </cell>
          <cell r="D164">
            <v>20.89</v>
          </cell>
          <cell r="E164">
            <v>28.9</v>
          </cell>
          <cell r="F164">
            <v>27.65</v>
          </cell>
          <cell r="G164">
            <v>28.25</v>
          </cell>
          <cell r="H164">
            <v>28.62</v>
          </cell>
          <cell r="I164">
            <v>27.56</v>
          </cell>
          <cell r="J164">
            <v>35.31</v>
          </cell>
          <cell r="K164">
            <v>31.49</v>
          </cell>
          <cell r="L164">
            <v>26.43</v>
          </cell>
          <cell r="M164">
            <v>34.020000000000003</v>
          </cell>
          <cell r="N164">
            <v>27.29</v>
          </cell>
          <cell r="O164">
            <v>24.76</v>
          </cell>
          <cell r="P164">
            <v>26.23</v>
          </cell>
          <cell r="Q164">
            <v>32.42</v>
          </cell>
          <cell r="R164">
            <v>22.64</v>
          </cell>
          <cell r="S164">
            <v>34.24</v>
          </cell>
          <cell r="T164">
            <v>25.48</v>
          </cell>
          <cell r="U164">
            <v>22.06</v>
          </cell>
          <cell r="V164">
            <v>26.86</v>
          </cell>
          <cell r="W164">
            <v>21.97</v>
          </cell>
          <cell r="X164">
            <v>23.09</v>
          </cell>
          <cell r="Y164">
            <v>24.91</v>
          </cell>
          <cell r="Z164">
            <v>23.45</v>
          </cell>
          <cell r="AA164">
            <v>24.75</v>
          </cell>
          <cell r="AB164">
            <v>25.04</v>
          </cell>
          <cell r="AC164">
            <v>28.25</v>
          </cell>
          <cell r="AD164">
            <v>28.95</v>
          </cell>
          <cell r="AE164">
            <v>28.67</v>
          </cell>
          <cell r="AF164">
            <v>30.41</v>
          </cell>
          <cell r="AG164">
            <v>27.41</v>
          </cell>
          <cell r="AH164">
            <v>26.73</v>
          </cell>
          <cell r="AI164">
            <v>25.35</v>
          </cell>
          <cell r="AJ164">
            <v>29.64</v>
          </cell>
          <cell r="AK164">
            <v>25.83</v>
          </cell>
          <cell r="AL164">
            <v>18.25</v>
          </cell>
          <cell r="AM164">
            <v>27.42</v>
          </cell>
          <cell r="AN164">
            <v>28.65</v>
          </cell>
          <cell r="AO164">
            <v>28.87</v>
          </cell>
          <cell r="AP164">
            <v>22.88</v>
          </cell>
          <cell r="AQ164">
            <v>24.07</v>
          </cell>
          <cell r="AR164">
            <v>30.58</v>
          </cell>
          <cell r="AS164">
            <v>26.94</v>
          </cell>
          <cell r="AT164">
            <v>25.6</v>
          </cell>
        </row>
        <row r="165">
          <cell r="B165" t="str">
            <v>       3.9.6 สารแอลบูมินอยด์และกาว</v>
          </cell>
          <cell r="C165">
            <v>38.659999999999997</v>
          </cell>
          <cell r="D165">
            <v>35.08</v>
          </cell>
          <cell r="E165">
            <v>37.590000000000003</v>
          </cell>
          <cell r="F165">
            <v>38.46</v>
          </cell>
          <cell r="G165">
            <v>39.93</v>
          </cell>
          <cell r="H165">
            <v>40.18</v>
          </cell>
          <cell r="I165">
            <v>36.03</v>
          </cell>
          <cell r="J165">
            <v>42.35</v>
          </cell>
          <cell r="K165">
            <v>40.54</v>
          </cell>
          <cell r="L165">
            <v>30.56</v>
          </cell>
          <cell r="M165">
            <v>38.07</v>
          </cell>
          <cell r="N165">
            <v>37.97</v>
          </cell>
          <cell r="O165">
            <v>38</v>
          </cell>
          <cell r="P165">
            <v>41</v>
          </cell>
          <cell r="Q165">
            <v>42.38</v>
          </cell>
          <cell r="R165">
            <v>33.380000000000003</v>
          </cell>
          <cell r="S165">
            <v>37.15</v>
          </cell>
          <cell r="T165">
            <v>41.06</v>
          </cell>
          <cell r="U165">
            <v>30.46</v>
          </cell>
          <cell r="V165">
            <v>41.97</v>
          </cell>
          <cell r="W165">
            <v>27.44</v>
          </cell>
          <cell r="X165">
            <v>33.06</v>
          </cell>
          <cell r="Y165">
            <v>34.49</v>
          </cell>
          <cell r="Z165">
            <v>28.01</v>
          </cell>
          <cell r="AA165">
            <v>31.27</v>
          </cell>
          <cell r="AB165">
            <v>34.89</v>
          </cell>
          <cell r="AC165">
            <v>33.42</v>
          </cell>
          <cell r="AD165">
            <v>38.58</v>
          </cell>
          <cell r="AE165">
            <v>36.58</v>
          </cell>
          <cell r="AF165">
            <v>37.840000000000003</v>
          </cell>
          <cell r="AG165">
            <v>40.26</v>
          </cell>
          <cell r="AH165">
            <v>38.21</v>
          </cell>
          <cell r="AI165">
            <v>34.17</v>
          </cell>
          <cell r="AJ165">
            <v>38.619999999999997</v>
          </cell>
          <cell r="AK165">
            <v>36.979999999999997</v>
          </cell>
          <cell r="AL165">
            <v>32.57</v>
          </cell>
          <cell r="AM165">
            <v>42.12</v>
          </cell>
          <cell r="AN165">
            <v>30.35</v>
          </cell>
          <cell r="AO165">
            <v>39.409999999999997</v>
          </cell>
          <cell r="AP165">
            <v>36.22</v>
          </cell>
          <cell r="AQ165">
            <v>42.5</v>
          </cell>
          <cell r="AR165">
            <v>44.98</v>
          </cell>
          <cell r="AS165">
            <v>40</v>
          </cell>
          <cell r="AT165">
            <v>40.76</v>
          </cell>
        </row>
        <row r="166">
          <cell r="B166" t="str">
            <v>       3.9.7 สารปรุงแต่งที่ใช้หล่อลื่นหรือเป็นตัวเร่งปฏิกิริยา</v>
          </cell>
          <cell r="C166">
            <v>219.94</v>
          </cell>
          <cell r="D166">
            <v>198.37</v>
          </cell>
          <cell r="E166">
            <v>235.92</v>
          </cell>
          <cell r="F166">
            <v>182.92</v>
          </cell>
          <cell r="G166">
            <v>205.45</v>
          </cell>
          <cell r="H166">
            <v>185.5</v>
          </cell>
          <cell r="I166">
            <v>193.65</v>
          </cell>
          <cell r="J166">
            <v>235.02</v>
          </cell>
          <cell r="K166">
            <v>199.38</v>
          </cell>
          <cell r="L166">
            <v>176.28</v>
          </cell>
          <cell r="M166">
            <v>205.49</v>
          </cell>
          <cell r="N166">
            <v>152.12</v>
          </cell>
          <cell r="O166">
            <v>214.82</v>
          </cell>
          <cell r="P166">
            <v>173.03</v>
          </cell>
          <cell r="Q166">
            <v>162.72999999999999</v>
          </cell>
          <cell r="R166">
            <v>165.15</v>
          </cell>
          <cell r="S166">
            <v>154.93</v>
          </cell>
          <cell r="T166">
            <v>160.93</v>
          </cell>
          <cell r="U166">
            <v>135.16</v>
          </cell>
          <cell r="V166">
            <v>158.25</v>
          </cell>
          <cell r="W166">
            <v>111.12</v>
          </cell>
          <cell r="X166">
            <v>138.6</v>
          </cell>
          <cell r="Y166">
            <v>126.1</v>
          </cell>
          <cell r="Z166">
            <v>109.19</v>
          </cell>
          <cell r="AA166">
            <v>113.73</v>
          </cell>
          <cell r="AB166">
            <v>138.6</v>
          </cell>
          <cell r="AC166">
            <v>117.25</v>
          </cell>
          <cell r="AD166">
            <v>127.07</v>
          </cell>
          <cell r="AE166">
            <v>128.59</v>
          </cell>
          <cell r="AF166">
            <v>134.11000000000001</v>
          </cell>
          <cell r="AG166">
            <v>131.43</v>
          </cell>
          <cell r="AH166">
            <v>146.47999999999999</v>
          </cell>
          <cell r="AI166">
            <v>130.93</v>
          </cell>
          <cell r="AJ166">
            <v>148.93</v>
          </cell>
          <cell r="AK166">
            <v>120.1</v>
          </cell>
          <cell r="AL166">
            <v>112.23</v>
          </cell>
          <cell r="AM166">
            <v>162.29</v>
          </cell>
          <cell r="AN166">
            <v>104.98</v>
          </cell>
          <cell r="AO166">
            <v>124.6</v>
          </cell>
          <cell r="AP166">
            <v>111.14</v>
          </cell>
          <cell r="AQ166">
            <v>123.02</v>
          </cell>
          <cell r="AR166">
            <v>135.11000000000001</v>
          </cell>
          <cell r="AS166">
            <v>142.87</v>
          </cell>
          <cell r="AT166">
            <v>126.69</v>
          </cell>
        </row>
        <row r="167">
          <cell r="B167" t="str">
            <v>       3.9.8 สิ่งปรุงแต่งปรับสภาพผิว</v>
          </cell>
          <cell r="C167">
            <v>17.21</v>
          </cell>
          <cell r="D167">
            <v>18.07</v>
          </cell>
          <cell r="E167">
            <v>18.61</v>
          </cell>
          <cell r="F167">
            <v>16.25</v>
          </cell>
          <cell r="G167">
            <v>19.72</v>
          </cell>
          <cell r="H167">
            <v>20.91</v>
          </cell>
          <cell r="I167">
            <v>17.010000000000002</v>
          </cell>
          <cell r="J167">
            <v>18.63</v>
          </cell>
          <cell r="K167">
            <v>15.37</v>
          </cell>
          <cell r="L167">
            <v>14.27</v>
          </cell>
          <cell r="M167">
            <v>15.47</v>
          </cell>
          <cell r="N167">
            <v>13.88</v>
          </cell>
          <cell r="O167">
            <v>16.48</v>
          </cell>
          <cell r="P167">
            <v>13.91</v>
          </cell>
          <cell r="Q167">
            <v>18.899999999999999</v>
          </cell>
          <cell r="R167">
            <v>13.85</v>
          </cell>
          <cell r="S167">
            <v>17.489999999999998</v>
          </cell>
          <cell r="T167">
            <v>15.19</v>
          </cell>
          <cell r="U167">
            <v>14.25</v>
          </cell>
          <cell r="V167">
            <v>17.89</v>
          </cell>
          <cell r="W167">
            <v>13.71</v>
          </cell>
          <cell r="X167">
            <v>13.98</v>
          </cell>
          <cell r="Y167">
            <v>16.059999999999999</v>
          </cell>
          <cell r="Z167">
            <v>13.24</v>
          </cell>
          <cell r="AA167">
            <v>14.69</v>
          </cell>
          <cell r="AB167">
            <v>16.57</v>
          </cell>
          <cell r="AC167">
            <v>17.09</v>
          </cell>
          <cell r="AD167">
            <v>18.579999999999998</v>
          </cell>
          <cell r="AE167">
            <v>18.12</v>
          </cell>
          <cell r="AF167">
            <v>17.399999999999999</v>
          </cell>
          <cell r="AG167">
            <v>19.09</v>
          </cell>
          <cell r="AH167">
            <v>21.27</v>
          </cell>
          <cell r="AI167">
            <v>17.670000000000002</v>
          </cell>
          <cell r="AJ167">
            <v>19.55</v>
          </cell>
          <cell r="AK167">
            <v>18.84</v>
          </cell>
          <cell r="AL167">
            <v>14.43</v>
          </cell>
          <cell r="AM167">
            <v>19.38</v>
          </cell>
          <cell r="AN167">
            <v>15.74</v>
          </cell>
          <cell r="AO167">
            <v>17.260000000000002</v>
          </cell>
          <cell r="AP167">
            <v>18.27</v>
          </cell>
          <cell r="AQ167">
            <v>16.809999999999999</v>
          </cell>
          <cell r="AR167">
            <v>18.79</v>
          </cell>
          <cell r="AS167">
            <v>20.13</v>
          </cell>
          <cell r="AT167">
            <v>17.36</v>
          </cell>
        </row>
        <row r="168">
          <cell r="B168" t="str">
            <v>       3.9.9 เคมีภัณฑ์อื่น ๆ</v>
          </cell>
          <cell r="C168">
            <v>160.66999999999999</v>
          </cell>
          <cell r="D168">
            <v>153.35</v>
          </cell>
          <cell r="E168">
            <v>177.96</v>
          </cell>
          <cell r="F168">
            <v>161.52000000000001</v>
          </cell>
          <cell r="G168">
            <v>189.15</v>
          </cell>
          <cell r="H168">
            <v>168.09</v>
          </cell>
          <cell r="I168">
            <v>182.22</v>
          </cell>
          <cell r="J168">
            <v>207.11</v>
          </cell>
          <cell r="K168">
            <v>207.36</v>
          </cell>
          <cell r="L168">
            <v>200.38</v>
          </cell>
          <cell r="M168">
            <v>226.13</v>
          </cell>
          <cell r="N168">
            <v>187.92</v>
          </cell>
          <cell r="O168">
            <v>173.45</v>
          </cell>
          <cell r="P168">
            <v>170.69</v>
          </cell>
          <cell r="Q168">
            <v>237.3</v>
          </cell>
          <cell r="R168">
            <v>225.5</v>
          </cell>
          <cell r="S168">
            <v>211.16</v>
          </cell>
          <cell r="T168">
            <v>207.49</v>
          </cell>
          <cell r="U168">
            <v>166.84</v>
          </cell>
          <cell r="V168">
            <v>178.17</v>
          </cell>
          <cell r="W168">
            <v>203.02</v>
          </cell>
          <cell r="X168">
            <v>214.44</v>
          </cell>
          <cell r="Y168">
            <v>251.53</v>
          </cell>
          <cell r="Z168">
            <v>170.48</v>
          </cell>
          <cell r="AA168">
            <v>200.46</v>
          </cell>
          <cell r="AB168">
            <v>179.71</v>
          </cell>
          <cell r="AC168">
            <v>183.14</v>
          </cell>
          <cell r="AD168">
            <v>191.12</v>
          </cell>
          <cell r="AE168">
            <v>174.79</v>
          </cell>
          <cell r="AF168">
            <v>137.32</v>
          </cell>
          <cell r="AG168">
            <v>157.29</v>
          </cell>
          <cell r="AH168">
            <v>143.30000000000001</v>
          </cell>
          <cell r="AI168">
            <v>121.11</v>
          </cell>
          <cell r="AJ168">
            <v>118.75</v>
          </cell>
          <cell r="AK168">
            <v>113.78</v>
          </cell>
          <cell r="AL168">
            <v>104.11</v>
          </cell>
          <cell r="AM168">
            <v>131.26</v>
          </cell>
          <cell r="AN168">
            <v>114.5</v>
          </cell>
          <cell r="AO168">
            <v>120.07</v>
          </cell>
          <cell r="AP168">
            <v>126.42</v>
          </cell>
          <cell r="AQ168">
            <v>131.47</v>
          </cell>
          <cell r="AR168">
            <v>120.64</v>
          </cell>
          <cell r="AS168">
            <v>123.05</v>
          </cell>
          <cell r="AT168">
            <v>121.14</v>
          </cell>
        </row>
        <row r="169">
          <cell r="B169" t="str">
            <v>     3.10 ผลิตภัณฑ์ทำจากพลาสติก</v>
          </cell>
          <cell r="C169">
            <v>467.34</v>
          </cell>
          <cell r="D169">
            <v>388.18</v>
          </cell>
          <cell r="E169">
            <v>442.89</v>
          </cell>
          <cell r="F169">
            <v>406.65</v>
          </cell>
          <cell r="G169">
            <v>444.01</v>
          </cell>
          <cell r="H169">
            <v>443.65</v>
          </cell>
          <cell r="I169">
            <v>415.81</v>
          </cell>
          <cell r="J169">
            <v>454.49</v>
          </cell>
          <cell r="K169">
            <v>409</v>
          </cell>
          <cell r="L169">
            <v>373.97</v>
          </cell>
          <cell r="M169">
            <v>419</v>
          </cell>
          <cell r="N169">
            <v>367.94</v>
          </cell>
          <cell r="O169">
            <v>412.69</v>
          </cell>
          <cell r="P169">
            <v>344.92</v>
          </cell>
          <cell r="Q169">
            <v>433.11</v>
          </cell>
          <cell r="R169">
            <v>369.14</v>
          </cell>
          <cell r="S169">
            <v>429.19</v>
          </cell>
          <cell r="T169">
            <v>413.02</v>
          </cell>
          <cell r="U169">
            <v>402.6</v>
          </cell>
          <cell r="V169">
            <v>431.36</v>
          </cell>
          <cell r="W169">
            <v>394.96</v>
          </cell>
          <cell r="X169">
            <v>402.08</v>
          </cell>
          <cell r="Y169">
            <v>413.56</v>
          </cell>
          <cell r="Z169">
            <v>363.44</v>
          </cell>
          <cell r="AA169">
            <v>436.11</v>
          </cell>
          <cell r="AB169">
            <v>388.72</v>
          </cell>
          <cell r="AC169">
            <v>385.88</v>
          </cell>
          <cell r="AD169">
            <v>420.68</v>
          </cell>
          <cell r="AE169">
            <v>428.24</v>
          </cell>
          <cell r="AF169">
            <v>406.72</v>
          </cell>
          <cell r="AG169">
            <v>475.19</v>
          </cell>
          <cell r="AH169">
            <v>463.79</v>
          </cell>
          <cell r="AI169">
            <v>433.05</v>
          </cell>
          <cell r="AJ169">
            <v>466.36</v>
          </cell>
          <cell r="AK169">
            <v>455.56</v>
          </cell>
          <cell r="AL169">
            <v>424.89</v>
          </cell>
          <cell r="AM169">
            <v>514.92999999999995</v>
          </cell>
          <cell r="AN169">
            <v>386.95</v>
          </cell>
          <cell r="AO169">
            <v>450.3</v>
          </cell>
          <cell r="AP169">
            <v>466.36</v>
          </cell>
          <cell r="AQ169">
            <v>501.98</v>
          </cell>
          <cell r="AR169">
            <v>515.16999999999996</v>
          </cell>
          <cell r="AS169">
            <v>545.79999999999995</v>
          </cell>
          <cell r="AT169">
            <v>512.85</v>
          </cell>
        </row>
        <row r="170">
          <cell r="B170" t="str">
            <v>       3.10.1 ท่อหรือหลอด</v>
          </cell>
          <cell r="C170">
            <v>34.32</v>
          </cell>
          <cell r="D170">
            <v>28.19</v>
          </cell>
          <cell r="E170">
            <v>29.8</v>
          </cell>
          <cell r="F170">
            <v>24.9</v>
          </cell>
          <cell r="G170">
            <v>26.24</v>
          </cell>
          <cell r="H170">
            <v>29.09</v>
          </cell>
          <cell r="I170">
            <v>24.12</v>
          </cell>
          <cell r="J170">
            <v>30.18</v>
          </cell>
          <cell r="K170">
            <v>25.16</v>
          </cell>
          <cell r="L170">
            <v>23.05</v>
          </cell>
          <cell r="M170">
            <v>26.09</v>
          </cell>
          <cell r="N170">
            <v>26.96</v>
          </cell>
          <cell r="O170">
            <v>26.99</v>
          </cell>
          <cell r="P170">
            <v>23.33</v>
          </cell>
          <cell r="Q170">
            <v>27.42</v>
          </cell>
          <cell r="R170">
            <v>24.15</v>
          </cell>
          <cell r="S170">
            <v>28</v>
          </cell>
          <cell r="T170">
            <v>26.24</v>
          </cell>
          <cell r="U170">
            <v>25.25</v>
          </cell>
          <cell r="V170">
            <v>24.73</v>
          </cell>
          <cell r="W170">
            <v>24.88</v>
          </cell>
          <cell r="X170">
            <v>26.43</v>
          </cell>
          <cell r="Y170">
            <v>28.49</v>
          </cell>
          <cell r="Z170">
            <v>26.2</v>
          </cell>
          <cell r="AA170">
            <v>28.01</v>
          </cell>
          <cell r="AB170">
            <v>27.03</v>
          </cell>
          <cell r="AC170">
            <v>25.95</v>
          </cell>
          <cell r="AD170">
            <v>31.27</v>
          </cell>
          <cell r="AE170">
            <v>30.52</v>
          </cell>
          <cell r="AF170">
            <v>23.13</v>
          </cell>
          <cell r="AG170">
            <v>26.98</v>
          </cell>
          <cell r="AH170">
            <v>24.33</v>
          </cell>
          <cell r="AI170">
            <v>30.41</v>
          </cell>
          <cell r="AJ170">
            <v>33.22</v>
          </cell>
          <cell r="AK170">
            <v>34.590000000000003</v>
          </cell>
          <cell r="AL170">
            <v>33.1</v>
          </cell>
          <cell r="AM170">
            <v>38.11</v>
          </cell>
          <cell r="AN170">
            <v>26.48</v>
          </cell>
          <cell r="AO170">
            <v>27.1</v>
          </cell>
          <cell r="AP170">
            <v>28.09</v>
          </cell>
          <cell r="AQ170">
            <v>30.16</v>
          </cell>
          <cell r="AR170">
            <v>31.68</v>
          </cell>
          <cell r="AS170">
            <v>32.880000000000003</v>
          </cell>
          <cell r="AT170">
            <v>28.85</v>
          </cell>
        </row>
        <row r="171">
          <cell r="B171" t="str">
            <v>       3.10.2 แผ่นฟิล์ม ฟอยด์</v>
          </cell>
          <cell r="C171">
            <v>156.69999999999999</v>
          </cell>
          <cell r="D171">
            <v>130.49</v>
          </cell>
          <cell r="E171">
            <v>156.19999999999999</v>
          </cell>
          <cell r="F171">
            <v>140.43</v>
          </cell>
          <cell r="G171">
            <v>153.15</v>
          </cell>
          <cell r="H171">
            <v>153.19</v>
          </cell>
          <cell r="I171">
            <v>149.79</v>
          </cell>
          <cell r="J171">
            <v>147.55000000000001</v>
          </cell>
          <cell r="K171">
            <v>131.38999999999999</v>
          </cell>
          <cell r="L171">
            <v>119.33</v>
          </cell>
          <cell r="M171">
            <v>136.22999999999999</v>
          </cell>
          <cell r="N171">
            <v>115.67</v>
          </cell>
          <cell r="O171">
            <v>143.26</v>
          </cell>
          <cell r="P171">
            <v>119.68</v>
          </cell>
          <cell r="Q171">
            <v>157.13</v>
          </cell>
          <cell r="R171">
            <v>126.83</v>
          </cell>
          <cell r="S171">
            <v>148</v>
          </cell>
          <cell r="T171">
            <v>142</v>
          </cell>
          <cell r="U171">
            <v>132.81</v>
          </cell>
          <cell r="V171">
            <v>141.26</v>
          </cell>
          <cell r="W171">
            <v>129.06</v>
          </cell>
          <cell r="X171">
            <v>129.97999999999999</v>
          </cell>
          <cell r="Y171">
            <v>139.08000000000001</v>
          </cell>
          <cell r="Z171">
            <v>121.65</v>
          </cell>
          <cell r="AA171">
            <v>144.76</v>
          </cell>
          <cell r="AB171">
            <v>137.16</v>
          </cell>
          <cell r="AC171">
            <v>132.05000000000001</v>
          </cell>
          <cell r="AD171">
            <v>149.85</v>
          </cell>
          <cell r="AE171">
            <v>148.35</v>
          </cell>
          <cell r="AF171">
            <v>139.15</v>
          </cell>
          <cell r="AG171">
            <v>163.98</v>
          </cell>
          <cell r="AH171">
            <v>153.91999999999999</v>
          </cell>
          <cell r="AI171">
            <v>144.75</v>
          </cell>
          <cell r="AJ171">
            <v>151.03</v>
          </cell>
          <cell r="AK171">
            <v>148.78</v>
          </cell>
          <cell r="AL171">
            <v>139.91</v>
          </cell>
          <cell r="AM171">
            <v>169.2</v>
          </cell>
          <cell r="AN171">
            <v>128.41</v>
          </cell>
          <cell r="AO171">
            <v>156.52000000000001</v>
          </cell>
          <cell r="AP171">
            <v>158.94999999999999</v>
          </cell>
          <cell r="AQ171">
            <v>175.62</v>
          </cell>
          <cell r="AR171">
            <v>179.76</v>
          </cell>
          <cell r="AS171">
            <v>186.15</v>
          </cell>
          <cell r="AT171">
            <v>166.73</v>
          </cell>
        </row>
        <row r="172">
          <cell r="B172" t="str">
            <v>       3.10.3 ผลิตภัณฑ์อื่น ๆ ทำจากพลาสติก</v>
          </cell>
          <cell r="C172">
            <v>276.33</v>
          </cell>
          <cell r="D172">
            <v>229.5</v>
          </cell>
          <cell r="E172">
            <v>256.89</v>
          </cell>
          <cell r="F172">
            <v>241.32</v>
          </cell>
          <cell r="G172">
            <v>264.61</v>
          </cell>
          <cell r="H172">
            <v>261.36</v>
          </cell>
          <cell r="I172">
            <v>241.91</v>
          </cell>
          <cell r="J172">
            <v>276.76</v>
          </cell>
          <cell r="K172">
            <v>252.45</v>
          </cell>
          <cell r="L172">
            <v>231.59</v>
          </cell>
          <cell r="M172">
            <v>256.69</v>
          </cell>
          <cell r="N172">
            <v>225.31</v>
          </cell>
          <cell r="O172">
            <v>242.44</v>
          </cell>
          <cell r="P172">
            <v>201.91</v>
          </cell>
          <cell r="Q172">
            <v>248.56</v>
          </cell>
          <cell r="R172">
            <v>218.16</v>
          </cell>
          <cell r="S172">
            <v>253.19</v>
          </cell>
          <cell r="T172">
            <v>244.77</v>
          </cell>
          <cell r="U172">
            <v>244.53</v>
          </cell>
          <cell r="V172">
            <v>265.38</v>
          </cell>
          <cell r="W172">
            <v>241.03</v>
          </cell>
          <cell r="X172">
            <v>245.67</v>
          </cell>
          <cell r="Y172">
            <v>245.99</v>
          </cell>
          <cell r="Z172">
            <v>215.59</v>
          </cell>
          <cell r="AA172">
            <v>263.33999999999997</v>
          </cell>
          <cell r="AB172">
            <v>224.53</v>
          </cell>
          <cell r="AC172">
            <v>227.87</v>
          </cell>
          <cell r="AD172">
            <v>239.56</v>
          </cell>
          <cell r="AE172">
            <v>249.37</v>
          </cell>
          <cell r="AF172">
            <v>244.44</v>
          </cell>
          <cell r="AG172">
            <v>284.24</v>
          </cell>
          <cell r="AH172">
            <v>285.54000000000002</v>
          </cell>
          <cell r="AI172">
            <v>257.89</v>
          </cell>
          <cell r="AJ172">
            <v>282.10000000000002</v>
          </cell>
          <cell r="AK172">
            <v>272.18</v>
          </cell>
          <cell r="AL172">
            <v>251.88</v>
          </cell>
          <cell r="AM172">
            <v>307.63</v>
          </cell>
          <cell r="AN172">
            <v>232.05</v>
          </cell>
          <cell r="AO172">
            <v>266.68</v>
          </cell>
          <cell r="AP172">
            <v>279.32</v>
          </cell>
          <cell r="AQ172">
            <v>296.20999999999998</v>
          </cell>
          <cell r="AR172">
            <v>303.73</v>
          </cell>
          <cell r="AS172">
            <v>326.77</v>
          </cell>
          <cell r="AT172">
            <v>317.27</v>
          </cell>
        </row>
        <row r="173">
          <cell r="B173" t="str">
            <v>     3.11 เครื่องเพชรพลอย อัญมณี เงินแท่งและทองคำ</v>
          </cell>
          <cell r="C173">
            <v>943.29</v>
          </cell>
          <cell r="D173">
            <v>1474.2</v>
          </cell>
          <cell r="E173">
            <v>646.09</v>
          </cell>
          <cell r="F173">
            <v>732.89</v>
          </cell>
          <cell r="G173">
            <v>1735.39</v>
          </cell>
          <cell r="H173">
            <v>998.42</v>
          </cell>
          <cell r="I173">
            <v>2221.0100000000002</v>
          </cell>
          <cell r="J173">
            <v>1614.77</v>
          </cell>
          <cell r="K173">
            <v>1912.99</v>
          </cell>
          <cell r="L173">
            <v>1069.6199999999999</v>
          </cell>
          <cell r="M173">
            <v>1137.32</v>
          </cell>
          <cell r="N173">
            <v>1074.47</v>
          </cell>
          <cell r="O173">
            <v>685.45</v>
          </cell>
          <cell r="P173">
            <v>951.2</v>
          </cell>
          <cell r="Q173">
            <v>882.99</v>
          </cell>
          <cell r="R173">
            <v>650.20000000000005</v>
          </cell>
          <cell r="S173">
            <v>1138.0899999999999</v>
          </cell>
          <cell r="T173">
            <v>1198.54</v>
          </cell>
          <cell r="U173">
            <v>970.17</v>
          </cell>
          <cell r="V173">
            <v>1548.46</v>
          </cell>
          <cell r="W173">
            <v>631.51</v>
          </cell>
          <cell r="X173">
            <v>1144.44</v>
          </cell>
          <cell r="Y173">
            <v>1309.53</v>
          </cell>
          <cell r="Z173">
            <v>813.5</v>
          </cell>
          <cell r="AA173">
            <v>1552.19</v>
          </cell>
          <cell r="AB173">
            <v>1115.0899999999999</v>
          </cell>
          <cell r="AC173">
            <v>1313.84</v>
          </cell>
          <cell r="AD173">
            <v>1855.72</v>
          </cell>
          <cell r="AE173">
            <v>1256.05</v>
          </cell>
          <cell r="AF173">
            <v>1644.39</v>
          </cell>
          <cell r="AG173">
            <v>1055.18</v>
          </cell>
          <cell r="AH173">
            <v>2146.09</v>
          </cell>
          <cell r="AI173">
            <v>2080.94</v>
          </cell>
          <cell r="AJ173">
            <v>1395.08</v>
          </cell>
          <cell r="AK173">
            <v>2429.9899999999998</v>
          </cell>
          <cell r="AL173">
            <v>1577.93</v>
          </cell>
          <cell r="AM173">
            <v>1253.23</v>
          </cell>
          <cell r="AN173">
            <v>2159.37</v>
          </cell>
          <cell r="AO173">
            <v>1860.21</v>
          </cell>
          <cell r="AP173">
            <v>2483.6799999999998</v>
          </cell>
          <cell r="AQ173">
            <v>3039.73</v>
          </cell>
          <cell r="AR173">
            <v>1388.39</v>
          </cell>
          <cell r="AS173">
            <v>1902.26</v>
          </cell>
          <cell r="AT173">
            <v>1788.6</v>
          </cell>
        </row>
        <row r="174">
          <cell r="B174" t="str">
            <v>       3.11.1 เพชร</v>
          </cell>
          <cell r="C174">
            <v>258.16000000000003</v>
          </cell>
          <cell r="D174">
            <v>218.31</v>
          </cell>
          <cell r="E174">
            <v>217.99</v>
          </cell>
          <cell r="F174">
            <v>187.34</v>
          </cell>
          <cell r="G174">
            <v>184.23</v>
          </cell>
          <cell r="H174">
            <v>195.93</v>
          </cell>
          <cell r="I174">
            <v>171.64</v>
          </cell>
          <cell r="J174">
            <v>210.67</v>
          </cell>
          <cell r="K174">
            <v>211.41</v>
          </cell>
          <cell r="L174">
            <v>217.19</v>
          </cell>
          <cell r="M174">
            <v>144.88</v>
          </cell>
          <cell r="N174">
            <v>113.63</v>
          </cell>
          <cell r="O174">
            <v>161.52000000000001</v>
          </cell>
          <cell r="P174">
            <v>189.44</v>
          </cell>
          <cell r="Q174">
            <v>192.04</v>
          </cell>
          <cell r="R174">
            <v>123.75</v>
          </cell>
          <cell r="S174">
            <v>129.94999999999999</v>
          </cell>
          <cell r="T174">
            <v>153.99</v>
          </cell>
          <cell r="U174">
            <v>124.55</v>
          </cell>
          <cell r="V174">
            <v>162.72999999999999</v>
          </cell>
          <cell r="W174">
            <v>198.9</v>
          </cell>
          <cell r="X174">
            <v>136.68</v>
          </cell>
          <cell r="Y174">
            <v>105.7</v>
          </cell>
          <cell r="Z174">
            <v>91.05</v>
          </cell>
          <cell r="AA174">
            <v>131.37</v>
          </cell>
          <cell r="AB174">
            <v>183.11</v>
          </cell>
          <cell r="AC174">
            <v>187.42</v>
          </cell>
          <cell r="AD174">
            <v>123.31</v>
          </cell>
          <cell r="AE174">
            <v>113.26</v>
          </cell>
          <cell r="AF174">
            <v>112.19</v>
          </cell>
          <cell r="AG174">
            <v>103.75</v>
          </cell>
          <cell r="AH174">
            <v>92.41</v>
          </cell>
          <cell r="AI174">
            <v>177.52</v>
          </cell>
          <cell r="AJ174">
            <v>133.59</v>
          </cell>
          <cell r="AK174">
            <v>83.15</v>
          </cell>
          <cell r="AL174">
            <v>85.17</v>
          </cell>
          <cell r="AM174">
            <v>105.4</v>
          </cell>
          <cell r="AN174">
            <v>163.81</v>
          </cell>
          <cell r="AO174">
            <v>143.22</v>
          </cell>
          <cell r="AP174">
            <v>94.56</v>
          </cell>
          <cell r="AQ174">
            <v>115.28</v>
          </cell>
          <cell r="AR174">
            <v>117.26</v>
          </cell>
          <cell r="AS174">
            <v>122.94</v>
          </cell>
          <cell r="AT174">
            <v>106.12</v>
          </cell>
        </row>
        <row r="175">
          <cell r="B175" t="str">
            <v>       3.11.2 พลอย</v>
          </cell>
          <cell r="C175">
            <v>44.12</v>
          </cell>
          <cell r="D175">
            <v>45.93</v>
          </cell>
          <cell r="E175">
            <v>53.57</v>
          </cell>
          <cell r="F175">
            <v>41.76</v>
          </cell>
          <cell r="G175">
            <v>71.05</v>
          </cell>
          <cell r="H175">
            <v>63.27</v>
          </cell>
          <cell r="I175">
            <v>53.38</v>
          </cell>
          <cell r="J175">
            <v>69.09</v>
          </cell>
          <cell r="K175">
            <v>143.91999999999999</v>
          </cell>
          <cell r="L175">
            <v>78.739999999999995</v>
          </cell>
          <cell r="M175">
            <v>71.540000000000006</v>
          </cell>
          <cell r="N175">
            <v>56.19</v>
          </cell>
          <cell r="O175">
            <v>53.8</v>
          </cell>
          <cell r="P175">
            <v>109.15</v>
          </cell>
          <cell r="Q175">
            <v>122.43</v>
          </cell>
          <cell r="R175">
            <v>71.17</v>
          </cell>
          <cell r="S175">
            <v>101.55</v>
          </cell>
          <cell r="T175">
            <v>133.85</v>
          </cell>
          <cell r="U175">
            <v>79.349999999999994</v>
          </cell>
          <cell r="V175">
            <v>99.57</v>
          </cell>
          <cell r="W175">
            <v>190.43</v>
          </cell>
          <cell r="X175">
            <v>54</v>
          </cell>
          <cell r="Y175">
            <v>96.98</v>
          </cell>
          <cell r="Z175">
            <v>78.03</v>
          </cell>
          <cell r="AA175">
            <v>56.42</v>
          </cell>
          <cell r="AB175">
            <v>173.02</v>
          </cell>
          <cell r="AC175">
            <v>147.66999999999999</v>
          </cell>
          <cell r="AD175">
            <v>100.28</v>
          </cell>
          <cell r="AE175">
            <v>80.790000000000006</v>
          </cell>
          <cell r="AF175">
            <v>122.5</v>
          </cell>
          <cell r="AG175">
            <v>103.89</v>
          </cell>
          <cell r="AH175">
            <v>56.08</v>
          </cell>
          <cell r="AI175">
            <v>243.27</v>
          </cell>
          <cell r="AJ175">
            <v>51.02</v>
          </cell>
          <cell r="AK175">
            <v>56.2</v>
          </cell>
          <cell r="AL175">
            <v>61.99</v>
          </cell>
          <cell r="AM175">
            <v>88.81</v>
          </cell>
          <cell r="AN175">
            <v>185.79</v>
          </cell>
          <cell r="AO175">
            <v>139.33000000000001</v>
          </cell>
          <cell r="AP175">
            <v>75.77</v>
          </cell>
          <cell r="AQ175">
            <v>91.65</v>
          </cell>
          <cell r="AR175">
            <v>75.239999999999995</v>
          </cell>
          <cell r="AS175">
            <v>72.11</v>
          </cell>
          <cell r="AT175">
            <v>59.05</v>
          </cell>
        </row>
        <row r="176">
          <cell r="B176" t="str">
            <v>       3.11.3 อัญมณีสังเคราะห์</v>
          </cell>
          <cell r="C176">
            <v>12.32</v>
          </cell>
          <cell r="D176">
            <v>5.71</v>
          </cell>
          <cell r="E176">
            <v>12.73</v>
          </cell>
          <cell r="F176">
            <v>10.16</v>
          </cell>
          <cell r="G176">
            <v>10.23</v>
          </cell>
          <cell r="H176">
            <v>9.41</v>
          </cell>
          <cell r="I176">
            <v>11.64</v>
          </cell>
          <cell r="J176">
            <v>12.33</v>
          </cell>
          <cell r="K176">
            <v>15.88</v>
          </cell>
          <cell r="L176">
            <v>11.76</v>
          </cell>
          <cell r="M176">
            <v>12.54</v>
          </cell>
          <cell r="N176">
            <v>11.03</v>
          </cell>
          <cell r="O176">
            <v>14.22</v>
          </cell>
          <cell r="P176">
            <v>17.989999999999998</v>
          </cell>
          <cell r="Q176">
            <v>25.64</v>
          </cell>
          <cell r="R176">
            <v>13.61</v>
          </cell>
          <cell r="S176">
            <v>15.36</v>
          </cell>
          <cell r="T176">
            <v>15.34</v>
          </cell>
          <cell r="U176">
            <v>19.010000000000002</v>
          </cell>
          <cell r="V176">
            <v>19.11</v>
          </cell>
          <cell r="W176">
            <v>17.239999999999998</v>
          </cell>
          <cell r="X176">
            <v>14.5</v>
          </cell>
          <cell r="Y176">
            <v>16.260000000000002</v>
          </cell>
          <cell r="Z176">
            <v>17.39</v>
          </cell>
          <cell r="AA176">
            <v>18.82</v>
          </cell>
          <cell r="AB176">
            <v>17.48</v>
          </cell>
          <cell r="AC176">
            <v>20.74</v>
          </cell>
          <cell r="AD176">
            <v>18.170000000000002</v>
          </cell>
          <cell r="AE176">
            <v>13.34</v>
          </cell>
          <cell r="AF176">
            <v>22.65</v>
          </cell>
          <cell r="AG176">
            <v>18.690000000000001</v>
          </cell>
          <cell r="AH176">
            <v>18.98</v>
          </cell>
          <cell r="AI176">
            <v>19.98</v>
          </cell>
          <cell r="AJ176">
            <v>15.8</v>
          </cell>
          <cell r="AK176">
            <v>14.65</v>
          </cell>
          <cell r="AL176">
            <v>40.590000000000003</v>
          </cell>
          <cell r="AM176">
            <v>14.37</v>
          </cell>
          <cell r="AN176">
            <v>9.81</v>
          </cell>
          <cell r="AO176">
            <v>12.84</v>
          </cell>
          <cell r="AP176">
            <v>10.64</v>
          </cell>
          <cell r="AQ176">
            <v>13.31</v>
          </cell>
          <cell r="AR176">
            <v>11.35</v>
          </cell>
          <cell r="AS176">
            <v>16.21</v>
          </cell>
          <cell r="AT176">
            <v>11.47</v>
          </cell>
        </row>
        <row r="177">
          <cell r="B177" t="str">
            <v>       3.11.4 ไข่มุก</v>
          </cell>
          <cell r="C177">
            <v>2.13</v>
          </cell>
          <cell r="D177">
            <v>2.1800000000000002</v>
          </cell>
          <cell r="E177">
            <v>2.99</v>
          </cell>
          <cell r="F177">
            <v>3.15</v>
          </cell>
          <cell r="G177">
            <v>3.68</v>
          </cell>
          <cell r="H177">
            <v>2.69</v>
          </cell>
          <cell r="I177">
            <v>2.46</v>
          </cell>
          <cell r="J177">
            <v>4.4400000000000004</v>
          </cell>
          <cell r="K177">
            <v>4.2300000000000004</v>
          </cell>
          <cell r="L177">
            <v>2.83</v>
          </cell>
          <cell r="M177">
            <v>3.87</v>
          </cell>
          <cell r="N177">
            <v>3.17</v>
          </cell>
          <cell r="O177">
            <v>2.34</v>
          </cell>
          <cell r="P177">
            <v>2.37</v>
          </cell>
          <cell r="Q177">
            <v>3.79</v>
          </cell>
          <cell r="R177">
            <v>2.84</v>
          </cell>
          <cell r="S177">
            <v>3.29</v>
          </cell>
          <cell r="T177">
            <v>2.2799999999999998</v>
          </cell>
          <cell r="U177">
            <v>2.35</v>
          </cell>
          <cell r="V177">
            <v>4.6100000000000003</v>
          </cell>
          <cell r="W177">
            <v>4.78</v>
          </cell>
          <cell r="X177">
            <v>4.6100000000000003</v>
          </cell>
          <cell r="Y177">
            <v>5.18</v>
          </cell>
          <cell r="Z177">
            <v>3.03</v>
          </cell>
          <cell r="AA177">
            <v>4.8099999999999996</v>
          </cell>
          <cell r="AB177">
            <v>6.68</v>
          </cell>
          <cell r="AC177">
            <v>5.32</v>
          </cell>
          <cell r="AD177">
            <v>7.22</v>
          </cell>
          <cell r="AE177">
            <v>5.57</v>
          </cell>
          <cell r="AF177">
            <v>5.8</v>
          </cell>
          <cell r="AG177">
            <v>4.1900000000000004</v>
          </cell>
          <cell r="AH177">
            <v>5.53</v>
          </cell>
          <cell r="AI177">
            <v>5.71</v>
          </cell>
          <cell r="AJ177">
            <v>5.29</v>
          </cell>
          <cell r="AK177">
            <v>3.89</v>
          </cell>
          <cell r="AL177">
            <v>3.01</v>
          </cell>
          <cell r="AM177">
            <v>2.2000000000000002</v>
          </cell>
          <cell r="AN177">
            <v>3.48</v>
          </cell>
          <cell r="AO177">
            <v>3.22</v>
          </cell>
          <cell r="AP177">
            <v>2.52</v>
          </cell>
          <cell r="AQ177">
            <v>3.98</v>
          </cell>
          <cell r="AR177">
            <v>4.07</v>
          </cell>
          <cell r="AS177">
            <v>2.76</v>
          </cell>
          <cell r="AT177">
            <v>2.2400000000000002</v>
          </cell>
        </row>
        <row r="178">
          <cell r="B178" t="str">
            <v>       3.11.5 ทองคำ</v>
          </cell>
          <cell r="C178">
            <v>527.63</v>
          </cell>
          <cell r="D178">
            <v>1095.71</v>
          </cell>
          <cell r="E178">
            <v>250.76</v>
          </cell>
          <cell r="F178">
            <v>421.17</v>
          </cell>
          <cell r="G178">
            <v>1336.46</v>
          </cell>
          <cell r="H178">
            <v>633.24</v>
          </cell>
          <cell r="I178">
            <v>1870.92</v>
          </cell>
          <cell r="J178">
            <v>1230.67</v>
          </cell>
          <cell r="K178">
            <v>1481.29</v>
          </cell>
          <cell r="L178">
            <v>700.2</v>
          </cell>
          <cell r="M178">
            <v>833.68</v>
          </cell>
          <cell r="N178">
            <v>841.14</v>
          </cell>
          <cell r="O178">
            <v>382.2</v>
          </cell>
          <cell r="P178">
            <v>589.89</v>
          </cell>
          <cell r="Q178">
            <v>447.44</v>
          </cell>
          <cell r="R178">
            <v>378.21</v>
          </cell>
          <cell r="S178">
            <v>839.69</v>
          </cell>
          <cell r="T178">
            <v>808.88</v>
          </cell>
          <cell r="U178">
            <v>695.48</v>
          </cell>
          <cell r="V178">
            <v>1186.83</v>
          </cell>
          <cell r="W178">
            <v>156.72999999999999</v>
          </cell>
          <cell r="X178">
            <v>870.32</v>
          </cell>
          <cell r="Y178">
            <v>1002.68</v>
          </cell>
          <cell r="Z178">
            <v>560.54999999999995</v>
          </cell>
          <cell r="AA178">
            <v>1247</v>
          </cell>
          <cell r="AB178">
            <v>670.22</v>
          </cell>
          <cell r="AC178">
            <v>858.98</v>
          </cell>
          <cell r="AD178">
            <v>1564.29</v>
          </cell>
          <cell r="AE178">
            <v>966.9</v>
          </cell>
          <cell r="AF178">
            <v>1323.22</v>
          </cell>
          <cell r="AG178">
            <v>737.67</v>
          </cell>
          <cell r="AH178">
            <v>1899.86</v>
          </cell>
          <cell r="AI178">
            <v>1584.23</v>
          </cell>
          <cell r="AJ178">
            <v>1064.45</v>
          </cell>
          <cell r="AK178">
            <v>2150.65</v>
          </cell>
          <cell r="AL178">
            <v>1304.82</v>
          </cell>
          <cell r="AM178">
            <v>936.8</v>
          </cell>
          <cell r="AN178">
            <v>1719.55</v>
          </cell>
          <cell r="AO178">
            <v>1476.88</v>
          </cell>
          <cell r="AP178">
            <v>2194.98</v>
          </cell>
          <cell r="AQ178">
            <v>2716.04</v>
          </cell>
          <cell r="AR178">
            <v>1013.11</v>
          </cell>
          <cell r="AS178">
            <v>1535.52</v>
          </cell>
          <cell r="AT178">
            <v>1335.55</v>
          </cell>
        </row>
        <row r="179">
          <cell r="B179" t="str">
            <v>       3.11.6 เงิน</v>
          </cell>
          <cell r="C179">
            <v>69.86</v>
          </cell>
          <cell r="D179">
            <v>83.09</v>
          </cell>
          <cell r="E179">
            <v>78.41</v>
          </cell>
          <cell r="F179">
            <v>41.14</v>
          </cell>
          <cell r="G179">
            <v>94.52</v>
          </cell>
          <cell r="H179">
            <v>73.3</v>
          </cell>
          <cell r="I179">
            <v>87.48</v>
          </cell>
          <cell r="J179">
            <v>60.65</v>
          </cell>
          <cell r="K179">
            <v>26.02</v>
          </cell>
          <cell r="L179">
            <v>36.53</v>
          </cell>
          <cell r="M179">
            <v>47.06</v>
          </cell>
          <cell r="N179">
            <v>31.67</v>
          </cell>
          <cell r="O179">
            <v>50.17</v>
          </cell>
          <cell r="P179">
            <v>19.63</v>
          </cell>
          <cell r="Q179">
            <v>69.12</v>
          </cell>
          <cell r="R179">
            <v>43.69</v>
          </cell>
          <cell r="S179">
            <v>24.74</v>
          </cell>
          <cell r="T179">
            <v>60.2</v>
          </cell>
          <cell r="U179">
            <v>27.78</v>
          </cell>
          <cell r="V179">
            <v>48.82</v>
          </cell>
          <cell r="W179">
            <v>39.65</v>
          </cell>
          <cell r="X179">
            <v>43.35</v>
          </cell>
          <cell r="Y179">
            <v>64.14</v>
          </cell>
          <cell r="Z179">
            <v>47.91</v>
          </cell>
          <cell r="AA179">
            <v>69.3</v>
          </cell>
          <cell r="AB179">
            <v>37.770000000000003</v>
          </cell>
          <cell r="AC179">
            <v>73.44</v>
          </cell>
          <cell r="AD179">
            <v>26.1</v>
          </cell>
          <cell r="AE179">
            <v>52.29</v>
          </cell>
          <cell r="AF179">
            <v>40.14</v>
          </cell>
          <cell r="AG179">
            <v>65.84</v>
          </cell>
          <cell r="AH179">
            <v>49.31</v>
          </cell>
          <cell r="AI179">
            <v>28.65</v>
          </cell>
          <cell r="AJ179">
            <v>101.34</v>
          </cell>
          <cell r="AK179">
            <v>91.08</v>
          </cell>
          <cell r="AL179">
            <v>51.28</v>
          </cell>
          <cell r="AM179">
            <v>69.09</v>
          </cell>
          <cell r="AN179">
            <v>36</v>
          </cell>
          <cell r="AO179">
            <v>52.54</v>
          </cell>
          <cell r="AP179">
            <v>78.61</v>
          </cell>
          <cell r="AQ179">
            <v>68.430000000000007</v>
          </cell>
          <cell r="AR179">
            <v>136.24</v>
          </cell>
          <cell r="AS179">
            <v>112.41</v>
          </cell>
          <cell r="AT179">
            <v>238.46</v>
          </cell>
        </row>
        <row r="180">
          <cell r="B180" t="str">
            <v>       3.11.7 แพลทินัม</v>
          </cell>
          <cell r="C180">
            <v>7.89</v>
          </cell>
          <cell r="D180">
            <v>8.9499999999999993</v>
          </cell>
          <cell r="E180">
            <v>11.85</v>
          </cell>
          <cell r="F180">
            <v>6.26</v>
          </cell>
          <cell r="G180">
            <v>12.73</v>
          </cell>
          <cell r="H180">
            <v>4.1500000000000004</v>
          </cell>
          <cell r="I180">
            <v>5.35</v>
          </cell>
          <cell r="J180">
            <v>8.99</v>
          </cell>
          <cell r="K180">
            <v>9.06</v>
          </cell>
          <cell r="L180">
            <v>7.01</v>
          </cell>
          <cell r="M180">
            <v>7.29</v>
          </cell>
          <cell r="N180">
            <v>4.25</v>
          </cell>
          <cell r="O180">
            <v>7.37</v>
          </cell>
          <cell r="P180">
            <v>5.31</v>
          </cell>
          <cell r="Q180">
            <v>7.13</v>
          </cell>
          <cell r="R180">
            <v>5.52</v>
          </cell>
          <cell r="S180">
            <v>7.9</v>
          </cell>
          <cell r="T180">
            <v>7.54</v>
          </cell>
          <cell r="U180">
            <v>5.54</v>
          </cell>
          <cell r="V180">
            <v>6.32</v>
          </cell>
          <cell r="W180">
            <v>6.49</v>
          </cell>
          <cell r="X180">
            <v>5.95</v>
          </cell>
          <cell r="Y180">
            <v>4.9800000000000004</v>
          </cell>
          <cell r="Z180">
            <v>4.0199999999999996</v>
          </cell>
          <cell r="AA180">
            <v>6.27</v>
          </cell>
          <cell r="AB180">
            <v>6.5</v>
          </cell>
          <cell r="AC180">
            <v>4.45</v>
          </cell>
          <cell r="AD180">
            <v>3.94</v>
          </cell>
          <cell r="AE180">
            <v>6.92</v>
          </cell>
          <cell r="AF180">
            <v>4.96</v>
          </cell>
          <cell r="AG180">
            <v>5.08</v>
          </cell>
          <cell r="AH180">
            <v>6.53</v>
          </cell>
          <cell r="AI180">
            <v>7.35</v>
          </cell>
          <cell r="AJ180">
            <v>6.67</v>
          </cell>
          <cell r="AK180">
            <v>9.86</v>
          </cell>
          <cell r="AL180">
            <v>16.93</v>
          </cell>
          <cell r="AM180">
            <v>21.72</v>
          </cell>
          <cell r="AN180">
            <v>25.92</v>
          </cell>
          <cell r="AO180">
            <v>12.03</v>
          </cell>
          <cell r="AP180">
            <v>11.61</v>
          </cell>
          <cell r="AQ180">
            <v>8.66</v>
          </cell>
          <cell r="AR180">
            <v>8.94</v>
          </cell>
          <cell r="AS180">
            <v>12.32</v>
          </cell>
          <cell r="AT180">
            <v>10.4</v>
          </cell>
        </row>
        <row r="181">
          <cell r="B181" t="str">
            <v>       3.11.8 โลหะมีค่า และโลหะอื่น ๆ</v>
          </cell>
          <cell r="C181">
            <v>21.17</v>
          </cell>
          <cell r="D181">
            <v>14.31</v>
          </cell>
          <cell r="E181">
            <v>17.79</v>
          </cell>
          <cell r="F181">
            <v>21.92</v>
          </cell>
          <cell r="G181">
            <v>22.49</v>
          </cell>
          <cell r="H181">
            <v>16.43</v>
          </cell>
          <cell r="I181">
            <v>18.149999999999999</v>
          </cell>
          <cell r="J181">
            <v>17.93</v>
          </cell>
          <cell r="K181">
            <v>21.18</v>
          </cell>
          <cell r="L181">
            <v>15.35</v>
          </cell>
          <cell r="M181">
            <v>16.46</v>
          </cell>
          <cell r="N181">
            <v>13.39</v>
          </cell>
          <cell r="O181">
            <v>13.83</v>
          </cell>
          <cell r="P181">
            <v>17.420000000000002</v>
          </cell>
          <cell r="Q181">
            <v>15.4</v>
          </cell>
          <cell r="R181">
            <v>11.42</v>
          </cell>
          <cell r="S181">
            <v>15.6</v>
          </cell>
          <cell r="T181">
            <v>16.47</v>
          </cell>
          <cell r="U181">
            <v>16.11</v>
          </cell>
          <cell r="V181">
            <v>20.48</v>
          </cell>
          <cell r="W181">
            <v>17.29</v>
          </cell>
          <cell r="X181">
            <v>15.02</v>
          </cell>
          <cell r="Y181">
            <v>13.61</v>
          </cell>
          <cell r="Z181">
            <v>11.53</v>
          </cell>
          <cell r="AA181">
            <v>18.190000000000001</v>
          </cell>
          <cell r="AB181">
            <v>20.3</v>
          </cell>
          <cell r="AC181">
            <v>15.81</v>
          </cell>
          <cell r="AD181">
            <v>12.41</v>
          </cell>
          <cell r="AE181">
            <v>16.989999999999998</v>
          </cell>
          <cell r="AF181">
            <v>12.94</v>
          </cell>
          <cell r="AG181">
            <v>16.07</v>
          </cell>
          <cell r="AH181">
            <v>17.399999999999999</v>
          </cell>
          <cell r="AI181">
            <v>14.24</v>
          </cell>
          <cell r="AJ181">
            <v>16.920000000000002</v>
          </cell>
          <cell r="AK181">
            <v>20.51</v>
          </cell>
          <cell r="AL181">
            <v>14.16</v>
          </cell>
          <cell r="AM181">
            <v>14.84</v>
          </cell>
          <cell r="AN181">
            <v>15.01</v>
          </cell>
          <cell r="AO181">
            <v>20.16</v>
          </cell>
          <cell r="AP181">
            <v>14.98</v>
          </cell>
          <cell r="AQ181">
            <v>22.39</v>
          </cell>
          <cell r="AR181">
            <v>22.19</v>
          </cell>
          <cell r="AS181">
            <v>28</v>
          </cell>
          <cell r="AT181">
            <v>25.31</v>
          </cell>
        </row>
        <row r="182">
          <cell r="B182" t="str">
            <v>     3.12 แร่และผลิตภัณฑ์จากแร่</v>
          </cell>
          <cell r="C182">
            <v>43.28</v>
          </cell>
          <cell r="D182">
            <v>45.16</v>
          </cell>
          <cell r="E182">
            <v>40.369999999999997</v>
          </cell>
          <cell r="F182">
            <v>41.77</v>
          </cell>
          <cell r="G182">
            <v>40.4</v>
          </cell>
          <cell r="H182">
            <v>44.93</v>
          </cell>
          <cell r="I182">
            <v>38.24</v>
          </cell>
          <cell r="J182">
            <v>48.01</v>
          </cell>
          <cell r="K182">
            <v>35.14</v>
          </cell>
          <cell r="L182">
            <v>39.200000000000003</v>
          </cell>
          <cell r="M182">
            <v>41.14</v>
          </cell>
          <cell r="N182">
            <v>36.92</v>
          </cell>
          <cell r="O182">
            <v>41.57</v>
          </cell>
          <cell r="P182">
            <v>37.979999999999997</v>
          </cell>
          <cell r="Q182">
            <v>40.130000000000003</v>
          </cell>
          <cell r="R182">
            <v>39.450000000000003</v>
          </cell>
          <cell r="S182">
            <v>44.1</v>
          </cell>
          <cell r="T182">
            <v>46.21</v>
          </cell>
          <cell r="U182">
            <v>41.84</v>
          </cell>
          <cell r="V182">
            <v>38.93</v>
          </cell>
          <cell r="W182">
            <v>32.24</v>
          </cell>
          <cell r="X182">
            <v>36.69</v>
          </cell>
          <cell r="Y182">
            <v>38.89</v>
          </cell>
          <cell r="Z182">
            <v>38.28</v>
          </cell>
          <cell r="AA182">
            <v>45.16</v>
          </cell>
          <cell r="AB182">
            <v>39.69</v>
          </cell>
          <cell r="AC182">
            <v>34.83</v>
          </cell>
          <cell r="AD182">
            <v>40</v>
          </cell>
          <cell r="AE182">
            <v>38.799999999999997</v>
          </cell>
          <cell r="AF182">
            <v>39.840000000000003</v>
          </cell>
          <cell r="AG182">
            <v>48.36</v>
          </cell>
          <cell r="AH182">
            <v>45.67</v>
          </cell>
          <cell r="AI182">
            <v>38.700000000000003</v>
          </cell>
          <cell r="AJ182">
            <v>44.28</v>
          </cell>
          <cell r="AK182">
            <v>43.92</v>
          </cell>
          <cell r="AL182">
            <v>38.130000000000003</v>
          </cell>
          <cell r="AM182">
            <v>50.25</v>
          </cell>
          <cell r="AN182">
            <v>34.43</v>
          </cell>
          <cell r="AO182">
            <v>35.729999999999997</v>
          </cell>
          <cell r="AP182">
            <v>34.299999999999997</v>
          </cell>
          <cell r="AQ182">
            <v>37.409999999999997</v>
          </cell>
          <cell r="AR182">
            <v>41.5</v>
          </cell>
          <cell r="AS182">
            <v>44.04</v>
          </cell>
          <cell r="AT182">
            <v>39.909999999999997</v>
          </cell>
        </row>
        <row r="183">
          <cell r="B183" t="str">
            <v>       3.12.1 หินอ่อนและหินแกรนิต</v>
          </cell>
          <cell r="C183">
            <v>1.88</v>
          </cell>
          <cell r="D183">
            <v>5.65</v>
          </cell>
          <cell r="E183">
            <v>2.29</v>
          </cell>
          <cell r="F183">
            <v>2.12</v>
          </cell>
          <cell r="G183">
            <v>1.62</v>
          </cell>
          <cell r="H183">
            <v>2.15</v>
          </cell>
          <cell r="I183">
            <v>2.11</v>
          </cell>
          <cell r="J183">
            <v>2.1</v>
          </cell>
          <cell r="K183">
            <v>3.08</v>
          </cell>
          <cell r="L183">
            <v>1.17</v>
          </cell>
          <cell r="M183">
            <v>1.46</v>
          </cell>
          <cell r="N183">
            <v>1.64</v>
          </cell>
          <cell r="O183">
            <v>2.57</v>
          </cell>
          <cell r="P183">
            <v>1.24</v>
          </cell>
          <cell r="Q183">
            <v>1.21</v>
          </cell>
          <cell r="R183">
            <v>1.41</v>
          </cell>
          <cell r="S183">
            <v>1.85</v>
          </cell>
          <cell r="T183">
            <v>1.79</v>
          </cell>
          <cell r="U183">
            <v>2.5499999999999998</v>
          </cell>
          <cell r="V183">
            <v>1</v>
          </cell>
          <cell r="W183">
            <v>1.32</v>
          </cell>
          <cell r="X183">
            <v>1.54</v>
          </cell>
          <cell r="Y183">
            <v>1.87</v>
          </cell>
          <cell r="Z183">
            <v>2.08</v>
          </cell>
          <cell r="AA183">
            <v>1.42</v>
          </cell>
          <cell r="AB183">
            <v>1.53</v>
          </cell>
          <cell r="AC183">
            <v>1.4</v>
          </cell>
          <cell r="AD183">
            <v>0.89</v>
          </cell>
          <cell r="AE183">
            <v>2.14</v>
          </cell>
          <cell r="AF183">
            <v>1.78</v>
          </cell>
          <cell r="AG183">
            <v>3.07</v>
          </cell>
          <cell r="AH183">
            <v>1.34</v>
          </cell>
          <cell r="AI183">
            <v>1.02</v>
          </cell>
          <cell r="AJ183">
            <v>1.61</v>
          </cell>
          <cell r="AK183">
            <v>1.36</v>
          </cell>
          <cell r="AL183">
            <v>2.2599999999999998</v>
          </cell>
          <cell r="AM183">
            <v>2.58</v>
          </cell>
          <cell r="AN183">
            <v>0.77</v>
          </cell>
          <cell r="AO183">
            <v>1.34</v>
          </cell>
          <cell r="AP183">
            <v>1.1100000000000001</v>
          </cell>
          <cell r="AQ183">
            <v>0.94</v>
          </cell>
          <cell r="AR183">
            <v>0.92</v>
          </cell>
          <cell r="AS183">
            <v>1</v>
          </cell>
          <cell r="AT183">
            <v>1.02</v>
          </cell>
        </row>
        <row r="184">
          <cell r="B184" t="str">
            <v>       3.12.2 เคโอลินและดินอื่น ๆ ที่ใช้ในอุตสาหกรรม</v>
          </cell>
          <cell r="C184">
            <v>7.87</v>
          </cell>
          <cell r="D184">
            <v>7.72</v>
          </cell>
          <cell r="E184">
            <v>7.16</v>
          </cell>
          <cell r="F184">
            <v>10.01</v>
          </cell>
          <cell r="G184">
            <v>6.38</v>
          </cell>
          <cell r="H184">
            <v>7.37</v>
          </cell>
          <cell r="I184">
            <v>6.07</v>
          </cell>
          <cell r="J184">
            <v>9.4499999999999993</v>
          </cell>
          <cell r="K184">
            <v>5.9</v>
          </cell>
          <cell r="L184">
            <v>6.93</v>
          </cell>
          <cell r="M184">
            <v>6.93</v>
          </cell>
          <cell r="N184">
            <v>5.65</v>
          </cell>
          <cell r="O184">
            <v>6.64</v>
          </cell>
          <cell r="P184">
            <v>10.01</v>
          </cell>
          <cell r="Q184">
            <v>5.56</v>
          </cell>
          <cell r="R184">
            <v>6.17</v>
          </cell>
          <cell r="S184">
            <v>6.29</v>
          </cell>
          <cell r="T184">
            <v>9.27</v>
          </cell>
          <cell r="U184">
            <v>5.96</v>
          </cell>
          <cell r="V184">
            <v>4.17</v>
          </cell>
          <cell r="W184">
            <v>4.51</v>
          </cell>
          <cell r="X184">
            <v>4.92</v>
          </cell>
          <cell r="Y184">
            <v>4.71</v>
          </cell>
          <cell r="Z184">
            <v>4.62</v>
          </cell>
          <cell r="AA184">
            <v>4.24</v>
          </cell>
          <cell r="AB184">
            <v>4.8600000000000003</v>
          </cell>
          <cell r="AC184">
            <v>4.18</v>
          </cell>
          <cell r="AD184">
            <v>4.9800000000000004</v>
          </cell>
          <cell r="AE184">
            <v>5.34</v>
          </cell>
          <cell r="AF184">
            <v>5.21</v>
          </cell>
          <cell r="AG184">
            <v>9.01</v>
          </cell>
          <cell r="AH184">
            <v>5.28</v>
          </cell>
          <cell r="AI184">
            <v>5.78</v>
          </cell>
          <cell r="AJ184">
            <v>4.8</v>
          </cell>
          <cell r="AK184">
            <v>4.21</v>
          </cell>
          <cell r="AL184">
            <v>4.25</v>
          </cell>
          <cell r="AM184">
            <v>5.73</v>
          </cell>
          <cell r="AN184">
            <v>4.0599999999999996</v>
          </cell>
          <cell r="AO184">
            <v>4.82</v>
          </cell>
          <cell r="AP184">
            <v>4.7</v>
          </cell>
          <cell r="AQ184">
            <v>6.08</v>
          </cell>
          <cell r="AR184">
            <v>6.62</v>
          </cell>
          <cell r="AS184">
            <v>7.65</v>
          </cell>
          <cell r="AT184">
            <v>5.65</v>
          </cell>
        </row>
        <row r="185">
          <cell r="B185" t="str">
            <v>       3.12.3 แอสเบสทอส</v>
          </cell>
          <cell r="C185">
            <v>1.82</v>
          </cell>
          <cell r="D185">
            <v>1.02</v>
          </cell>
          <cell r="E185">
            <v>0.02</v>
          </cell>
          <cell r="F185">
            <v>1.94</v>
          </cell>
          <cell r="G185">
            <v>0.37</v>
          </cell>
          <cell r="H185">
            <v>4.28</v>
          </cell>
          <cell r="I185">
            <v>0.26</v>
          </cell>
          <cell r="J185">
            <v>2.4700000000000002</v>
          </cell>
          <cell r="K185">
            <v>0.86</v>
          </cell>
          <cell r="L185">
            <v>3.22</v>
          </cell>
          <cell r="M185">
            <v>2.46</v>
          </cell>
          <cell r="N185">
            <v>1.74</v>
          </cell>
          <cell r="O185">
            <v>1.78</v>
          </cell>
          <cell r="P185">
            <v>0.21</v>
          </cell>
          <cell r="Q185">
            <v>3.57</v>
          </cell>
          <cell r="R185">
            <v>3.97</v>
          </cell>
          <cell r="S185">
            <v>2.97</v>
          </cell>
          <cell r="T185">
            <v>3.23</v>
          </cell>
          <cell r="U185">
            <v>2.76</v>
          </cell>
          <cell r="V185">
            <v>2.69</v>
          </cell>
          <cell r="W185">
            <v>1.1599999999999999</v>
          </cell>
          <cell r="X185">
            <v>1.36</v>
          </cell>
          <cell r="Y185">
            <v>0.64</v>
          </cell>
          <cell r="Z185">
            <v>0.97</v>
          </cell>
          <cell r="AA185">
            <v>1.86</v>
          </cell>
          <cell r="AB185">
            <v>1.32</v>
          </cell>
          <cell r="AC185">
            <v>0.62</v>
          </cell>
          <cell r="AD185">
            <v>1.24</v>
          </cell>
          <cell r="AE185">
            <v>1.69</v>
          </cell>
          <cell r="AF185">
            <v>1.26</v>
          </cell>
          <cell r="AG185">
            <v>1.18</v>
          </cell>
          <cell r="AH185">
            <v>0.64</v>
          </cell>
          <cell r="AI185">
            <v>1.39</v>
          </cell>
          <cell r="AJ185">
            <v>1.2</v>
          </cell>
          <cell r="AK185">
            <v>2.54</v>
          </cell>
          <cell r="AL185">
            <v>0.72</v>
          </cell>
          <cell r="AM185">
            <v>2.77</v>
          </cell>
          <cell r="AN185">
            <v>1.2</v>
          </cell>
          <cell r="AO185">
            <v>1.54</v>
          </cell>
          <cell r="AP185">
            <v>0.4</v>
          </cell>
          <cell r="AQ185">
            <v>2.0099999999999998</v>
          </cell>
          <cell r="AR185">
            <v>1.37</v>
          </cell>
          <cell r="AS185">
            <v>0.99</v>
          </cell>
          <cell r="AT185">
            <v>1.07</v>
          </cell>
        </row>
        <row r="186">
          <cell r="B186" t="str">
            <v>       3.12.4 ผลิตภัณฑ์จากแร่อื่น ๆ</v>
          </cell>
          <cell r="C186">
            <v>31.7</v>
          </cell>
          <cell r="D186">
            <v>30.77</v>
          </cell>
          <cell r="E186">
            <v>30.9</v>
          </cell>
          <cell r="F186">
            <v>27.71</v>
          </cell>
          <cell r="G186">
            <v>32.03</v>
          </cell>
          <cell r="H186">
            <v>31.13</v>
          </cell>
          <cell r="I186">
            <v>29.81</v>
          </cell>
          <cell r="J186">
            <v>33.99</v>
          </cell>
          <cell r="K186">
            <v>25.3</v>
          </cell>
          <cell r="L186">
            <v>27.87</v>
          </cell>
          <cell r="M186">
            <v>30.29</v>
          </cell>
          <cell r="N186">
            <v>27.89</v>
          </cell>
          <cell r="O186">
            <v>30.58</v>
          </cell>
          <cell r="P186">
            <v>26.53</v>
          </cell>
          <cell r="Q186">
            <v>29.79</v>
          </cell>
          <cell r="R186">
            <v>27.89</v>
          </cell>
          <cell r="S186">
            <v>33</v>
          </cell>
          <cell r="T186">
            <v>31.91</v>
          </cell>
          <cell r="U186">
            <v>30.57</v>
          </cell>
          <cell r="V186">
            <v>31.06</v>
          </cell>
          <cell r="W186">
            <v>25.25</v>
          </cell>
          <cell r="X186">
            <v>28.86</v>
          </cell>
          <cell r="Y186">
            <v>31.66</v>
          </cell>
          <cell r="Z186">
            <v>30.62</v>
          </cell>
          <cell r="AA186">
            <v>37.64</v>
          </cell>
          <cell r="AB186">
            <v>31.98</v>
          </cell>
          <cell r="AC186">
            <v>28.63</v>
          </cell>
          <cell r="AD186">
            <v>32.89</v>
          </cell>
          <cell r="AE186">
            <v>29.62</v>
          </cell>
          <cell r="AF186">
            <v>31.59</v>
          </cell>
          <cell r="AG186">
            <v>35.090000000000003</v>
          </cell>
          <cell r="AH186">
            <v>38.409999999999997</v>
          </cell>
          <cell r="AI186">
            <v>30.51</v>
          </cell>
          <cell r="AJ186">
            <v>36.68</v>
          </cell>
          <cell r="AK186">
            <v>35.799999999999997</v>
          </cell>
          <cell r="AL186">
            <v>30.9</v>
          </cell>
          <cell r="AM186">
            <v>39.159999999999997</v>
          </cell>
          <cell r="AN186">
            <v>28.39</v>
          </cell>
          <cell r="AO186">
            <v>28.03</v>
          </cell>
          <cell r="AP186">
            <v>28.09</v>
          </cell>
          <cell r="AQ186">
            <v>28.38</v>
          </cell>
          <cell r="AR186">
            <v>32.58</v>
          </cell>
          <cell r="AS186">
            <v>34.4</v>
          </cell>
          <cell r="AT186">
            <v>32.17</v>
          </cell>
        </row>
        <row r="187">
          <cell r="B187" t="str">
            <v>     3.13 เหล็ก เหล็กกล้าและผลิตภัณฑ์</v>
          </cell>
          <cell r="C187">
            <v>1312.5</v>
          </cell>
          <cell r="D187">
            <v>1142.5</v>
          </cell>
          <cell r="E187">
            <v>1426.26</v>
          </cell>
          <cell r="F187">
            <v>1406.38</v>
          </cell>
          <cell r="G187">
            <v>1441.77</v>
          </cell>
          <cell r="H187">
            <v>1904.34</v>
          </cell>
          <cell r="I187">
            <v>1596.43</v>
          </cell>
          <cell r="J187">
            <v>1330.32</v>
          </cell>
          <cell r="K187">
            <v>965.02</v>
          </cell>
          <cell r="L187">
            <v>973.86</v>
          </cell>
          <cell r="M187">
            <v>1113.57</v>
          </cell>
          <cell r="N187">
            <v>937.66</v>
          </cell>
          <cell r="O187">
            <v>1135.8499999999999</v>
          </cell>
          <cell r="P187">
            <v>996.58</v>
          </cell>
          <cell r="Q187">
            <v>1440.34</v>
          </cell>
          <cell r="R187">
            <v>1165.49</v>
          </cell>
          <cell r="S187">
            <v>1246.1500000000001</v>
          </cell>
          <cell r="T187">
            <v>1093.6199999999999</v>
          </cell>
          <cell r="U187">
            <v>1056.3</v>
          </cell>
          <cell r="V187">
            <v>1054.8900000000001</v>
          </cell>
          <cell r="W187">
            <v>988.57</v>
          </cell>
          <cell r="X187">
            <v>1030.8900000000001</v>
          </cell>
          <cell r="Y187">
            <v>1007.52</v>
          </cell>
          <cell r="Z187">
            <v>951.71</v>
          </cell>
          <cell r="AA187">
            <v>1008.06</v>
          </cell>
          <cell r="AB187">
            <v>940.16</v>
          </cell>
          <cell r="AC187">
            <v>998.72</v>
          </cell>
          <cell r="AD187">
            <v>1053.42</v>
          </cell>
          <cell r="AE187">
            <v>997.28</v>
          </cell>
          <cell r="AF187">
            <v>993.4</v>
          </cell>
          <cell r="AG187">
            <v>1055.25</v>
          </cell>
          <cell r="AH187">
            <v>1250.21</v>
          </cell>
          <cell r="AI187">
            <v>960.22</v>
          </cell>
          <cell r="AJ187">
            <v>944.98</v>
          </cell>
          <cell r="AK187">
            <v>1012.17</v>
          </cell>
          <cell r="AL187">
            <v>1019.44</v>
          </cell>
          <cell r="AM187">
            <v>1076.0899999999999</v>
          </cell>
          <cell r="AN187">
            <v>970.9</v>
          </cell>
          <cell r="AO187">
            <v>1070.27</v>
          </cell>
          <cell r="AP187">
            <v>1117.72</v>
          </cell>
          <cell r="AQ187">
            <v>1197.31</v>
          </cell>
          <cell r="AR187">
            <v>1167.7</v>
          </cell>
          <cell r="AS187">
            <v>1095.99</v>
          </cell>
          <cell r="AT187">
            <v>1161.33</v>
          </cell>
        </row>
        <row r="188">
          <cell r="B188" t="str">
            <v>       3.13.1 เหล็ก</v>
          </cell>
          <cell r="C188">
            <v>709.83</v>
          </cell>
          <cell r="D188">
            <v>653.22</v>
          </cell>
          <cell r="E188">
            <v>776.11</v>
          </cell>
          <cell r="F188">
            <v>783.09</v>
          </cell>
          <cell r="G188">
            <v>786.92</v>
          </cell>
          <cell r="H188">
            <v>958.66</v>
          </cell>
          <cell r="I188">
            <v>803.21</v>
          </cell>
          <cell r="J188">
            <v>771.94</v>
          </cell>
          <cell r="K188">
            <v>586.63</v>
          </cell>
          <cell r="L188">
            <v>581.39</v>
          </cell>
          <cell r="M188">
            <v>596.84</v>
          </cell>
          <cell r="N188">
            <v>519.59</v>
          </cell>
          <cell r="O188">
            <v>645.82000000000005</v>
          </cell>
          <cell r="P188">
            <v>586.66</v>
          </cell>
          <cell r="Q188">
            <v>824.61</v>
          </cell>
          <cell r="R188">
            <v>601.9</v>
          </cell>
          <cell r="S188">
            <v>673.43</v>
          </cell>
          <cell r="T188">
            <v>608.45000000000005</v>
          </cell>
          <cell r="U188">
            <v>615.17999999999995</v>
          </cell>
          <cell r="V188">
            <v>583.57000000000005</v>
          </cell>
          <cell r="W188">
            <v>604.02</v>
          </cell>
          <cell r="X188">
            <v>597.59</v>
          </cell>
          <cell r="Y188">
            <v>592.29</v>
          </cell>
          <cell r="Z188">
            <v>533.09</v>
          </cell>
          <cell r="AA188">
            <v>596.27</v>
          </cell>
          <cell r="AB188">
            <v>587.53</v>
          </cell>
          <cell r="AC188">
            <v>595.96</v>
          </cell>
          <cell r="AD188">
            <v>611.29999999999995</v>
          </cell>
          <cell r="AE188">
            <v>588.87</v>
          </cell>
          <cell r="AF188">
            <v>585.77</v>
          </cell>
          <cell r="AG188">
            <v>602.74</v>
          </cell>
          <cell r="AH188">
            <v>731.56</v>
          </cell>
          <cell r="AI188">
            <v>584.26</v>
          </cell>
          <cell r="AJ188">
            <v>570.75</v>
          </cell>
          <cell r="AK188">
            <v>592.11</v>
          </cell>
          <cell r="AL188">
            <v>540.91999999999996</v>
          </cell>
          <cell r="AM188">
            <v>619.39</v>
          </cell>
          <cell r="AN188">
            <v>558.28</v>
          </cell>
          <cell r="AO188">
            <v>609.74</v>
          </cell>
          <cell r="AP188">
            <v>596.04</v>
          </cell>
          <cell r="AQ188">
            <v>688.38</v>
          </cell>
          <cell r="AR188">
            <v>642.71</v>
          </cell>
          <cell r="AS188">
            <v>625.66</v>
          </cell>
          <cell r="AT188">
            <v>661.13</v>
          </cell>
        </row>
        <row r="189">
          <cell r="B189" t="str">
            <v>         3.13.1.1 เหล็กแผ่น</v>
          </cell>
          <cell r="C189">
            <v>428.91</v>
          </cell>
          <cell r="D189">
            <v>415.05</v>
          </cell>
          <cell r="E189">
            <v>517.03</v>
          </cell>
          <cell r="F189">
            <v>532.58000000000004</v>
          </cell>
          <cell r="G189">
            <v>511.82</v>
          </cell>
          <cell r="H189">
            <v>629.6</v>
          </cell>
          <cell r="I189">
            <v>544.59</v>
          </cell>
          <cell r="J189">
            <v>499.99</v>
          </cell>
          <cell r="K189">
            <v>371.76</v>
          </cell>
          <cell r="L189">
            <v>395.59</v>
          </cell>
          <cell r="M189">
            <v>393.94</v>
          </cell>
          <cell r="N189">
            <v>333.66</v>
          </cell>
          <cell r="O189">
            <v>408.86</v>
          </cell>
          <cell r="P189">
            <v>382.53</v>
          </cell>
          <cell r="Q189">
            <v>584.28</v>
          </cell>
          <cell r="R189">
            <v>378.23</v>
          </cell>
          <cell r="S189">
            <v>439.15</v>
          </cell>
          <cell r="T189">
            <v>390.58</v>
          </cell>
          <cell r="U189">
            <v>390.6</v>
          </cell>
          <cell r="V189">
            <v>384.37</v>
          </cell>
          <cell r="W189">
            <v>399.04</v>
          </cell>
          <cell r="X189">
            <v>389.89</v>
          </cell>
          <cell r="Y189">
            <v>393.97</v>
          </cell>
          <cell r="Z189">
            <v>343.01</v>
          </cell>
          <cell r="AA189">
            <v>376.55</v>
          </cell>
          <cell r="AB189">
            <v>401.37</v>
          </cell>
          <cell r="AC189">
            <v>400.57</v>
          </cell>
          <cell r="AD189">
            <v>416.93</v>
          </cell>
          <cell r="AE189">
            <v>368.58</v>
          </cell>
          <cell r="AF189">
            <v>386.2</v>
          </cell>
          <cell r="AG189">
            <v>376.53</v>
          </cell>
          <cell r="AH189">
            <v>490.69</v>
          </cell>
          <cell r="AI189">
            <v>389.02</v>
          </cell>
          <cell r="AJ189">
            <v>354.07</v>
          </cell>
          <cell r="AK189">
            <v>332.71</v>
          </cell>
          <cell r="AL189">
            <v>323.95999999999998</v>
          </cell>
          <cell r="AM189">
            <v>380.95</v>
          </cell>
          <cell r="AN189">
            <v>351.94</v>
          </cell>
          <cell r="AO189">
            <v>355.13</v>
          </cell>
          <cell r="AP189">
            <v>340.24</v>
          </cell>
          <cell r="AQ189">
            <v>421.6</v>
          </cell>
          <cell r="AR189">
            <v>393.76</v>
          </cell>
          <cell r="AS189">
            <v>362.81</v>
          </cell>
          <cell r="AT189">
            <v>408.4</v>
          </cell>
        </row>
        <row r="190">
          <cell r="B190" t="str">
            <v>         3.13.1.2 เหล็กท่อน เหล็กเส้น</v>
          </cell>
          <cell r="C190">
            <v>88.19</v>
          </cell>
          <cell r="D190">
            <v>65.11</v>
          </cell>
          <cell r="E190">
            <v>67.13</v>
          </cell>
          <cell r="F190">
            <v>83.1</v>
          </cell>
          <cell r="G190">
            <v>77.66</v>
          </cell>
          <cell r="H190">
            <v>124.4</v>
          </cell>
          <cell r="I190">
            <v>85.14</v>
          </cell>
          <cell r="J190">
            <v>80</v>
          </cell>
          <cell r="K190">
            <v>63.17</v>
          </cell>
          <cell r="L190">
            <v>51.63</v>
          </cell>
          <cell r="M190">
            <v>68.28</v>
          </cell>
          <cell r="N190">
            <v>46.91</v>
          </cell>
          <cell r="O190">
            <v>80.34</v>
          </cell>
          <cell r="P190">
            <v>69.959999999999994</v>
          </cell>
          <cell r="Q190">
            <v>77.11</v>
          </cell>
          <cell r="R190">
            <v>82.49</v>
          </cell>
          <cell r="S190">
            <v>77.260000000000005</v>
          </cell>
          <cell r="T190">
            <v>71.260000000000005</v>
          </cell>
          <cell r="U190">
            <v>85.09</v>
          </cell>
          <cell r="V190">
            <v>55.43</v>
          </cell>
          <cell r="W190">
            <v>70.83</v>
          </cell>
          <cell r="X190">
            <v>65.45</v>
          </cell>
          <cell r="Y190">
            <v>59.69</v>
          </cell>
          <cell r="Z190">
            <v>67.77</v>
          </cell>
          <cell r="AA190">
            <v>74.650000000000006</v>
          </cell>
          <cell r="AB190">
            <v>51.52</v>
          </cell>
          <cell r="AC190">
            <v>64.069999999999993</v>
          </cell>
          <cell r="AD190">
            <v>59.23</v>
          </cell>
          <cell r="AE190">
            <v>76.42</v>
          </cell>
          <cell r="AF190">
            <v>62.15</v>
          </cell>
          <cell r="AG190">
            <v>68.69</v>
          </cell>
          <cell r="AH190">
            <v>74.37</v>
          </cell>
          <cell r="AI190">
            <v>49.22</v>
          </cell>
          <cell r="AJ190">
            <v>63.06</v>
          </cell>
          <cell r="AK190">
            <v>65.45</v>
          </cell>
          <cell r="AL190">
            <v>70.599999999999994</v>
          </cell>
          <cell r="AM190">
            <v>56.73</v>
          </cell>
          <cell r="AN190">
            <v>45.16</v>
          </cell>
          <cell r="AO190">
            <v>55.86</v>
          </cell>
          <cell r="AP190">
            <v>54.61</v>
          </cell>
          <cell r="AQ190">
            <v>54.92</v>
          </cell>
          <cell r="AR190">
            <v>53.59</v>
          </cell>
          <cell r="AS190">
            <v>67.36</v>
          </cell>
          <cell r="AT190">
            <v>70.33</v>
          </cell>
        </row>
        <row r="191">
          <cell r="B191" t="str">
            <v>         3.13.1.3 ผลิตภัณฑ์อื่น ๆ ทำด้วยเหล็ก</v>
          </cell>
          <cell r="C191">
            <v>192.73</v>
          </cell>
          <cell r="D191">
            <v>173.06</v>
          </cell>
          <cell r="E191">
            <v>191.95</v>
          </cell>
          <cell r="F191">
            <v>167.41</v>
          </cell>
          <cell r="G191">
            <v>197.45</v>
          </cell>
          <cell r="H191">
            <v>204.66</v>
          </cell>
          <cell r="I191">
            <v>173.48</v>
          </cell>
          <cell r="J191">
            <v>191.96</v>
          </cell>
          <cell r="K191">
            <v>151.69999999999999</v>
          </cell>
          <cell r="L191">
            <v>134.18</v>
          </cell>
          <cell r="M191">
            <v>134.62</v>
          </cell>
          <cell r="N191">
            <v>139.02000000000001</v>
          </cell>
          <cell r="O191">
            <v>156.61000000000001</v>
          </cell>
          <cell r="P191">
            <v>134.16</v>
          </cell>
          <cell r="Q191">
            <v>163.21</v>
          </cell>
          <cell r="R191">
            <v>141.18</v>
          </cell>
          <cell r="S191">
            <v>157.02000000000001</v>
          </cell>
          <cell r="T191">
            <v>146.61000000000001</v>
          </cell>
          <cell r="U191">
            <v>139.49</v>
          </cell>
          <cell r="V191">
            <v>143.78</v>
          </cell>
          <cell r="W191">
            <v>134.15</v>
          </cell>
          <cell r="X191">
            <v>142.24</v>
          </cell>
          <cell r="Y191">
            <v>138.63</v>
          </cell>
          <cell r="Z191">
            <v>122.32</v>
          </cell>
          <cell r="AA191">
            <v>145.07</v>
          </cell>
          <cell r="AB191">
            <v>134.63999999999999</v>
          </cell>
          <cell r="AC191">
            <v>131.32</v>
          </cell>
          <cell r="AD191">
            <v>135.15</v>
          </cell>
          <cell r="AE191">
            <v>143.87</v>
          </cell>
          <cell r="AF191">
            <v>137.41999999999999</v>
          </cell>
          <cell r="AG191">
            <v>157.53</v>
          </cell>
          <cell r="AH191">
            <v>166.51</v>
          </cell>
          <cell r="AI191">
            <v>146.02000000000001</v>
          </cell>
          <cell r="AJ191">
            <v>153.62</v>
          </cell>
          <cell r="AK191">
            <v>193.94</v>
          </cell>
          <cell r="AL191">
            <v>146.36000000000001</v>
          </cell>
          <cell r="AM191">
            <v>181.72</v>
          </cell>
          <cell r="AN191">
            <v>161.18</v>
          </cell>
          <cell r="AO191">
            <v>198.75</v>
          </cell>
          <cell r="AP191">
            <v>201.18</v>
          </cell>
          <cell r="AQ191">
            <v>211.86</v>
          </cell>
          <cell r="AR191">
            <v>195.37</v>
          </cell>
          <cell r="AS191">
            <v>195.49</v>
          </cell>
          <cell r="AT191">
            <v>182.39</v>
          </cell>
        </row>
        <row r="192">
          <cell r="B192" t="str">
            <v>       3.13.2 เหล็กกล้าไม่เป็นสนิม</v>
          </cell>
          <cell r="C192">
            <v>168.11</v>
          </cell>
          <cell r="D192">
            <v>124.09</v>
          </cell>
          <cell r="E192">
            <v>174.34</v>
          </cell>
          <cell r="F192">
            <v>133.85</v>
          </cell>
          <cell r="G192">
            <v>154.27000000000001</v>
          </cell>
          <cell r="H192">
            <v>185.91</v>
          </cell>
          <cell r="I192">
            <v>178.76</v>
          </cell>
          <cell r="J192">
            <v>139.16</v>
          </cell>
          <cell r="K192">
            <v>92.45</v>
          </cell>
          <cell r="L192">
            <v>72.67</v>
          </cell>
          <cell r="M192">
            <v>118.02</v>
          </cell>
          <cell r="N192">
            <v>95.42</v>
          </cell>
          <cell r="O192">
            <v>112.64</v>
          </cell>
          <cell r="P192">
            <v>90.51</v>
          </cell>
          <cell r="Q192">
            <v>131.72999999999999</v>
          </cell>
          <cell r="R192">
            <v>79.459999999999994</v>
          </cell>
          <cell r="S192">
            <v>125.25</v>
          </cell>
          <cell r="T192">
            <v>134.44999999999999</v>
          </cell>
          <cell r="U192">
            <v>91.54</v>
          </cell>
          <cell r="V192">
            <v>98.68</v>
          </cell>
          <cell r="W192">
            <v>76.739999999999995</v>
          </cell>
          <cell r="X192">
            <v>96.64</v>
          </cell>
          <cell r="Y192">
            <v>73.67</v>
          </cell>
          <cell r="Z192">
            <v>84.15</v>
          </cell>
          <cell r="AA192">
            <v>91.39</v>
          </cell>
          <cell r="AB192">
            <v>79.72</v>
          </cell>
          <cell r="AC192">
            <v>84.46</v>
          </cell>
          <cell r="AD192">
            <v>102.5</v>
          </cell>
          <cell r="AE192">
            <v>98.57</v>
          </cell>
          <cell r="AF192">
            <v>97.91</v>
          </cell>
          <cell r="AG192">
            <v>96.77</v>
          </cell>
          <cell r="AH192">
            <v>123.17</v>
          </cell>
          <cell r="AI192">
            <v>107.36</v>
          </cell>
          <cell r="AJ192">
            <v>108</v>
          </cell>
          <cell r="AK192">
            <v>101.45</v>
          </cell>
          <cell r="AL192">
            <v>126.62</v>
          </cell>
          <cell r="AM192">
            <v>112.46</v>
          </cell>
          <cell r="AN192">
            <v>97.98</v>
          </cell>
          <cell r="AO192">
            <v>114.5</v>
          </cell>
          <cell r="AP192">
            <v>116.87</v>
          </cell>
          <cell r="AQ192">
            <v>116.58</v>
          </cell>
          <cell r="AR192">
            <v>116.18</v>
          </cell>
          <cell r="AS192">
            <v>105.6</v>
          </cell>
          <cell r="AT192">
            <v>110.52</v>
          </cell>
        </row>
        <row r="193">
          <cell r="B193" t="str">
            <v>         3.13.2.1 เหล็กแผ่น</v>
          </cell>
          <cell r="C193">
            <v>125.61</v>
          </cell>
          <cell r="D193">
            <v>89.69</v>
          </cell>
          <cell r="E193">
            <v>133.32</v>
          </cell>
          <cell r="F193">
            <v>102.69</v>
          </cell>
          <cell r="G193">
            <v>116.74</v>
          </cell>
          <cell r="H193">
            <v>150.58000000000001</v>
          </cell>
          <cell r="I193">
            <v>136.06</v>
          </cell>
          <cell r="J193">
            <v>97.4</v>
          </cell>
          <cell r="K193">
            <v>65.290000000000006</v>
          </cell>
          <cell r="L193">
            <v>43.45</v>
          </cell>
          <cell r="M193">
            <v>92.19</v>
          </cell>
          <cell r="N193">
            <v>71.91</v>
          </cell>
          <cell r="O193">
            <v>86.82</v>
          </cell>
          <cell r="P193">
            <v>63.04</v>
          </cell>
          <cell r="Q193">
            <v>101.69</v>
          </cell>
          <cell r="R193">
            <v>54.56</v>
          </cell>
          <cell r="S193">
            <v>97.38</v>
          </cell>
          <cell r="T193">
            <v>105.11</v>
          </cell>
          <cell r="U193">
            <v>66.86</v>
          </cell>
          <cell r="V193">
            <v>72.84</v>
          </cell>
          <cell r="W193">
            <v>53.79</v>
          </cell>
          <cell r="X193">
            <v>69.94</v>
          </cell>
          <cell r="Y193">
            <v>50.09</v>
          </cell>
          <cell r="Z193">
            <v>65.239999999999995</v>
          </cell>
          <cell r="AA193">
            <v>65.290000000000006</v>
          </cell>
          <cell r="AB193">
            <v>52.89</v>
          </cell>
          <cell r="AC193">
            <v>58.65</v>
          </cell>
          <cell r="AD193">
            <v>74.8</v>
          </cell>
          <cell r="AE193">
            <v>73.260000000000005</v>
          </cell>
          <cell r="AF193">
            <v>69.760000000000005</v>
          </cell>
          <cell r="AG193">
            <v>68.709999999999994</v>
          </cell>
          <cell r="AH193">
            <v>93.85</v>
          </cell>
          <cell r="AI193">
            <v>75.61</v>
          </cell>
          <cell r="AJ193">
            <v>76.650000000000006</v>
          </cell>
          <cell r="AK193">
            <v>72.040000000000006</v>
          </cell>
          <cell r="AL193">
            <v>95.05</v>
          </cell>
          <cell r="AM193">
            <v>75.97</v>
          </cell>
          <cell r="AN193">
            <v>66.77</v>
          </cell>
          <cell r="AO193">
            <v>85.13</v>
          </cell>
          <cell r="AP193">
            <v>85.59</v>
          </cell>
          <cell r="AQ193">
            <v>84.42</v>
          </cell>
          <cell r="AR193">
            <v>82.45</v>
          </cell>
          <cell r="AS193">
            <v>75.900000000000006</v>
          </cell>
          <cell r="AT193">
            <v>82.05</v>
          </cell>
        </row>
        <row r="194">
          <cell r="B194" t="str">
            <v>         3.13.2.2 เหล็กท่อน เหล็กเส้น</v>
          </cell>
          <cell r="C194">
            <v>37.450000000000003</v>
          </cell>
          <cell r="D194">
            <v>30.44</v>
          </cell>
          <cell r="E194">
            <v>34.369999999999997</v>
          </cell>
          <cell r="F194">
            <v>26.61</v>
          </cell>
          <cell r="G194">
            <v>32.4</v>
          </cell>
          <cell r="H194">
            <v>30.39</v>
          </cell>
          <cell r="I194">
            <v>37</v>
          </cell>
          <cell r="J194">
            <v>35.06</v>
          </cell>
          <cell r="K194">
            <v>23.79</v>
          </cell>
          <cell r="L194">
            <v>24.77</v>
          </cell>
          <cell r="M194">
            <v>22.02</v>
          </cell>
          <cell r="N194">
            <v>20.87</v>
          </cell>
          <cell r="O194">
            <v>22.5</v>
          </cell>
          <cell r="P194">
            <v>23.04</v>
          </cell>
          <cell r="Q194">
            <v>25</v>
          </cell>
          <cell r="R194">
            <v>20.55</v>
          </cell>
          <cell r="S194">
            <v>22.56</v>
          </cell>
          <cell r="T194">
            <v>25.15</v>
          </cell>
          <cell r="U194">
            <v>20.6</v>
          </cell>
          <cell r="V194">
            <v>21.86</v>
          </cell>
          <cell r="W194">
            <v>19.39</v>
          </cell>
          <cell r="X194">
            <v>23.03</v>
          </cell>
          <cell r="Y194">
            <v>19.059999999999999</v>
          </cell>
          <cell r="Z194">
            <v>14.74</v>
          </cell>
          <cell r="AA194">
            <v>21.85</v>
          </cell>
          <cell r="AB194">
            <v>21.48</v>
          </cell>
          <cell r="AC194">
            <v>21.62</v>
          </cell>
          <cell r="AD194">
            <v>22.65</v>
          </cell>
          <cell r="AE194">
            <v>21.32</v>
          </cell>
          <cell r="AF194">
            <v>23.57</v>
          </cell>
          <cell r="AG194">
            <v>22.58</v>
          </cell>
          <cell r="AH194">
            <v>24.33</v>
          </cell>
          <cell r="AI194">
            <v>27.24</v>
          </cell>
          <cell r="AJ194">
            <v>25.49</v>
          </cell>
          <cell r="AK194">
            <v>23.57</v>
          </cell>
          <cell r="AL194">
            <v>26.54</v>
          </cell>
          <cell r="AM194">
            <v>31.25</v>
          </cell>
          <cell r="AN194">
            <v>26.92</v>
          </cell>
          <cell r="AO194">
            <v>23.67</v>
          </cell>
          <cell r="AP194">
            <v>26.08</v>
          </cell>
          <cell r="AQ194">
            <v>25.04</v>
          </cell>
          <cell r="AR194">
            <v>27.97</v>
          </cell>
          <cell r="AS194">
            <v>24.31</v>
          </cell>
          <cell r="AT194">
            <v>24.06</v>
          </cell>
        </row>
        <row r="195">
          <cell r="B195" t="str">
            <v>         3.13.2.3 ผลิตภัณฑ์อื่น ๆทำด้วยเหล็กกล้า</v>
          </cell>
          <cell r="C195">
            <v>5.05</v>
          </cell>
          <cell r="D195">
            <v>3.96</v>
          </cell>
          <cell r="E195">
            <v>6.64</v>
          </cell>
          <cell r="F195">
            <v>4.55</v>
          </cell>
          <cell r="G195">
            <v>5.12</v>
          </cell>
          <cell r="H195">
            <v>4.9400000000000004</v>
          </cell>
          <cell r="I195">
            <v>5.7</v>
          </cell>
          <cell r="J195">
            <v>6.7</v>
          </cell>
          <cell r="K195">
            <v>3.37</v>
          </cell>
          <cell r="L195">
            <v>4.4400000000000004</v>
          </cell>
          <cell r="M195">
            <v>3.82</v>
          </cell>
          <cell r="N195">
            <v>2.64</v>
          </cell>
          <cell r="O195">
            <v>3.32</v>
          </cell>
          <cell r="P195">
            <v>4.43</v>
          </cell>
          <cell r="Q195">
            <v>5.04</v>
          </cell>
          <cell r="R195">
            <v>4.3499999999999996</v>
          </cell>
          <cell r="S195">
            <v>5.31</v>
          </cell>
          <cell r="T195">
            <v>4.1900000000000004</v>
          </cell>
          <cell r="U195">
            <v>4.08</v>
          </cell>
          <cell r="V195">
            <v>3.98</v>
          </cell>
          <cell r="W195">
            <v>3.57</v>
          </cell>
          <cell r="X195">
            <v>3.67</v>
          </cell>
          <cell r="Y195">
            <v>4.53</v>
          </cell>
          <cell r="Z195">
            <v>4.17</v>
          </cell>
          <cell r="AA195">
            <v>4.25</v>
          </cell>
          <cell r="AB195">
            <v>5.35</v>
          </cell>
          <cell r="AC195">
            <v>4.1900000000000004</v>
          </cell>
          <cell r="AD195">
            <v>5.04</v>
          </cell>
          <cell r="AE195">
            <v>3.98</v>
          </cell>
          <cell r="AF195">
            <v>4.58</v>
          </cell>
          <cell r="AG195">
            <v>5.48</v>
          </cell>
          <cell r="AH195">
            <v>4.99</v>
          </cell>
          <cell r="AI195">
            <v>4.51</v>
          </cell>
          <cell r="AJ195">
            <v>5.86</v>
          </cell>
          <cell r="AK195">
            <v>5.84</v>
          </cell>
          <cell r="AL195">
            <v>5.03</v>
          </cell>
          <cell r="AM195">
            <v>5.24</v>
          </cell>
          <cell r="AN195">
            <v>4.29</v>
          </cell>
          <cell r="AO195">
            <v>5.71</v>
          </cell>
          <cell r="AP195">
            <v>5.2</v>
          </cell>
          <cell r="AQ195">
            <v>7.11</v>
          </cell>
          <cell r="AR195">
            <v>5.76</v>
          </cell>
          <cell r="AS195">
            <v>5.39</v>
          </cell>
          <cell r="AT195">
            <v>4.41</v>
          </cell>
        </row>
        <row r="196">
          <cell r="B196" t="str">
            <v>       3.13.3 ผลิตภัณฑ์กึ่งสำเร็จรูปทำด้วยเหล็กหรือเหล็กกล้าไม่</v>
          </cell>
          <cell r="C196">
            <v>229.29</v>
          </cell>
          <cell r="D196">
            <v>89.67</v>
          </cell>
          <cell r="E196">
            <v>221.03</v>
          </cell>
          <cell r="F196">
            <v>258.64</v>
          </cell>
          <cell r="G196">
            <v>208.52</v>
          </cell>
          <cell r="H196">
            <v>321.69</v>
          </cell>
          <cell r="I196">
            <v>230.47</v>
          </cell>
          <cell r="J196">
            <v>120.37</v>
          </cell>
          <cell r="K196">
            <v>63.07</v>
          </cell>
          <cell r="L196">
            <v>86.45</v>
          </cell>
          <cell r="M196">
            <v>147.27000000000001</v>
          </cell>
          <cell r="N196">
            <v>108.92</v>
          </cell>
          <cell r="O196">
            <v>129.76</v>
          </cell>
          <cell r="P196">
            <v>117.01</v>
          </cell>
          <cell r="Q196">
            <v>149.19999999999999</v>
          </cell>
          <cell r="R196">
            <v>192.18</v>
          </cell>
          <cell r="S196">
            <v>185.65</v>
          </cell>
          <cell r="T196">
            <v>95.78</v>
          </cell>
          <cell r="U196">
            <v>72.69</v>
          </cell>
          <cell r="V196">
            <v>146.80000000000001</v>
          </cell>
          <cell r="W196">
            <v>93.05</v>
          </cell>
          <cell r="X196">
            <v>139.66</v>
          </cell>
          <cell r="Y196">
            <v>165.7</v>
          </cell>
          <cell r="Z196">
            <v>151.77000000000001</v>
          </cell>
          <cell r="AA196">
            <v>101.01</v>
          </cell>
          <cell r="AB196">
            <v>81.3</v>
          </cell>
          <cell r="AC196">
            <v>119.59</v>
          </cell>
          <cell r="AD196">
            <v>140.68</v>
          </cell>
          <cell r="AE196">
            <v>98.15</v>
          </cell>
          <cell r="AF196">
            <v>132.94</v>
          </cell>
          <cell r="AG196">
            <v>152.6</v>
          </cell>
          <cell r="AH196">
            <v>157.51</v>
          </cell>
          <cell r="AI196">
            <v>84.14</v>
          </cell>
          <cell r="AJ196">
            <v>68.38</v>
          </cell>
          <cell r="AK196">
            <v>129.78</v>
          </cell>
          <cell r="AL196">
            <v>148.16999999999999</v>
          </cell>
          <cell r="AM196">
            <v>132.38</v>
          </cell>
          <cell r="AN196">
            <v>124.37</v>
          </cell>
          <cell r="AO196">
            <v>141.88</v>
          </cell>
          <cell r="AP196">
            <v>150.13999999999999</v>
          </cell>
          <cell r="AQ196">
            <v>99.66</v>
          </cell>
          <cell r="AR196">
            <v>193.4</v>
          </cell>
          <cell r="AS196">
            <v>185.92</v>
          </cell>
          <cell r="AT196">
            <v>187.63</v>
          </cell>
        </row>
        <row r="197">
          <cell r="B197" t="str">
            <v>       3.13.4 เหล็กแผ่นรีดทำด้วยเหล็กกล้าเจืออื่น ๆ</v>
          </cell>
          <cell r="C197">
            <v>205.27</v>
          </cell>
          <cell r="D197">
            <v>275.52999999999997</v>
          </cell>
          <cell r="E197">
            <v>254.78</v>
          </cell>
          <cell r="F197">
            <v>230.79</v>
          </cell>
          <cell r="G197">
            <v>292.07</v>
          </cell>
          <cell r="H197">
            <v>438.09</v>
          </cell>
          <cell r="I197">
            <v>383.99</v>
          </cell>
          <cell r="J197">
            <v>298.86</v>
          </cell>
          <cell r="K197">
            <v>222.87</v>
          </cell>
          <cell r="L197">
            <v>233.35</v>
          </cell>
          <cell r="M197">
            <v>251.44</v>
          </cell>
          <cell r="N197">
            <v>213.73</v>
          </cell>
          <cell r="O197">
            <v>247.64</v>
          </cell>
          <cell r="P197">
            <v>202.4</v>
          </cell>
          <cell r="Q197">
            <v>334.81</v>
          </cell>
          <cell r="R197">
            <v>291.94</v>
          </cell>
          <cell r="S197">
            <v>261.82</v>
          </cell>
          <cell r="T197">
            <v>254.94</v>
          </cell>
          <cell r="U197">
            <v>276.88</v>
          </cell>
          <cell r="V197">
            <v>225.83</v>
          </cell>
          <cell r="W197">
            <v>214.76</v>
          </cell>
          <cell r="X197">
            <v>197.01</v>
          </cell>
          <cell r="Y197">
            <v>175.86</v>
          </cell>
          <cell r="Z197">
            <v>182.69</v>
          </cell>
          <cell r="AA197">
            <v>219.39</v>
          </cell>
          <cell r="AB197">
            <v>191.61</v>
          </cell>
          <cell r="AC197">
            <v>198.71</v>
          </cell>
          <cell r="AD197">
            <v>198.94</v>
          </cell>
          <cell r="AE197">
            <v>211.69</v>
          </cell>
          <cell r="AF197">
            <v>176.78</v>
          </cell>
          <cell r="AG197">
            <v>203.13</v>
          </cell>
          <cell r="AH197">
            <v>237.96</v>
          </cell>
          <cell r="AI197">
            <v>184.47</v>
          </cell>
          <cell r="AJ197">
            <v>197.84</v>
          </cell>
          <cell r="AK197">
            <v>188.84</v>
          </cell>
          <cell r="AL197">
            <v>203.73</v>
          </cell>
          <cell r="AM197">
            <v>211.85</v>
          </cell>
          <cell r="AN197">
            <v>190.26</v>
          </cell>
          <cell r="AO197">
            <v>204.15</v>
          </cell>
          <cell r="AP197">
            <v>254.67</v>
          </cell>
          <cell r="AQ197">
            <v>292.69</v>
          </cell>
          <cell r="AR197">
            <v>215.41</v>
          </cell>
          <cell r="AS197">
            <v>178.8</v>
          </cell>
          <cell r="AT197">
            <v>202.06</v>
          </cell>
        </row>
        <row r="198">
          <cell r="B198" t="str">
            <v>     3.14 สินแร่โลหะอื่น ๆ เศษโลหะและผลิตภัณฑ์</v>
          </cell>
          <cell r="C198">
            <v>1312.26</v>
          </cell>
          <cell r="D198">
            <v>1132.4100000000001</v>
          </cell>
          <cell r="E198">
            <v>1274.42</v>
          </cell>
          <cell r="F198">
            <v>1205.6199999999999</v>
          </cell>
          <cell r="G198">
            <v>1333.03</v>
          </cell>
          <cell r="H198">
            <v>1269.23</v>
          </cell>
          <cell r="I198">
            <v>1131.25</v>
          </cell>
          <cell r="J198">
            <v>1129.31</v>
          </cell>
          <cell r="K198">
            <v>897.56</v>
          </cell>
          <cell r="L198">
            <v>920.23</v>
          </cell>
          <cell r="M198">
            <v>993.65</v>
          </cell>
          <cell r="N198">
            <v>905.38</v>
          </cell>
          <cell r="O198">
            <v>967.16</v>
          </cell>
          <cell r="P198">
            <v>932.81</v>
          </cell>
          <cell r="Q198">
            <v>1044.8900000000001</v>
          </cell>
          <cell r="R198">
            <v>879.85</v>
          </cell>
          <cell r="S198">
            <v>1053.22</v>
          </cell>
          <cell r="T198">
            <v>938.36</v>
          </cell>
          <cell r="U198">
            <v>922.28</v>
          </cell>
          <cell r="V198">
            <v>933.72</v>
          </cell>
          <cell r="W198">
            <v>861.26</v>
          </cell>
          <cell r="X198">
            <v>896.72</v>
          </cell>
          <cell r="Y198">
            <v>958.72</v>
          </cell>
          <cell r="Z198">
            <v>841.5</v>
          </cell>
          <cell r="AA198">
            <v>956.34</v>
          </cell>
          <cell r="AB198">
            <v>979.08</v>
          </cell>
          <cell r="AC198">
            <v>929.25</v>
          </cell>
          <cell r="AD198">
            <v>1019.52</v>
          </cell>
          <cell r="AE198">
            <v>1073.33</v>
          </cell>
          <cell r="AF198">
            <v>1141.76</v>
          </cell>
          <cell r="AG198">
            <v>1283.53</v>
          </cell>
          <cell r="AH198">
            <v>1225.52</v>
          </cell>
          <cell r="AI198">
            <v>1037.55</v>
          </cell>
          <cell r="AJ198">
            <v>1122.1500000000001</v>
          </cell>
          <cell r="AK198">
            <v>1124.9100000000001</v>
          </cell>
          <cell r="AL198">
            <v>1050.83</v>
          </cell>
          <cell r="AM198">
            <v>1248.32</v>
          </cell>
          <cell r="AN198">
            <v>1027.46</v>
          </cell>
          <cell r="AO198">
            <v>1173.57</v>
          </cell>
          <cell r="AP198">
            <v>1223.49</v>
          </cell>
          <cell r="AQ198">
            <v>1241.67</v>
          </cell>
          <cell r="AR198">
            <v>1232.26</v>
          </cell>
          <cell r="AS198">
            <v>1398.91</v>
          </cell>
          <cell r="AT198">
            <v>1156.68</v>
          </cell>
        </row>
        <row r="199">
          <cell r="B199" t="str">
            <v>       3.14.1 ทองแดงและผลิตภัณฑ์</v>
          </cell>
          <cell r="C199">
            <v>545.73</v>
          </cell>
          <cell r="D199">
            <v>472.03</v>
          </cell>
          <cell r="E199">
            <v>533.17999999999995</v>
          </cell>
          <cell r="F199">
            <v>531.16</v>
          </cell>
          <cell r="G199">
            <v>549.39</v>
          </cell>
          <cell r="H199">
            <v>516.17999999999995</v>
          </cell>
          <cell r="I199">
            <v>436.1</v>
          </cell>
          <cell r="J199">
            <v>442.46</v>
          </cell>
          <cell r="K199">
            <v>339.87</v>
          </cell>
          <cell r="L199">
            <v>377.24</v>
          </cell>
          <cell r="M199">
            <v>433.64</v>
          </cell>
          <cell r="N199">
            <v>389.76</v>
          </cell>
          <cell r="O199">
            <v>394.32</v>
          </cell>
          <cell r="P199">
            <v>428.36</v>
          </cell>
          <cell r="Q199">
            <v>477.3</v>
          </cell>
          <cell r="R199">
            <v>388.3</v>
          </cell>
          <cell r="S199">
            <v>462.34</v>
          </cell>
          <cell r="T199">
            <v>365.88</v>
          </cell>
          <cell r="U199">
            <v>387.77</v>
          </cell>
          <cell r="V199">
            <v>376.8</v>
          </cell>
          <cell r="W199">
            <v>353.01</v>
          </cell>
          <cell r="X199">
            <v>382.58</v>
          </cell>
          <cell r="Y199">
            <v>404.67</v>
          </cell>
          <cell r="Z199">
            <v>342.82</v>
          </cell>
          <cell r="AA199">
            <v>383</v>
          </cell>
          <cell r="AB199">
            <v>420.19</v>
          </cell>
          <cell r="AC199">
            <v>372.99</v>
          </cell>
          <cell r="AD199">
            <v>430.83</v>
          </cell>
          <cell r="AE199">
            <v>439.46</v>
          </cell>
          <cell r="AF199">
            <v>493.71</v>
          </cell>
          <cell r="AG199">
            <v>521.27</v>
          </cell>
          <cell r="AH199">
            <v>510.95</v>
          </cell>
          <cell r="AI199">
            <v>382.94</v>
          </cell>
          <cell r="AJ199">
            <v>435.19</v>
          </cell>
          <cell r="AK199">
            <v>402.41</v>
          </cell>
          <cell r="AL199">
            <v>376.2</v>
          </cell>
          <cell r="AM199">
            <v>474.65</v>
          </cell>
          <cell r="AN199">
            <v>427.61</v>
          </cell>
          <cell r="AO199">
            <v>466.93</v>
          </cell>
          <cell r="AP199">
            <v>525.47</v>
          </cell>
          <cell r="AQ199">
            <v>510.83</v>
          </cell>
          <cell r="AR199">
            <v>512.27</v>
          </cell>
          <cell r="AS199">
            <v>581.89</v>
          </cell>
          <cell r="AT199">
            <v>464.75</v>
          </cell>
        </row>
        <row r="200">
          <cell r="B200" t="str">
            <v>         3.14.1.1 ทองแดง</v>
          </cell>
          <cell r="C200">
            <v>354.12</v>
          </cell>
          <cell r="D200">
            <v>296.35000000000002</v>
          </cell>
          <cell r="E200">
            <v>317.66000000000003</v>
          </cell>
          <cell r="F200">
            <v>356.31</v>
          </cell>
          <cell r="G200">
            <v>353.02</v>
          </cell>
          <cell r="H200">
            <v>310.73</v>
          </cell>
          <cell r="I200">
            <v>262.35000000000002</v>
          </cell>
          <cell r="J200">
            <v>277.68</v>
          </cell>
          <cell r="K200">
            <v>183.31</v>
          </cell>
          <cell r="L200">
            <v>244.88</v>
          </cell>
          <cell r="M200">
            <v>278.76</v>
          </cell>
          <cell r="N200">
            <v>260.48</v>
          </cell>
          <cell r="O200">
            <v>243.55</v>
          </cell>
          <cell r="P200">
            <v>283.58</v>
          </cell>
          <cell r="Q200">
            <v>309.64999999999998</v>
          </cell>
          <cell r="R200">
            <v>265.2</v>
          </cell>
          <cell r="S200">
            <v>319.16000000000003</v>
          </cell>
          <cell r="T200">
            <v>234.08</v>
          </cell>
          <cell r="U200">
            <v>268.3</v>
          </cell>
          <cell r="V200">
            <v>245.38</v>
          </cell>
          <cell r="W200">
            <v>228.7</v>
          </cell>
          <cell r="X200">
            <v>264.51</v>
          </cell>
          <cell r="Y200">
            <v>264.04000000000002</v>
          </cell>
          <cell r="Z200">
            <v>223.36</v>
          </cell>
          <cell r="AA200">
            <v>250.24</v>
          </cell>
          <cell r="AB200">
            <v>284.74</v>
          </cell>
          <cell r="AC200">
            <v>233.28</v>
          </cell>
          <cell r="AD200">
            <v>292.3</v>
          </cell>
          <cell r="AE200">
            <v>296.75</v>
          </cell>
          <cell r="AF200">
            <v>329.8</v>
          </cell>
          <cell r="AG200">
            <v>339.71</v>
          </cell>
          <cell r="AH200">
            <v>340.33</v>
          </cell>
          <cell r="AI200">
            <v>232.51</v>
          </cell>
          <cell r="AJ200">
            <v>281.08</v>
          </cell>
          <cell r="AK200">
            <v>254.48</v>
          </cell>
          <cell r="AL200">
            <v>213.19</v>
          </cell>
          <cell r="AM200">
            <v>294.64999999999998</v>
          </cell>
          <cell r="AN200">
            <v>269.73</v>
          </cell>
          <cell r="AO200">
            <v>284.26</v>
          </cell>
          <cell r="AP200">
            <v>353.98</v>
          </cell>
          <cell r="AQ200">
            <v>322.23</v>
          </cell>
          <cell r="AR200">
            <v>304.22000000000003</v>
          </cell>
          <cell r="AS200">
            <v>374.05</v>
          </cell>
          <cell r="AT200">
            <v>266.02</v>
          </cell>
        </row>
        <row r="201">
          <cell r="B201" t="str">
            <v>         3.14.1.2 ผลิตภัณฑ์ทำจากทองแดง</v>
          </cell>
          <cell r="C201">
            <v>170.83</v>
          </cell>
          <cell r="D201">
            <v>159.65</v>
          </cell>
          <cell r="E201">
            <v>191.3</v>
          </cell>
          <cell r="F201">
            <v>160.78</v>
          </cell>
          <cell r="G201">
            <v>179.44</v>
          </cell>
          <cell r="H201">
            <v>186.65</v>
          </cell>
          <cell r="I201">
            <v>160.24</v>
          </cell>
          <cell r="J201">
            <v>147.99</v>
          </cell>
          <cell r="K201">
            <v>142.16</v>
          </cell>
          <cell r="L201">
            <v>122.44</v>
          </cell>
          <cell r="M201">
            <v>142.16</v>
          </cell>
          <cell r="N201">
            <v>116.75</v>
          </cell>
          <cell r="O201">
            <v>134.97999999999999</v>
          </cell>
          <cell r="P201">
            <v>132.66</v>
          </cell>
          <cell r="Q201">
            <v>152.31</v>
          </cell>
          <cell r="R201">
            <v>113.87</v>
          </cell>
          <cell r="S201">
            <v>128.72</v>
          </cell>
          <cell r="T201">
            <v>119.38</v>
          </cell>
          <cell r="U201">
            <v>111.43</v>
          </cell>
          <cell r="V201">
            <v>124.15</v>
          </cell>
          <cell r="W201">
            <v>110.16</v>
          </cell>
          <cell r="X201">
            <v>108.98</v>
          </cell>
          <cell r="Y201">
            <v>129.87</v>
          </cell>
          <cell r="Z201">
            <v>108</v>
          </cell>
          <cell r="AA201">
            <v>122.87</v>
          </cell>
          <cell r="AB201">
            <v>124.34</v>
          </cell>
          <cell r="AC201">
            <v>127.23</v>
          </cell>
          <cell r="AD201">
            <v>125.71</v>
          </cell>
          <cell r="AE201">
            <v>126.42</v>
          </cell>
          <cell r="AF201">
            <v>151.86000000000001</v>
          </cell>
          <cell r="AG201">
            <v>167.68</v>
          </cell>
          <cell r="AH201">
            <v>152.91999999999999</v>
          </cell>
          <cell r="AI201">
            <v>133.36000000000001</v>
          </cell>
          <cell r="AJ201">
            <v>135.27000000000001</v>
          </cell>
          <cell r="AK201">
            <v>130.53</v>
          </cell>
          <cell r="AL201">
            <v>146.86000000000001</v>
          </cell>
          <cell r="AM201">
            <v>161.9</v>
          </cell>
          <cell r="AN201">
            <v>142.63</v>
          </cell>
          <cell r="AO201">
            <v>166.53</v>
          </cell>
          <cell r="AP201">
            <v>153.94</v>
          </cell>
          <cell r="AQ201">
            <v>175.19</v>
          </cell>
          <cell r="AR201">
            <v>186.34</v>
          </cell>
          <cell r="AS201">
            <v>188.48</v>
          </cell>
          <cell r="AT201">
            <v>170.34</v>
          </cell>
        </row>
        <row r="202">
          <cell r="B202" t="str">
            <v>         3.14.1.3 เศษของทองแดง</v>
          </cell>
          <cell r="C202">
            <v>20.79</v>
          </cell>
          <cell r="D202">
            <v>16.02</v>
          </cell>
          <cell r="E202">
            <v>24.22</v>
          </cell>
          <cell r="F202">
            <v>14.06</v>
          </cell>
          <cell r="G202">
            <v>16.93</v>
          </cell>
          <cell r="H202">
            <v>18.8</v>
          </cell>
          <cell r="I202">
            <v>13.51</v>
          </cell>
          <cell r="J202">
            <v>16.79</v>
          </cell>
          <cell r="K202">
            <v>14.4</v>
          </cell>
          <cell r="L202">
            <v>9.91</v>
          </cell>
          <cell r="M202">
            <v>12.72</v>
          </cell>
          <cell r="N202">
            <v>12.53</v>
          </cell>
          <cell r="O202">
            <v>15.78</v>
          </cell>
          <cell r="P202">
            <v>12.11</v>
          </cell>
          <cell r="Q202">
            <v>15.34</v>
          </cell>
          <cell r="R202">
            <v>9.23</v>
          </cell>
          <cell r="S202">
            <v>14.45</v>
          </cell>
          <cell r="T202">
            <v>12.42</v>
          </cell>
          <cell r="U202">
            <v>8.0399999999999991</v>
          </cell>
          <cell r="V202">
            <v>7.27</v>
          </cell>
          <cell r="W202">
            <v>14.14</v>
          </cell>
          <cell r="X202">
            <v>9.08</v>
          </cell>
          <cell r="Y202">
            <v>10.76</v>
          </cell>
          <cell r="Z202">
            <v>11.46</v>
          </cell>
          <cell r="AA202">
            <v>9.89</v>
          </cell>
          <cell r="AB202">
            <v>11.11</v>
          </cell>
          <cell r="AC202">
            <v>12.48</v>
          </cell>
          <cell r="AD202">
            <v>12.82</v>
          </cell>
          <cell r="AE202">
            <v>16.29</v>
          </cell>
          <cell r="AF202">
            <v>12.04</v>
          </cell>
          <cell r="AG202">
            <v>13.88</v>
          </cell>
          <cell r="AH202">
            <v>17.7</v>
          </cell>
          <cell r="AI202">
            <v>17.079999999999998</v>
          </cell>
          <cell r="AJ202">
            <v>18.84</v>
          </cell>
          <cell r="AK202">
            <v>17.399999999999999</v>
          </cell>
          <cell r="AL202">
            <v>16.149999999999999</v>
          </cell>
          <cell r="AM202">
            <v>18.09</v>
          </cell>
          <cell r="AN202">
            <v>15.25</v>
          </cell>
          <cell r="AO202">
            <v>16.14</v>
          </cell>
          <cell r="AP202">
            <v>17.55</v>
          </cell>
          <cell r="AQ202">
            <v>13.41</v>
          </cell>
          <cell r="AR202">
            <v>21.71</v>
          </cell>
          <cell r="AS202">
            <v>19.350000000000001</v>
          </cell>
          <cell r="AT202">
            <v>28.39</v>
          </cell>
        </row>
        <row r="203">
          <cell r="B203" t="str">
            <v>       3.14.2 อลูมิเนียมและผลิตภัณฑ์</v>
          </cell>
          <cell r="C203">
            <v>561.45000000000005</v>
          </cell>
          <cell r="D203">
            <v>460.93</v>
          </cell>
          <cell r="E203">
            <v>526.54</v>
          </cell>
          <cell r="F203">
            <v>474.17</v>
          </cell>
          <cell r="G203">
            <v>573.52</v>
          </cell>
          <cell r="H203">
            <v>553.29999999999995</v>
          </cell>
          <cell r="I203">
            <v>490.95</v>
          </cell>
          <cell r="J203">
            <v>471.98</v>
          </cell>
          <cell r="K203">
            <v>391.97</v>
          </cell>
          <cell r="L203">
            <v>361.58</v>
          </cell>
          <cell r="M203">
            <v>395.93</v>
          </cell>
          <cell r="N203">
            <v>348.32</v>
          </cell>
          <cell r="O203">
            <v>395.44</v>
          </cell>
          <cell r="P203">
            <v>326.04000000000002</v>
          </cell>
          <cell r="Q203">
            <v>390.62</v>
          </cell>
          <cell r="R203">
            <v>336.21</v>
          </cell>
          <cell r="S203">
            <v>425.26</v>
          </cell>
          <cell r="T203">
            <v>378.74</v>
          </cell>
          <cell r="U203">
            <v>370.51</v>
          </cell>
          <cell r="V203">
            <v>399.93</v>
          </cell>
          <cell r="W203">
            <v>347.11</v>
          </cell>
          <cell r="X203">
            <v>347.69</v>
          </cell>
          <cell r="Y203">
            <v>399.23</v>
          </cell>
          <cell r="Z203">
            <v>336.5</v>
          </cell>
          <cell r="AA203">
            <v>399.7</v>
          </cell>
          <cell r="AB203">
            <v>373.87</v>
          </cell>
          <cell r="AC203">
            <v>383.16</v>
          </cell>
          <cell r="AD203">
            <v>427.13</v>
          </cell>
          <cell r="AE203">
            <v>456.32</v>
          </cell>
          <cell r="AF203">
            <v>484.24</v>
          </cell>
          <cell r="AG203">
            <v>557.70000000000005</v>
          </cell>
          <cell r="AH203">
            <v>493.81</v>
          </cell>
          <cell r="AI203">
            <v>467.26</v>
          </cell>
          <cell r="AJ203">
            <v>482.64</v>
          </cell>
          <cell r="AK203">
            <v>488.52</v>
          </cell>
          <cell r="AL203">
            <v>488.33</v>
          </cell>
          <cell r="AM203">
            <v>516.17999999999995</v>
          </cell>
          <cell r="AN203">
            <v>388.12</v>
          </cell>
          <cell r="AO203">
            <v>452.31</v>
          </cell>
          <cell r="AP203">
            <v>473.75</v>
          </cell>
          <cell r="AQ203">
            <v>499.7</v>
          </cell>
          <cell r="AR203">
            <v>457.07</v>
          </cell>
          <cell r="AS203">
            <v>486.52</v>
          </cell>
          <cell r="AT203">
            <v>453.41</v>
          </cell>
        </row>
        <row r="204">
          <cell r="B204" t="str">
            <v>         3.14.2.1 อะลูมิเนียม</v>
          </cell>
          <cell r="C204">
            <v>197.04</v>
          </cell>
          <cell r="D204">
            <v>177.44</v>
          </cell>
          <cell r="E204">
            <v>198.04</v>
          </cell>
          <cell r="F204">
            <v>166.43</v>
          </cell>
          <cell r="G204">
            <v>224.84</v>
          </cell>
          <cell r="H204">
            <v>191.75</v>
          </cell>
          <cell r="I204">
            <v>170.33</v>
          </cell>
          <cell r="J204">
            <v>150.78</v>
          </cell>
          <cell r="K204">
            <v>144.36000000000001</v>
          </cell>
          <cell r="L204">
            <v>125.96</v>
          </cell>
          <cell r="M204">
            <v>132.1</v>
          </cell>
          <cell r="N204">
            <v>112.91</v>
          </cell>
          <cell r="O204">
            <v>128.55000000000001</v>
          </cell>
          <cell r="P204">
            <v>114.13</v>
          </cell>
          <cell r="Q204">
            <v>113.31</v>
          </cell>
          <cell r="R204">
            <v>93.19</v>
          </cell>
          <cell r="S204">
            <v>126.55</v>
          </cell>
          <cell r="T204">
            <v>125.3</v>
          </cell>
          <cell r="U204">
            <v>127.14</v>
          </cell>
          <cell r="V204">
            <v>138.22999999999999</v>
          </cell>
          <cell r="W204">
            <v>113.76</v>
          </cell>
          <cell r="X204">
            <v>106.19</v>
          </cell>
          <cell r="Y204">
            <v>119.5</v>
          </cell>
          <cell r="Z204">
            <v>113.4</v>
          </cell>
          <cell r="AA204">
            <v>121.17</v>
          </cell>
          <cell r="AB204">
            <v>113.02</v>
          </cell>
          <cell r="AC204">
            <v>113.92</v>
          </cell>
          <cell r="AD204">
            <v>113.27</v>
          </cell>
          <cell r="AE204">
            <v>128.94</v>
          </cell>
          <cell r="AF204">
            <v>152.80000000000001</v>
          </cell>
          <cell r="AG204">
            <v>182</v>
          </cell>
          <cell r="AH204">
            <v>147.6</v>
          </cell>
          <cell r="AI204">
            <v>156.44999999999999</v>
          </cell>
          <cell r="AJ204">
            <v>147.93</v>
          </cell>
          <cell r="AK204">
            <v>160.37</v>
          </cell>
          <cell r="AL204">
            <v>119.54</v>
          </cell>
          <cell r="AM204">
            <v>130.12</v>
          </cell>
          <cell r="AN204">
            <v>102.47</v>
          </cell>
          <cell r="AO204">
            <v>132.37</v>
          </cell>
          <cell r="AP204">
            <v>146.22</v>
          </cell>
          <cell r="AQ204">
            <v>158.69</v>
          </cell>
          <cell r="AR204">
            <v>153.63999999999999</v>
          </cell>
          <cell r="AS204">
            <v>180.53</v>
          </cell>
          <cell r="AT204">
            <v>146.77000000000001</v>
          </cell>
        </row>
        <row r="205">
          <cell r="B205" t="str">
            <v>         3.14.2.2 ผลิตภัณฑ์ทำจากอะลูมิเนียม</v>
          </cell>
          <cell r="C205">
            <v>290.36</v>
          </cell>
          <cell r="D205">
            <v>213.89</v>
          </cell>
          <cell r="E205">
            <v>245.09</v>
          </cell>
          <cell r="F205">
            <v>240.31</v>
          </cell>
          <cell r="G205">
            <v>276.82</v>
          </cell>
          <cell r="H205">
            <v>292.19</v>
          </cell>
          <cell r="I205">
            <v>264.89</v>
          </cell>
          <cell r="J205">
            <v>267.29000000000002</v>
          </cell>
          <cell r="K205">
            <v>199.25</v>
          </cell>
          <cell r="L205">
            <v>183.14</v>
          </cell>
          <cell r="M205">
            <v>207.34</v>
          </cell>
          <cell r="N205">
            <v>181.11</v>
          </cell>
          <cell r="O205">
            <v>202.58</v>
          </cell>
          <cell r="P205">
            <v>155.80000000000001</v>
          </cell>
          <cell r="Q205">
            <v>210.19</v>
          </cell>
          <cell r="R205">
            <v>176.25</v>
          </cell>
          <cell r="S205">
            <v>199.46</v>
          </cell>
          <cell r="T205">
            <v>181.33</v>
          </cell>
          <cell r="U205">
            <v>172.12</v>
          </cell>
          <cell r="V205">
            <v>193.28</v>
          </cell>
          <cell r="W205">
            <v>174.09</v>
          </cell>
          <cell r="X205">
            <v>180.27</v>
          </cell>
          <cell r="Y205">
            <v>203.17</v>
          </cell>
          <cell r="Z205">
            <v>160.25</v>
          </cell>
          <cell r="AA205">
            <v>201.89</v>
          </cell>
          <cell r="AB205">
            <v>179.03</v>
          </cell>
          <cell r="AC205">
            <v>194.35</v>
          </cell>
          <cell r="AD205">
            <v>202.68</v>
          </cell>
          <cell r="AE205">
            <v>206.98</v>
          </cell>
          <cell r="AF205">
            <v>216.35</v>
          </cell>
          <cell r="AG205">
            <v>249.94</v>
          </cell>
          <cell r="AH205">
            <v>228.08</v>
          </cell>
          <cell r="AI205">
            <v>193.69</v>
          </cell>
          <cell r="AJ205">
            <v>204.4</v>
          </cell>
          <cell r="AK205">
            <v>214.5</v>
          </cell>
          <cell r="AL205">
            <v>235.84</v>
          </cell>
          <cell r="AM205">
            <v>230.71</v>
          </cell>
          <cell r="AN205">
            <v>181.1</v>
          </cell>
          <cell r="AO205">
            <v>205.53</v>
          </cell>
          <cell r="AP205">
            <v>221.93</v>
          </cell>
          <cell r="AQ205">
            <v>224.93</v>
          </cell>
          <cell r="AR205">
            <v>200.14</v>
          </cell>
          <cell r="AS205">
            <v>211.79</v>
          </cell>
          <cell r="AT205">
            <v>218.25</v>
          </cell>
        </row>
        <row r="206">
          <cell r="B206" t="str">
            <v>         3.14.2.3 เศษของอะลูมิเนียม</v>
          </cell>
          <cell r="C206">
            <v>74.05</v>
          </cell>
          <cell r="D206">
            <v>69.599999999999994</v>
          </cell>
          <cell r="E206">
            <v>83.41</v>
          </cell>
          <cell r="F206">
            <v>67.430000000000007</v>
          </cell>
          <cell r="G206">
            <v>71.849999999999994</v>
          </cell>
          <cell r="H206">
            <v>69.37</v>
          </cell>
          <cell r="I206">
            <v>55.73</v>
          </cell>
          <cell r="J206">
            <v>53.9</v>
          </cell>
          <cell r="K206">
            <v>48.36</v>
          </cell>
          <cell r="L206">
            <v>52.48</v>
          </cell>
          <cell r="M206">
            <v>56.49</v>
          </cell>
          <cell r="N206">
            <v>54.3</v>
          </cell>
          <cell r="O206">
            <v>64.3</v>
          </cell>
          <cell r="P206">
            <v>56.1</v>
          </cell>
          <cell r="Q206">
            <v>67.12</v>
          </cell>
          <cell r="R206">
            <v>66.77</v>
          </cell>
          <cell r="S206">
            <v>99.25</v>
          </cell>
          <cell r="T206">
            <v>72.11</v>
          </cell>
          <cell r="U206">
            <v>71.25</v>
          </cell>
          <cell r="V206">
            <v>68.42</v>
          </cell>
          <cell r="W206">
            <v>59.26</v>
          </cell>
          <cell r="X206">
            <v>61.24</v>
          </cell>
          <cell r="Y206">
            <v>76.56</v>
          </cell>
          <cell r="Z206">
            <v>62.85</v>
          </cell>
          <cell r="AA206">
            <v>76.64</v>
          </cell>
          <cell r="AB206">
            <v>81.81</v>
          </cell>
          <cell r="AC206">
            <v>74.88</v>
          </cell>
          <cell r="AD206">
            <v>111.17</v>
          </cell>
          <cell r="AE206">
            <v>120.4</v>
          </cell>
          <cell r="AF206">
            <v>115.1</v>
          </cell>
          <cell r="AG206">
            <v>125.76</v>
          </cell>
          <cell r="AH206">
            <v>118.13</v>
          </cell>
          <cell r="AI206">
            <v>117.12</v>
          </cell>
          <cell r="AJ206">
            <v>130.31</v>
          </cell>
          <cell r="AK206">
            <v>113.64</v>
          </cell>
          <cell r="AL206">
            <v>132.94999999999999</v>
          </cell>
          <cell r="AM206">
            <v>155.36000000000001</v>
          </cell>
          <cell r="AN206">
            <v>104.55</v>
          </cell>
          <cell r="AO206">
            <v>114.42</v>
          </cell>
          <cell r="AP206">
            <v>105.6</v>
          </cell>
          <cell r="AQ206">
            <v>116.08</v>
          </cell>
          <cell r="AR206">
            <v>103.29</v>
          </cell>
          <cell r="AS206">
            <v>94.2</v>
          </cell>
          <cell r="AT206">
            <v>88.39</v>
          </cell>
        </row>
        <row r="207">
          <cell r="B207" t="str">
            <v>       3.14.3 สินแร่โลหะอื่น ๆ เศษโลหะและผลิตภัณฑ์อื่น ๆ</v>
          </cell>
          <cell r="C207">
            <v>205.08</v>
          </cell>
          <cell r="D207">
            <v>199.46</v>
          </cell>
          <cell r="E207">
            <v>214.69</v>
          </cell>
          <cell r="F207">
            <v>200.29</v>
          </cell>
          <cell r="G207">
            <v>210.13</v>
          </cell>
          <cell r="H207">
            <v>199.74</v>
          </cell>
          <cell r="I207">
            <v>204.2</v>
          </cell>
          <cell r="J207">
            <v>214.87</v>
          </cell>
          <cell r="K207">
            <v>165.72</v>
          </cell>
          <cell r="L207">
            <v>181.41</v>
          </cell>
          <cell r="M207">
            <v>164.08</v>
          </cell>
          <cell r="N207">
            <v>167.29</v>
          </cell>
          <cell r="O207">
            <v>177.4</v>
          </cell>
          <cell r="P207">
            <v>178.41</v>
          </cell>
          <cell r="Q207">
            <v>176.97</v>
          </cell>
          <cell r="R207">
            <v>155.35</v>
          </cell>
          <cell r="S207">
            <v>165.62</v>
          </cell>
          <cell r="T207">
            <v>193.73</v>
          </cell>
          <cell r="U207">
            <v>163.99</v>
          </cell>
          <cell r="V207">
            <v>156.97999999999999</v>
          </cell>
          <cell r="W207">
            <v>161.13999999999999</v>
          </cell>
          <cell r="X207">
            <v>166.45</v>
          </cell>
          <cell r="Y207">
            <v>154.81</v>
          </cell>
          <cell r="Z207">
            <v>162.18</v>
          </cell>
          <cell r="AA207">
            <v>173.64</v>
          </cell>
          <cell r="AB207">
            <v>185.02</v>
          </cell>
          <cell r="AC207">
            <v>173.1</v>
          </cell>
          <cell r="AD207">
            <v>161.56</v>
          </cell>
          <cell r="AE207">
            <v>177.55</v>
          </cell>
          <cell r="AF207">
            <v>163.80000000000001</v>
          </cell>
          <cell r="AG207">
            <v>204.56</v>
          </cell>
          <cell r="AH207">
            <v>220.76</v>
          </cell>
          <cell r="AI207">
            <v>187.35</v>
          </cell>
          <cell r="AJ207">
            <v>204.32</v>
          </cell>
          <cell r="AK207">
            <v>233.98</v>
          </cell>
          <cell r="AL207">
            <v>186.3</v>
          </cell>
          <cell r="AM207">
            <v>257.48</v>
          </cell>
          <cell r="AN207">
            <v>211.73</v>
          </cell>
          <cell r="AO207">
            <v>254.32</v>
          </cell>
          <cell r="AP207">
            <v>224.28</v>
          </cell>
          <cell r="AQ207">
            <v>231.14</v>
          </cell>
          <cell r="AR207">
            <v>262.92</v>
          </cell>
          <cell r="AS207">
            <v>330.51</v>
          </cell>
          <cell r="AT207">
            <v>238.52</v>
          </cell>
        </row>
        <row r="208">
          <cell r="B208" t="str">
            <v>         3.14.3.1 ดีบุกและผลิตภัณฑ์</v>
          </cell>
          <cell r="C208">
            <v>36.6</v>
          </cell>
          <cell r="D208">
            <v>25.5</v>
          </cell>
          <cell r="E208">
            <v>41.25</v>
          </cell>
          <cell r="F208">
            <v>33.25</v>
          </cell>
          <cell r="G208">
            <v>34.79</v>
          </cell>
          <cell r="H208">
            <v>27.28</v>
          </cell>
          <cell r="I208">
            <v>29.21</v>
          </cell>
          <cell r="J208">
            <v>19.98</v>
          </cell>
          <cell r="K208">
            <v>18.61</v>
          </cell>
          <cell r="L208">
            <v>18.98</v>
          </cell>
          <cell r="M208">
            <v>11.48</v>
          </cell>
          <cell r="N208">
            <v>23.46</v>
          </cell>
          <cell r="O208">
            <v>19.27</v>
          </cell>
          <cell r="P208">
            <v>21.68</v>
          </cell>
          <cell r="Q208">
            <v>29.64</v>
          </cell>
          <cell r="R208">
            <v>14.91</v>
          </cell>
          <cell r="S208">
            <v>21.84</v>
          </cell>
          <cell r="T208">
            <v>39.229999999999997</v>
          </cell>
          <cell r="U208">
            <v>25.23</v>
          </cell>
          <cell r="V208">
            <v>26.52</v>
          </cell>
          <cell r="W208">
            <v>20.93</v>
          </cell>
          <cell r="X208">
            <v>25.45</v>
          </cell>
          <cell r="Y208">
            <v>20.09</v>
          </cell>
          <cell r="Z208">
            <v>24.26</v>
          </cell>
          <cell r="AA208">
            <v>29.86</v>
          </cell>
          <cell r="AB208">
            <v>23.26</v>
          </cell>
          <cell r="AC208">
            <v>37.76</v>
          </cell>
          <cell r="AD208">
            <v>23.44</v>
          </cell>
          <cell r="AE208">
            <v>13.82</v>
          </cell>
          <cell r="AF208">
            <v>32.69</v>
          </cell>
          <cell r="AG208">
            <v>36.700000000000003</v>
          </cell>
          <cell r="AH208">
            <v>36.49</v>
          </cell>
          <cell r="AI208">
            <v>37.76</v>
          </cell>
          <cell r="AJ208">
            <v>32.9</v>
          </cell>
          <cell r="AK208">
            <v>32.6</v>
          </cell>
          <cell r="AL208">
            <v>22.57</v>
          </cell>
          <cell r="AM208">
            <v>29.7</v>
          </cell>
          <cell r="AN208">
            <v>25.36</v>
          </cell>
          <cell r="AO208">
            <v>29.9</v>
          </cell>
          <cell r="AP208">
            <v>34.549999999999997</v>
          </cell>
          <cell r="AQ208">
            <v>29.07</v>
          </cell>
          <cell r="AR208">
            <v>28.78</v>
          </cell>
          <cell r="AS208">
            <v>34.659999999999997</v>
          </cell>
          <cell r="AT208">
            <v>30.24</v>
          </cell>
        </row>
        <row r="209">
          <cell r="B209" t="str">
            <v>         3.14.3.2 สังกะสีและผลิตภัณฑ์</v>
          </cell>
          <cell r="C209">
            <v>54.05</v>
          </cell>
          <cell r="D209">
            <v>67.959999999999994</v>
          </cell>
          <cell r="E209">
            <v>55.03</v>
          </cell>
          <cell r="F209">
            <v>55.53</v>
          </cell>
          <cell r="G209">
            <v>58.49</v>
          </cell>
          <cell r="H209">
            <v>53.42</v>
          </cell>
          <cell r="I209">
            <v>58.26</v>
          </cell>
          <cell r="J209">
            <v>77.489999999999995</v>
          </cell>
          <cell r="K209">
            <v>50.87</v>
          </cell>
          <cell r="L209">
            <v>51.53</v>
          </cell>
          <cell r="M209">
            <v>44.48</v>
          </cell>
          <cell r="N209">
            <v>33.68</v>
          </cell>
          <cell r="O209">
            <v>51.8</v>
          </cell>
          <cell r="P209">
            <v>46.52</v>
          </cell>
          <cell r="Q209">
            <v>31.19</v>
          </cell>
          <cell r="R209">
            <v>32.159999999999997</v>
          </cell>
          <cell r="S209">
            <v>31.44</v>
          </cell>
          <cell r="T209">
            <v>36.03</v>
          </cell>
          <cell r="U209">
            <v>38.79</v>
          </cell>
          <cell r="V209">
            <v>37.049999999999997</v>
          </cell>
          <cell r="W209">
            <v>42.49</v>
          </cell>
          <cell r="X209">
            <v>38.39</v>
          </cell>
          <cell r="Y209">
            <v>39.479999999999997</v>
          </cell>
          <cell r="Z209">
            <v>40.49</v>
          </cell>
          <cell r="AA209">
            <v>39.32</v>
          </cell>
          <cell r="AB209">
            <v>39</v>
          </cell>
          <cell r="AC209">
            <v>32.06</v>
          </cell>
          <cell r="AD209">
            <v>40.380000000000003</v>
          </cell>
          <cell r="AE209">
            <v>39.549999999999997</v>
          </cell>
          <cell r="AF209">
            <v>42.75</v>
          </cell>
          <cell r="AG209">
            <v>39.229999999999997</v>
          </cell>
          <cell r="AH209">
            <v>51.68</v>
          </cell>
          <cell r="AI209">
            <v>48.28</v>
          </cell>
          <cell r="AJ209">
            <v>46.2</v>
          </cell>
          <cell r="AK209">
            <v>48.09</v>
          </cell>
          <cell r="AL209">
            <v>41.76</v>
          </cell>
          <cell r="AM209">
            <v>57.64</v>
          </cell>
          <cell r="AN209">
            <v>46.75</v>
          </cell>
          <cell r="AO209">
            <v>44.61</v>
          </cell>
          <cell r="AP209">
            <v>39.08</v>
          </cell>
          <cell r="AQ209">
            <v>46.05</v>
          </cell>
          <cell r="AR209">
            <v>40.130000000000003</v>
          </cell>
          <cell r="AS209">
            <v>50.59</v>
          </cell>
          <cell r="AT209">
            <v>45.21</v>
          </cell>
        </row>
        <row r="210">
          <cell r="B210" t="str">
            <v>         3.14.3.3 ไนโอเบียม แทนทาลัม</v>
          </cell>
          <cell r="C210">
            <v>9.19</v>
          </cell>
          <cell r="D210">
            <v>5.85</v>
          </cell>
          <cell r="E210">
            <v>9.65</v>
          </cell>
          <cell r="F210">
            <v>10.45</v>
          </cell>
          <cell r="G210">
            <v>8.2100000000000009</v>
          </cell>
          <cell r="H210">
            <v>8.18</v>
          </cell>
          <cell r="I210">
            <v>19.12</v>
          </cell>
          <cell r="J210">
            <v>8.8000000000000007</v>
          </cell>
          <cell r="K210">
            <v>18.309999999999999</v>
          </cell>
          <cell r="L210">
            <v>16.87</v>
          </cell>
          <cell r="M210">
            <v>19.05</v>
          </cell>
          <cell r="N210">
            <v>17.75</v>
          </cell>
          <cell r="O210">
            <v>10.06</v>
          </cell>
          <cell r="P210">
            <v>4.22</v>
          </cell>
          <cell r="Q210">
            <v>6.47</v>
          </cell>
          <cell r="R210">
            <v>7.49</v>
          </cell>
          <cell r="S210">
            <v>19.91</v>
          </cell>
          <cell r="T210">
            <v>6.53</v>
          </cell>
          <cell r="U210">
            <v>13.44</v>
          </cell>
          <cell r="V210">
            <v>10.43</v>
          </cell>
          <cell r="W210">
            <v>13.16</v>
          </cell>
          <cell r="X210">
            <v>5.58</v>
          </cell>
          <cell r="Y210">
            <v>3.26</v>
          </cell>
          <cell r="Z210">
            <v>0.43</v>
          </cell>
          <cell r="AA210">
            <v>6.87</v>
          </cell>
          <cell r="AB210">
            <v>0.55000000000000004</v>
          </cell>
          <cell r="AC210">
            <v>6.4</v>
          </cell>
          <cell r="AD210">
            <v>1.87</v>
          </cell>
          <cell r="AE210">
            <v>11.64</v>
          </cell>
          <cell r="AF210">
            <v>2.16</v>
          </cell>
          <cell r="AG210">
            <v>1.87</v>
          </cell>
          <cell r="AH210">
            <v>7.9</v>
          </cell>
          <cell r="AI210">
            <v>4.1900000000000004</v>
          </cell>
          <cell r="AJ210">
            <v>8.58</v>
          </cell>
          <cell r="AK210">
            <v>6.28</v>
          </cell>
          <cell r="AL210">
            <v>0.46</v>
          </cell>
          <cell r="AM210">
            <v>7.18</v>
          </cell>
          <cell r="AN210">
            <v>2.96</v>
          </cell>
          <cell r="AO210">
            <v>8.76</v>
          </cell>
          <cell r="AP210">
            <v>1.89</v>
          </cell>
          <cell r="AQ210">
            <v>2.85</v>
          </cell>
          <cell r="AR210">
            <v>1.98</v>
          </cell>
          <cell r="AS210">
            <v>11.28</v>
          </cell>
          <cell r="AT210">
            <v>7.33</v>
          </cell>
        </row>
        <row r="211">
          <cell r="B211" t="str">
            <v>         3.14.3.4 สินแร่และผลิตภัณฑ์อื่น ๆ</v>
          </cell>
          <cell r="C211">
            <v>105.25</v>
          </cell>
          <cell r="D211">
            <v>100.14</v>
          </cell>
          <cell r="E211">
            <v>108.76</v>
          </cell>
          <cell r="F211">
            <v>101.06</v>
          </cell>
          <cell r="G211">
            <v>108.64</v>
          </cell>
          <cell r="H211">
            <v>110.86</v>
          </cell>
          <cell r="I211">
            <v>97.62</v>
          </cell>
          <cell r="J211">
            <v>108.61</v>
          </cell>
          <cell r="K211">
            <v>77.94</v>
          </cell>
          <cell r="L211">
            <v>94.03</v>
          </cell>
          <cell r="M211">
            <v>89.07</v>
          </cell>
          <cell r="N211">
            <v>92.4</v>
          </cell>
          <cell r="O211">
            <v>96.28</v>
          </cell>
          <cell r="P211">
            <v>106</v>
          </cell>
          <cell r="Q211">
            <v>109.67</v>
          </cell>
          <cell r="R211">
            <v>100.78</v>
          </cell>
          <cell r="S211">
            <v>92.42</v>
          </cell>
          <cell r="T211">
            <v>111.95</v>
          </cell>
          <cell r="U211">
            <v>86.54</v>
          </cell>
          <cell r="V211">
            <v>82.98</v>
          </cell>
          <cell r="W211">
            <v>84.55</v>
          </cell>
          <cell r="X211">
            <v>97.03</v>
          </cell>
          <cell r="Y211">
            <v>91.98</v>
          </cell>
          <cell r="Z211">
            <v>97.01</v>
          </cell>
          <cell r="AA211">
            <v>97.59</v>
          </cell>
          <cell r="AB211">
            <v>122.22</v>
          </cell>
          <cell r="AC211">
            <v>96.88</v>
          </cell>
          <cell r="AD211">
            <v>95.87</v>
          </cell>
          <cell r="AE211">
            <v>112.53</v>
          </cell>
          <cell r="AF211">
            <v>86.21</v>
          </cell>
          <cell r="AG211">
            <v>126.76</v>
          </cell>
          <cell r="AH211">
            <v>124.69</v>
          </cell>
          <cell r="AI211">
            <v>97.11</v>
          </cell>
          <cell r="AJ211">
            <v>116.65</v>
          </cell>
          <cell r="AK211">
            <v>147.01</v>
          </cell>
          <cell r="AL211">
            <v>121.51</v>
          </cell>
          <cell r="AM211">
            <v>162.97</v>
          </cell>
          <cell r="AN211">
            <v>136.66</v>
          </cell>
          <cell r="AO211">
            <v>171.06</v>
          </cell>
          <cell r="AP211">
            <v>148.76</v>
          </cell>
          <cell r="AQ211">
            <v>153.16999999999999</v>
          </cell>
          <cell r="AR211">
            <v>192.03</v>
          </cell>
          <cell r="AS211">
            <v>233.97</v>
          </cell>
          <cell r="AT211">
            <v>155.74</v>
          </cell>
        </row>
        <row r="212">
          <cell r="B212" t="str">
            <v>     3.15 หลอดภาพโทรทัศน์และส่วนประกอบ</v>
          </cell>
          <cell r="C212">
            <v>1.59</v>
          </cell>
          <cell r="D212">
            <v>1.28</v>
          </cell>
          <cell r="E212">
            <v>1.32</v>
          </cell>
          <cell r="F212">
            <v>1.03</v>
          </cell>
          <cell r="G212">
            <v>0.55000000000000004</v>
          </cell>
          <cell r="H212">
            <v>0.85</v>
          </cell>
          <cell r="I212">
            <v>0.88</v>
          </cell>
          <cell r="J212">
            <v>1.02</v>
          </cell>
          <cell r="K212">
            <v>1.2</v>
          </cell>
          <cell r="L212">
            <v>0.78</v>
          </cell>
          <cell r="M212">
            <v>1.32</v>
          </cell>
          <cell r="N212">
            <v>0.7</v>
          </cell>
          <cell r="O212">
            <v>1.29</v>
          </cell>
          <cell r="P212">
            <v>0.44</v>
          </cell>
          <cell r="Q212">
            <v>1.01</v>
          </cell>
          <cell r="R212">
            <v>0.71</v>
          </cell>
          <cell r="S212">
            <v>1.01</v>
          </cell>
          <cell r="T212">
            <v>0.59</v>
          </cell>
          <cell r="U212">
            <v>0.97</v>
          </cell>
          <cell r="V212">
            <v>0.54</v>
          </cell>
          <cell r="W212">
            <v>0.81</v>
          </cell>
          <cell r="X212">
            <v>1.1100000000000001</v>
          </cell>
          <cell r="Y212">
            <v>0.78</v>
          </cell>
          <cell r="Z212">
            <v>1.18</v>
          </cell>
          <cell r="AA212">
            <v>0.75</v>
          </cell>
          <cell r="AB212">
            <v>0.69</v>
          </cell>
          <cell r="AC212">
            <v>0.81</v>
          </cell>
          <cell r="AD212">
            <v>0.82</v>
          </cell>
          <cell r="AE212">
            <v>0.59</v>
          </cell>
          <cell r="AF212">
            <v>0.74</v>
          </cell>
          <cell r="AG212">
            <v>0.78</v>
          </cell>
          <cell r="AH212">
            <v>0.98</v>
          </cell>
          <cell r="AI212">
            <v>1.01</v>
          </cell>
          <cell r="AJ212">
            <v>0.99</v>
          </cell>
          <cell r="AK212">
            <v>0.96</v>
          </cell>
          <cell r="AL212">
            <v>1.03</v>
          </cell>
          <cell r="AM212">
            <v>0.86</v>
          </cell>
          <cell r="AN212">
            <v>0.79</v>
          </cell>
          <cell r="AO212">
            <v>0.83</v>
          </cell>
          <cell r="AP212">
            <v>1.1000000000000001</v>
          </cell>
          <cell r="AQ212">
            <v>0.53</v>
          </cell>
          <cell r="AR212">
            <v>0.82</v>
          </cell>
          <cell r="AS212">
            <v>0.87</v>
          </cell>
          <cell r="AT212">
            <v>1.1599999999999999</v>
          </cell>
        </row>
        <row r="213">
          <cell r="B213" t="str">
            <v>     3.16 วัสดุทำจากยาง</v>
          </cell>
          <cell r="C213">
            <v>15.38</v>
          </cell>
          <cell r="D213">
            <v>15.12</v>
          </cell>
          <cell r="E213">
            <v>20.29</v>
          </cell>
          <cell r="F213">
            <v>16.27</v>
          </cell>
          <cell r="G213">
            <v>15.8</v>
          </cell>
          <cell r="H213">
            <v>18.059999999999999</v>
          </cell>
          <cell r="I213">
            <v>15.86</v>
          </cell>
          <cell r="J213">
            <v>16.239999999999998</v>
          </cell>
          <cell r="K213">
            <v>13.21</v>
          </cell>
          <cell r="L213">
            <v>12.76</v>
          </cell>
          <cell r="M213">
            <v>13.96</v>
          </cell>
          <cell r="N213">
            <v>11.52</v>
          </cell>
          <cell r="O213">
            <v>17.84</v>
          </cell>
          <cell r="P213">
            <v>14.11</v>
          </cell>
          <cell r="Q213">
            <v>14.74</v>
          </cell>
          <cell r="R213">
            <v>12.02</v>
          </cell>
          <cell r="S213">
            <v>16.71</v>
          </cell>
          <cell r="T213">
            <v>15.59</v>
          </cell>
          <cell r="U213">
            <v>11.96</v>
          </cell>
          <cell r="V213">
            <v>14.56</v>
          </cell>
          <cell r="W213">
            <v>11.62</v>
          </cell>
          <cell r="X213">
            <v>12.69</v>
          </cell>
          <cell r="Y213">
            <v>14.34</v>
          </cell>
          <cell r="Z213">
            <v>12.97</v>
          </cell>
          <cell r="AA213">
            <v>13.3</v>
          </cell>
          <cell r="AB213">
            <v>12.92</v>
          </cell>
          <cell r="AC213">
            <v>12.14</v>
          </cell>
          <cell r="AD213">
            <v>13.66</v>
          </cell>
          <cell r="AE213">
            <v>14.42</v>
          </cell>
          <cell r="AF213">
            <v>15.82</v>
          </cell>
          <cell r="AG213">
            <v>14.92</v>
          </cell>
          <cell r="AH213">
            <v>16.100000000000001</v>
          </cell>
          <cell r="AI213">
            <v>14.42</v>
          </cell>
          <cell r="AJ213">
            <v>19.46</v>
          </cell>
          <cell r="AK213">
            <v>16.489999999999998</v>
          </cell>
          <cell r="AL213">
            <v>15.72</v>
          </cell>
          <cell r="AM213">
            <v>19.03</v>
          </cell>
          <cell r="AN213">
            <v>13.29</v>
          </cell>
          <cell r="AO213">
            <v>14.81</v>
          </cell>
          <cell r="AP213">
            <v>17.260000000000002</v>
          </cell>
          <cell r="AQ213">
            <v>16.37</v>
          </cell>
          <cell r="AR213">
            <v>16.86</v>
          </cell>
          <cell r="AS213">
            <v>15.6</v>
          </cell>
          <cell r="AT213">
            <v>16.79</v>
          </cell>
        </row>
        <row r="214">
          <cell r="B214" t="str">
            <v>       3.16.1 กระเบื้องปูพื้นและปิดผนังทำจากยาง</v>
          </cell>
          <cell r="C214">
            <v>0.84</v>
          </cell>
          <cell r="D214">
            <v>0.76</v>
          </cell>
          <cell r="E214">
            <v>0.84</v>
          </cell>
          <cell r="F214">
            <v>0.66</v>
          </cell>
          <cell r="G214">
            <v>0.86</v>
          </cell>
          <cell r="H214">
            <v>0.99</v>
          </cell>
          <cell r="I214">
            <v>0.82</v>
          </cell>
          <cell r="J214">
            <v>1.1499999999999999</v>
          </cell>
          <cell r="K214">
            <v>1.0900000000000001</v>
          </cell>
          <cell r="L214">
            <v>0.88</v>
          </cell>
          <cell r="M214">
            <v>1.29</v>
          </cell>
          <cell r="N214">
            <v>0.76</v>
          </cell>
          <cell r="O214">
            <v>1.23</v>
          </cell>
          <cell r="P214">
            <v>0.9</v>
          </cell>
          <cell r="Q214">
            <v>1.24</v>
          </cell>
          <cell r="R214">
            <v>1.27</v>
          </cell>
          <cell r="S214">
            <v>1.32</v>
          </cell>
          <cell r="T214">
            <v>1.1200000000000001</v>
          </cell>
          <cell r="U214">
            <v>1.08</v>
          </cell>
          <cell r="V214">
            <v>1.33</v>
          </cell>
          <cell r="W214">
            <v>1.04</v>
          </cell>
          <cell r="X214">
            <v>1.1599999999999999</v>
          </cell>
          <cell r="Y214">
            <v>1.76</v>
          </cell>
          <cell r="Z214">
            <v>1.18</v>
          </cell>
          <cell r="AA214">
            <v>2.0499999999999998</v>
          </cell>
          <cell r="AB214">
            <v>1.1200000000000001</v>
          </cell>
          <cell r="AC214">
            <v>1.1200000000000001</v>
          </cell>
          <cell r="AD214">
            <v>1.19</v>
          </cell>
          <cell r="AE214">
            <v>1.3</v>
          </cell>
          <cell r="AF214">
            <v>1.1200000000000001</v>
          </cell>
          <cell r="AG214">
            <v>1.7</v>
          </cell>
          <cell r="AH214">
            <v>1.28</v>
          </cell>
          <cell r="AI214">
            <v>1.34</v>
          </cell>
          <cell r="AJ214">
            <v>1.37</v>
          </cell>
          <cell r="AK214">
            <v>1.47</v>
          </cell>
          <cell r="AL214">
            <v>1.45</v>
          </cell>
          <cell r="AM214">
            <v>1.62</v>
          </cell>
          <cell r="AN214">
            <v>1.07</v>
          </cell>
          <cell r="AO214">
            <v>1.29</v>
          </cell>
          <cell r="AP214">
            <v>2.1</v>
          </cell>
          <cell r="AQ214">
            <v>1.82</v>
          </cell>
          <cell r="AR214">
            <v>1.64</v>
          </cell>
          <cell r="AS214">
            <v>2.1</v>
          </cell>
          <cell r="AT214">
            <v>2.2799999999999998</v>
          </cell>
        </row>
        <row r="215">
          <cell r="B215" t="str">
            <v>       3.16.2 วัสดุทำจากยางอื่น ๆ</v>
          </cell>
          <cell r="C215">
            <v>14.54</v>
          </cell>
          <cell r="D215">
            <v>14.35</v>
          </cell>
          <cell r="E215">
            <v>19.45</v>
          </cell>
          <cell r="F215">
            <v>15.61</v>
          </cell>
          <cell r="G215">
            <v>14.94</v>
          </cell>
          <cell r="H215">
            <v>17.07</v>
          </cell>
          <cell r="I215">
            <v>15.04</v>
          </cell>
          <cell r="J215">
            <v>15.1</v>
          </cell>
          <cell r="K215">
            <v>12.12</v>
          </cell>
          <cell r="L215">
            <v>11.88</v>
          </cell>
          <cell r="M215">
            <v>12.67</v>
          </cell>
          <cell r="N215">
            <v>10.76</v>
          </cell>
          <cell r="O215">
            <v>16.61</v>
          </cell>
          <cell r="P215">
            <v>13.21</v>
          </cell>
          <cell r="Q215">
            <v>13.5</v>
          </cell>
          <cell r="R215">
            <v>10.75</v>
          </cell>
          <cell r="S215">
            <v>15.4</v>
          </cell>
          <cell r="T215">
            <v>14.47</v>
          </cell>
          <cell r="U215">
            <v>10.88</v>
          </cell>
          <cell r="V215">
            <v>13.23</v>
          </cell>
          <cell r="W215">
            <v>10.58</v>
          </cell>
          <cell r="X215">
            <v>11.53</v>
          </cell>
          <cell r="Y215">
            <v>12.58</v>
          </cell>
          <cell r="Z215">
            <v>11.79</v>
          </cell>
          <cell r="AA215">
            <v>11.26</v>
          </cell>
          <cell r="AB215">
            <v>11.8</v>
          </cell>
          <cell r="AC215">
            <v>11.02</v>
          </cell>
          <cell r="AD215">
            <v>12.47</v>
          </cell>
          <cell r="AE215">
            <v>13.13</v>
          </cell>
          <cell r="AF215">
            <v>14.69</v>
          </cell>
          <cell r="AG215">
            <v>13.22</v>
          </cell>
          <cell r="AH215">
            <v>14.83</v>
          </cell>
          <cell r="AI215">
            <v>13.08</v>
          </cell>
          <cell r="AJ215">
            <v>18.09</v>
          </cell>
          <cell r="AK215">
            <v>15.02</v>
          </cell>
          <cell r="AL215">
            <v>14.27</v>
          </cell>
          <cell r="AM215">
            <v>17.41</v>
          </cell>
          <cell r="AN215">
            <v>12.22</v>
          </cell>
          <cell r="AO215">
            <v>13.51</v>
          </cell>
          <cell r="AP215">
            <v>15.15</v>
          </cell>
          <cell r="AQ215">
            <v>14.55</v>
          </cell>
          <cell r="AR215">
            <v>15.22</v>
          </cell>
          <cell r="AS215">
            <v>13.51</v>
          </cell>
          <cell r="AT215">
            <v>14.5</v>
          </cell>
        </row>
        <row r="216">
          <cell r="B216" t="str">
            <v>     3.17 กระจก แก้ว และผลิตภัณฑ์</v>
          </cell>
          <cell r="C216">
            <v>91.45</v>
          </cell>
          <cell r="D216">
            <v>86.19</v>
          </cell>
          <cell r="E216">
            <v>87.32</v>
          </cell>
          <cell r="F216">
            <v>79.430000000000007</v>
          </cell>
          <cell r="G216">
            <v>89.04</v>
          </cell>
          <cell r="H216">
            <v>95.61</v>
          </cell>
          <cell r="I216">
            <v>84.64</v>
          </cell>
          <cell r="J216">
            <v>93.11</v>
          </cell>
          <cell r="K216">
            <v>86.12</v>
          </cell>
          <cell r="L216">
            <v>84.52</v>
          </cell>
          <cell r="M216">
            <v>96.68</v>
          </cell>
          <cell r="N216">
            <v>82.73</v>
          </cell>
          <cell r="O216">
            <v>101.02</v>
          </cell>
          <cell r="P216">
            <v>81.92</v>
          </cell>
          <cell r="Q216">
            <v>90.96</v>
          </cell>
          <cell r="R216">
            <v>83.47</v>
          </cell>
          <cell r="S216">
            <v>104.89</v>
          </cell>
          <cell r="T216">
            <v>112.18</v>
          </cell>
          <cell r="U216">
            <v>109.36</v>
          </cell>
          <cell r="V216">
            <v>111.05</v>
          </cell>
          <cell r="W216">
            <v>92.37</v>
          </cell>
          <cell r="X216">
            <v>103</v>
          </cell>
          <cell r="Y216">
            <v>104.76</v>
          </cell>
          <cell r="Z216">
            <v>88.14</v>
          </cell>
          <cell r="AA216">
            <v>96.41</v>
          </cell>
          <cell r="AB216">
            <v>101.09</v>
          </cell>
          <cell r="AC216">
            <v>100.24</v>
          </cell>
          <cell r="AD216">
            <v>94.29</v>
          </cell>
          <cell r="AE216">
            <v>118.69</v>
          </cell>
          <cell r="AF216">
            <v>97.9</v>
          </cell>
          <cell r="AG216">
            <v>96.59</v>
          </cell>
          <cell r="AH216">
            <v>94.37</v>
          </cell>
          <cell r="AI216">
            <v>85.92</v>
          </cell>
          <cell r="AJ216">
            <v>86.14</v>
          </cell>
          <cell r="AK216">
            <v>73.7</v>
          </cell>
          <cell r="AL216">
            <v>65.38</v>
          </cell>
          <cell r="AM216">
            <v>82.64</v>
          </cell>
          <cell r="AN216">
            <v>71.510000000000005</v>
          </cell>
          <cell r="AO216">
            <v>88.13</v>
          </cell>
          <cell r="AP216">
            <v>87.08</v>
          </cell>
          <cell r="AQ216">
            <v>79.95</v>
          </cell>
          <cell r="AR216">
            <v>95.96</v>
          </cell>
          <cell r="AS216">
            <v>102.15</v>
          </cell>
          <cell r="AT216">
            <v>84.11</v>
          </cell>
        </row>
        <row r="217">
          <cell r="B217" t="str">
            <v>       3.17.1 กระเปาะแก้วสำหรับหลอดไฟฟ้า หลอดแคโทดเรย์</v>
          </cell>
          <cell r="C217">
            <v>7.0000000000000007E-2</v>
          </cell>
          <cell r="D217">
            <v>0.11</v>
          </cell>
          <cell r="E217">
            <v>0.1</v>
          </cell>
          <cell r="F217">
            <v>0.12</v>
          </cell>
          <cell r="G217">
            <v>0.09</v>
          </cell>
          <cell r="H217">
            <v>0.12</v>
          </cell>
          <cell r="I217">
            <v>0.11</v>
          </cell>
          <cell r="J217">
            <v>0.11</v>
          </cell>
          <cell r="K217">
            <v>0.1</v>
          </cell>
          <cell r="L217">
            <v>0.24</v>
          </cell>
          <cell r="M217">
            <v>0.11</v>
          </cell>
          <cell r="N217">
            <v>0.06</v>
          </cell>
          <cell r="O217">
            <v>0.12</v>
          </cell>
          <cell r="P217">
            <v>0.08</v>
          </cell>
          <cell r="Q217">
            <v>0.16</v>
          </cell>
          <cell r="R217">
            <v>0.09</v>
          </cell>
          <cell r="S217">
            <v>0.09</v>
          </cell>
          <cell r="T217">
            <v>0.09</v>
          </cell>
          <cell r="U217">
            <v>0.09</v>
          </cell>
          <cell r="V217">
            <v>0.13</v>
          </cell>
          <cell r="W217">
            <v>0.08</v>
          </cell>
          <cell r="X217">
            <v>0.15</v>
          </cell>
          <cell r="Y217">
            <v>0.1</v>
          </cell>
          <cell r="Z217">
            <v>0.06</v>
          </cell>
          <cell r="AA217">
            <v>0.11</v>
          </cell>
          <cell r="AB217">
            <v>0.13</v>
          </cell>
          <cell r="AC217">
            <v>0.1</v>
          </cell>
          <cell r="AD217">
            <v>0.12</v>
          </cell>
          <cell r="AE217">
            <v>0.14000000000000001</v>
          </cell>
          <cell r="AF217">
            <v>0.12</v>
          </cell>
          <cell r="AG217">
            <v>0.2</v>
          </cell>
          <cell r="AH217">
            <v>0.12</v>
          </cell>
          <cell r="AI217">
            <v>0.09</v>
          </cell>
          <cell r="AJ217">
            <v>0.12</v>
          </cell>
          <cell r="AK217">
            <v>0.2</v>
          </cell>
          <cell r="AL217">
            <v>0.11</v>
          </cell>
          <cell r="AM217">
            <v>0.09</v>
          </cell>
          <cell r="AN217">
            <v>7.0000000000000007E-2</v>
          </cell>
          <cell r="AO217">
            <v>0.08</v>
          </cell>
          <cell r="AP217">
            <v>0.1</v>
          </cell>
          <cell r="AQ217">
            <v>0.26</v>
          </cell>
          <cell r="AR217">
            <v>0.11</v>
          </cell>
          <cell r="AS217">
            <v>0.13</v>
          </cell>
          <cell r="AT217">
            <v>0.1</v>
          </cell>
        </row>
        <row r="218">
          <cell r="B218" t="str">
            <v>       3.17.2 ใยแก้วและของทำด้วยใยแก้ว</v>
          </cell>
          <cell r="C218">
            <v>22.55</v>
          </cell>
          <cell r="D218">
            <v>18.34</v>
          </cell>
          <cell r="E218">
            <v>20.73</v>
          </cell>
          <cell r="F218">
            <v>18.329999999999998</v>
          </cell>
          <cell r="G218">
            <v>22.86</v>
          </cell>
          <cell r="H218">
            <v>24.18</v>
          </cell>
          <cell r="I218">
            <v>19.28</v>
          </cell>
          <cell r="J218">
            <v>18.850000000000001</v>
          </cell>
          <cell r="K218">
            <v>15.75</v>
          </cell>
          <cell r="L218">
            <v>16.52</v>
          </cell>
          <cell r="M218">
            <v>18.829999999999998</v>
          </cell>
          <cell r="N218">
            <v>14.3</v>
          </cell>
          <cell r="O218">
            <v>16.46</v>
          </cell>
          <cell r="P218">
            <v>17.23</v>
          </cell>
          <cell r="Q218">
            <v>18.87</v>
          </cell>
          <cell r="R218">
            <v>12.75</v>
          </cell>
          <cell r="S218">
            <v>16.920000000000002</v>
          </cell>
          <cell r="T218">
            <v>14.83</v>
          </cell>
          <cell r="U218">
            <v>13.88</v>
          </cell>
          <cell r="V218">
            <v>16.059999999999999</v>
          </cell>
          <cell r="W218">
            <v>12.32</v>
          </cell>
          <cell r="X218">
            <v>15.05</v>
          </cell>
          <cell r="Y218">
            <v>15.19</v>
          </cell>
          <cell r="Z218">
            <v>14.22</v>
          </cell>
          <cell r="AA218">
            <v>14.62</v>
          </cell>
          <cell r="AB218">
            <v>14.49</v>
          </cell>
          <cell r="AC218">
            <v>14.39</v>
          </cell>
          <cell r="AD218">
            <v>13.54</v>
          </cell>
          <cell r="AE218">
            <v>15.39</v>
          </cell>
          <cell r="AF218">
            <v>13.83</v>
          </cell>
          <cell r="AG218">
            <v>15.56</v>
          </cell>
          <cell r="AH218">
            <v>17.46</v>
          </cell>
          <cell r="AI218">
            <v>14.06</v>
          </cell>
          <cell r="AJ218">
            <v>15.4</v>
          </cell>
          <cell r="AK218">
            <v>15.26</v>
          </cell>
          <cell r="AL218">
            <v>14.91</v>
          </cell>
          <cell r="AM218">
            <v>17.05</v>
          </cell>
          <cell r="AN218">
            <v>13.21</v>
          </cell>
          <cell r="AO218">
            <v>17.059999999999999</v>
          </cell>
          <cell r="AP218">
            <v>15.82</v>
          </cell>
          <cell r="AQ218">
            <v>16.73</v>
          </cell>
          <cell r="AR218">
            <v>23.09</v>
          </cell>
          <cell r="AS218">
            <v>28.46</v>
          </cell>
          <cell r="AT218">
            <v>22.91</v>
          </cell>
        </row>
        <row r="219">
          <cell r="B219" t="str">
            <v>       3.17.3 กระจก แก้ว และผลิตภัณฑ์อื่น ๆ</v>
          </cell>
          <cell r="C219">
            <v>68.83</v>
          </cell>
          <cell r="D219">
            <v>67.739999999999995</v>
          </cell>
          <cell r="E219">
            <v>66.5</v>
          </cell>
          <cell r="F219">
            <v>60.98</v>
          </cell>
          <cell r="G219">
            <v>66.09</v>
          </cell>
          <cell r="H219">
            <v>71.31</v>
          </cell>
          <cell r="I219">
            <v>65.25</v>
          </cell>
          <cell r="J219">
            <v>74.150000000000006</v>
          </cell>
          <cell r="K219">
            <v>70.27</v>
          </cell>
          <cell r="L219">
            <v>67.760000000000005</v>
          </cell>
          <cell r="M219">
            <v>77.739999999999995</v>
          </cell>
          <cell r="N219">
            <v>68.37</v>
          </cell>
          <cell r="O219">
            <v>84.43</v>
          </cell>
          <cell r="P219">
            <v>64.61</v>
          </cell>
          <cell r="Q219">
            <v>71.94</v>
          </cell>
          <cell r="R219">
            <v>70.64</v>
          </cell>
          <cell r="S219">
            <v>87.88</v>
          </cell>
          <cell r="T219">
            <v>97.26</v>
          </cell>
          <cell r="U219">
            <v>95.39</v>
          </cell>
          <cell r="V219">
            <v>94.86</v>
          </cell>
          <cell r="W219">
            <v>79.97</v>
          </cell>
          <cell r="X219">
            <v>87.81</v>
          </cell>
          <cell r="Y219">
            <v>89.47</v>
          </cell>
          <cell r="Z219">
            <v>73.849999999999994</v>
          </cell>
          <cell r="AA219">
            <v>81.680000000000007</v>
          </cell>
          <cell r="AB219">
            <v>86.47</v>
          </cell>
          <cell r="AC219">
            <v>85.74</v>
          </cell>
          <cell r="AD219">
            <v>80.62</v>
          </cell>
          <cell r="AE219">
            <v>103.16</v>
          </cell>
          <cell r="AF219">
            <v>83.95</v>
          </cell>
          <cell r="AG219">
            <v>80.83</v>
          </cell>
          <cell r="AH219">
            <v>76.78</v>
          </cell>
          <cell r="AI219">
            <v>71.77</v>
          </cell>
          <cell r="AJ219">
            <v>70.63</v>
          </cell>
          <cell r="AK219">
            <v>58.25</v>
          </cell>
          <cell r="AL219">
            <v>50.36</v>
          </cell>
          <cell r="AM219">
            <v>65.5</v>
          </cell>
          <cell r="AN219">
            <v>58.23</v>
          </cell>
          <cell r="AO219">
            <v>70.989999999999995</v>
          </cell>
          <cell r="AP219">
            <v>71.16</v>
          </cell>
          <cell r="AQ219">
            <v>62.95</v>
          </cell>
          <cell r="AR219">
            <v>72.760000000000005</v>
          </cell>
          <cell r="AS219">
            <v>73.56</v>
          </cell>
          <cell r="AT219">
            <v>61.1</v>
          </cell>
        </row>
        <row r="220">
          <cell r="B220" t="str">
            <v>     3.18 ปุ๋ย และยากำจัดศัตรูพืชและสัตว์</v>
          </cell>
          <cell r="C220">
            <v>156.01</v>
          </cell>
          <cell r="D220">
            <v>214.1</v>
          </cell>
          <cell r="E220">
            <v>330.88</v>
          </cell>
          <cell r="F220">
            <v>423.11</v>
          </cell>
          <cell r="G220">
            <v>557.72</v>
          </cell>
          <cell r="H220">
            <v>557.41</v>
          </cell>
          <cell r="I220">
            <v>539.63</v>
          </cell>
          <cell r="J220">
            <v>397.5</v>
          </cell>
          <cell r="K220">
            <v>231.89</v>
          </cell>
          <cell r="L220">
            <v>272.01</v>
          </cell>
          <cell r="M220">
            <v>176.09</v>
          </cell>
          <cell r="N220">
            <v>169.62</v>
          </cell>
          <cell r="O220">
            <v>178.45</v>
          </cell>
          <cell r="P220">
            <v>178.95</v>
          </cell>
          <cell r="Q220">
            <v>277.89999999999998</v>
          </cell>
          <cell r="R220">
            <v>251.4</v>
          </cell>
          <cell r="S220">
            <v>309.51</v>
          </cell>
          <cell r="T220">
            <v>328.63</v>
          </cell>
          <cell r="U220">
            <v>266.14999999999998</v>
          </cell>
          <cell r="V220">
            <v>363.2</v>
          </cell>
          <cell r="W220">
            <v>266.89999999999998</v>
          </cell>
          <cell r="X220">
            <v>198.49</v>
          </cell>
          <cell r="Y220">
            <v>227.08</v>
          </cell>
          <cell r="Z220">
            <v>166.67</v>
          </cell>
          <cell r="AA220">
            <v>286.04000000000002</v>
          </cell>
          <cell r="AB220">
            <v>190.03</v>
          </cell>
          <cell r="AC220">
            <v>296.11</v>
          </cell>
          <cell r="AD220">
            <v>364.65</v>
          </cell>
          <cell r="AE220">
            <v>323.58</v>
          </cell>
          <cell r="AF220">
            <v>286.13</v>
          </cell>
          <cell r="AG220">
            <v>406.56</v>
          </cell>
          <cell r="AH220">
            <v>315.11</v>
          </cell>
          <cell r="AI220">
            <v>327.26</v>
          </cell>
          <cell r="AJ220">
            <v>236.13</v>
          </cell>
          <cell r="AK220">
            <v>162.85</v>
          </cell>
          <cell r="AL220">
            <v>138.72</v>
          </cell>
          <cell r="AM220">
            <v>275.70999999999998</v>
          </cell>
          <cell r="AN220">
            <v>220.69</v>
          </cell>
          <cell r="AO220">
            <v>278.22000000000003</v>
          </cell>
          <cell r="AP220">
            <v>325.29000000000002</v>
          </cell>
          <cell r="AQ220">
            <v>418.18</v>
          </cell>
          <cell r="AR220">
            <v>405.4</v>
          </cell>
          <cell r="AS220">
            <v>472.08</v>
          </cell>
          <cell r="AT220">
            <v>418.33</v>
          </cell>
        </row>
        <row r="221">
          <cell r="B221" t="str">
            <v>       3.18.1 ปุ๋ย</v>
          </cell>
          <cell r="C221">
            <v>90.29</v>
          </cell>
          <cell r="D221">
            <v>162.49</v>
          </cell>
          <cell r="E221">
            <v>246.92</v>
          </cell>
          <cell r="F221">
            <v>351.25</v>
          </cell>
          <cell r="G221">
            <v>466.74</v>
          </cell>
          <cell r="H221">
            <v>431.66</v>
          </cell>
          <cell r="I221">
            <v>444.83</v>
          </cell>
          <cell r="J221">
            <v>311.14</v>
          </cell>
          <cell r="K221">
            <v>168.92</v>
          </cell>
          <cell r="L221">
            <v>202.92</v>
          </cell>
          <cell r="M221">
            <v>119.6</v>
          </cell>
          <cell r="N221">
            <v>111.76</v>
          </cell>
          <cell r="O221">
            <v>115.93</v>
          </cell>
          <cell r="P221">
            <v>124.29</v>
          </cell>
          <cell r="Q221">
            <v>183.38</v>
          </cell>
          <cell r="R221">
            <v>194.06</v>
          </cell>
          <cell r="S221">
            <v>234.89</v>
          </cell>
          <cell r="T221">
            <v>259.93</v>
          </cell>
          <cell r="U221">
            <v>200.94</v>
          </cell>
          <cell r="V221">
            <v>288.26</v>
          </cell>
          <cell r="W221">
            <v>219.05</v>
          </cell>
          <cell r="X221">
            <v>150.49</v>
          </cell>
          <cell r="Y221">
            <v>171.15</v>
          </cell>
          <cell r="Z221">
            <v>115.9</v>
          </cell>
          <cell r="AA221">
            <v>236.15</v>
          </cell>
          <cell r="AB221">
            <v>137.88999999999999</v>
          </cell>
          <cell r="AC221">
            <v>229.39</v>
          </cell>
          <cell r="AD221">
            <v>282.02999999999997</v>
          </cell>
          <cell r="AE221">
            <v>247.36</v>
          </cell>
          <cell r="AF221">
            <v>227.08</v>
          </cell>
          <cell r="AG221">
            <v>317.04000000000002</v>
          </cell>
          <cell r="AH221">
            <v>248.93</v>
          </cell>
          <cell r="AI221">
            <v>275.43</v>
          </cell>
          <cell r="AJ221">
            <v>167.22</v>
          </cell>
          <cell r="AK221">
            <v>104.88</v>
          </cell>
          <cell r="AL221">
            <v>80.349999999999994</v>
          </cell>
          <cell r="AM221">
            <v>204.81</v>
          </cell>
          <cell r="AN221">
            <v>171.99</v>
          </cell>
          <cell r="AO221">
            <v>183.24</v>
          </cell>
          <cell r="AP221">
            <v>239.82</v>
          </cell>
          <cell r="AQ221">
            <v>333.39</v>
          </cell>
          <cell r="AR221">
            <v>323.22000000000003</v>
          </cell>
          <cell r="AS221">
            <v>396.9</v>
          </cell>
          <cell r="AT221">
            <v>358.05</v>
          </cell>
        </row>
        <row r="222">
          <cell r="B222" t="str">
            <v>       3.18.2 ยากำจัดศัตรูพืชและสัตว์</v>
          </cell>
          <cell r="C222">
            <v>65.73</v>
          </cell>
          <cell r="D222">
            <v>51.61</v>
          </cell>
          <cell r="E222">
            <v>83.96</v>
          </cell>
          <cell r="F222">
            <v>71.86</v>
          </cell>
          <cell r="G222">
            <v>90.98</v>
          </cell>
          <cell r="H222">
            <v>125.75</v>
          </cell>
          <cell r="I222">
            <v>94.8</v>
          </cell>
          <cell r="J222">
            <v>86.35</v>
          </cell>
          <cell r="K222">
            <v>62.97</v>
          </cell>
          <cell r="L222">
            <v>69.09</v>
          </cell>
          <cell r="M222">
            <v>56.49</v>
          </cell>
          <cell r="N222">
            <v>57.86</v>
          </cell>
          <cell r="O222">
            <v>62.52</v>
          </cell>
          <cell r="P222">
            <v>54.66</v>
          </cell>
          <cell r="Q222">
            <v>94.52</v>
          </cell>
          <cell r="R222">
            <v>57.34</v>
          </cell>
          <cell r="S222">
            <v>74.63</v>
          </cell>
          <cell r="T222">
            <v>68.7</v>
          </cell>
          <cell r="U222">
            <v>65.209999999999994</v>
          </cell>
          <cell r="V222">
            <v>74.94</v>
          </cell>
          <cell r="W222">
            <v>47.85</v>
          </cell>
          <cell r="X222">
            <v>48</v>
          </cell>
          <cell r="Y222">
            <v>55.93</v>
          </cell>
          <cell r="Z222">
            <v>50.77</v>
          </cell>
          <cell r="AA222">
            <v>49.89</v>
          </cell>
          <cell r="AB222">
            <v>52.14</v>
          </cell>
          <cell r="AC222">
            <v>66.72</v>
          </cell>
          <cell r="AD222">
            <v>82.63</v>
          </cell>
          <cell r="AE222">
            <v>76.22</v>
          </cell>
          <cell r="AF222">
            <v>59.05</v>
          </cell>
          <cell r="AG222">
            <v>89.52</v>
          </cell>
          <cell r="AH222">
            <v>66.180000000000007</v>
          </cell>
          <cell r="AI222">
            <v>51.83</v>
          </cell>
          <cell r="AJ222">
            <v>68.91</v>
          </cell>
          <cell r="AK222">
            <v>57.97</v>
          </cell>
          <cell r="AL222">
            <v>58.37</v>
          </cell>
          <cell r="AM222">
            <v>70.900000000000006</v>
          </cell>
          <cell r="AN222">
            <v>48.69</v>
          </cell>
          <cell r="AO222">
            <v>94.98</v>
          </cell>
          <cell r="AP222">
            <v>85.48</v>
          </cell>
          <cell r="AQ222">
            <v>84.79</v>
          </cell>
          <cell r="AR222">
            <v>82.18</v>
          </cell>
          <cell r="AS222">
            <v>75.17</v>
          </cell>
          <cell r="AT222">
            <v>60.28</v>
          </cell>
        </row>
        <row r="223">
          <cell r="B223" t="str">
            <v>     3.19 ฟิล์มถ่ายรูป ถ่ายภาพยนต์และเคมีปรุงแต่งใช้ในการถ่าย</v>
          </cell>
          <cell r="C223">
            <v>7.87</v>
          </cell>
          <cell r="D223">
            <v>8.6</v>
          </cell>
          <cell r="E223">
            <v>8.85</v>
          </cell>
          <cell r="F223">
            <v>10.61</v>
          </cell>
          <cell r="G223">
            <v>14.32</v>
          </cell>
          <cell r="H223">
            <v>11.28</v>
          </cell>
          <cell r="I223">
            <v>10.4</v>
          </cell>
          <cell r="J223">
            <v>15.13</v>
          </cell>
          <cell r="K223">
            <v>10.27</v>
          </cell>
          <cell r="L223">
            <v>9.7799999999999994</v>
          </cell>
          <cell r="M223">
            <v>11</v>
          </cell>
          <cell r="N223">
            <v>8.58</v>
          </cell>
          <cell r="O223">
            <v>11.64</v>
          </cell>
          <cell r="P223">
            <v>10.41</v>
          </cell>
          <cell r="Q223">
            <v>10.19</v>
          </cell>
          <cell r="R223">
            <v>7.13</v>
          </cell>
          <cell r="S223">
            <v>9.7200000000000006</v>
          </cell>
          <cell r="T223">
            <v>8.23</v>
          </cell>
          <cell r="U223">
            <v>8.99</v>
          </cell>
          <cell r="V223">
            <v>10.07</v>
          </cell>
          <cell r="W223">
            <v>8.16</v>
          </cell>
          <cell r="X223">
            <v>9.68</v>
          </cell>
          <cell r="Y223">
            <v>7.65</v>
          </cell>
          <cell r="Z223">
            <v>8</v>
          </cell>
          <cell r="AA223">
            <v>9.8000000000000007</v>
          </cell>
          <cell r="AB223">
            <v>8.7799999999999994</v>
          </cell>
          <cell r="AC223">
            <v>8.86</v>
          </cell>
          <cell r="AD223">
            <v>8.14</v>
          </cell>
          <cell r="AE223">
            <v>9.42</v>
          </cell>
          <cell r="AF223">
            <v>9.14</v>
          </cell>
          <cell r="AG223">
            <v>11.19</v>
          </cell>
          <cell r="AH223">
            <v>7.1</v>
          </cell>
          <cell r="AI223">
            <v>7.91</v>
          </cell>
          <cell r="AJ223">
            <v>9.08</v>
          </cell>
          <cell r="AK223">
            <v>8.44</v>
          </cell>
          <cell r="AL223">
            <v>7.27</v>
          </cell>
          <cell r="AM223">
            <v>9</v>
          </cell>
          <cell r="AN223">
            <v>7.8</v>
          </cell>
          <cell r="AO223">
            <v>6.76</v>
          </cell>
          <cell r="AP223">
            <v>6.89</v>
          </cell>
          <cell r="AQ223">
            <v>8.16</v>
          </cell>
          <cell r="AR223">
            <v>8.89</v>
          </cell>
          <cell r="AS223">
            <v>9.18</v>
          </cell>
          <cell r="AT223">
            <v>7.77</v>
          </cell>
        </row>
        <row r="224">
          <cell r="B224" t="str">
            <v>       3.19.1 ฟิล์มถ่ายรูป และถ่ายภาพยนต์</v>
          </cell>
          <cell r="C224">
            <v>4.2699999999999996</v>
          </cell>
          <cell r="D224">
            <v>4.0599999999999996</v>
          </cell>
          <cell r="E224">
            <v>4.46</v>
          </cell>
          <cell r="F224">
            <v>4.3600000000000003</v>
          </cell>
          <cell r="G224">
            <v>5.79</v>
          </cell>
          <cell r="H224">
            <v>4.3899999999999997</v>
          </cell>
          <cell r="I224">
            <v>4.74</v>
          </cell>
          <cell r="J224">
            <v>5.19</v>
          </cell>
          <cell r="K224">
            <v>4.22</v>
          </cell>
          <cell r="L224">
            <v>3.8</v>
          </cell>
          <cell r="M224">
            <v>4.8</v>
          </cell>
          <cell r="N224">
            <v>4.47</v>
          </cell>
          <cell r="O224">
            <v>4.42</v>
          </cell>
          <cell r="P224">
            <v>3.84</v>
          </cell>
          <cell r="Q224">
            <v>5.37</v>
          </cell>
          <cell r="R224">
            <v>2.85</v>
          </cell>
          <cell r="S224">
            <v>4.79</v>
          </cell>
          <cell r="T224">
            <v>4.25</v>
          </cell>
          <cell r="U224">
            <v>4.0999999999999996</v>
          </cell>
          <cell r="V224">
            <v>4.57</v>
          </cell>
          <cell r="W224">
            <v>4.17</v>
          </cell>
          <cell r="X224">
            <v>4.67</v>
          </cell>
          <cell r="Y224">
            <v>4.13</v>
          </cell>
          <cell r="Z224">
            <v>3.59</v>
          </cell>
          <cell r="AA224">
            <v>4.92</v>
          </cell>
          <cell r="AB224">
            <v>3.96</v>
          </cell>
          <cell r="AC224">
            <v>4</v>
          </cell>
          <cell r="AD224">
            <v>4.03</v>
          </cell>
          <cell r="AE224">
            <v>4.03</v>
          </cell>
          <cell r="AF224">
            <v>4.21</v>
          </cell>
          <cell r="AG224">
            <v>4.75</v>
          </cell>
          <cell r="AH224">
            <v>3.23</v>
          </cell>
          <cell r="AI224">
            <v>3.46</v>
          </cell>
          <cell r="AJ224">
            <v>3.34</v>
          </cell>
          <cell r="AK224">
            <v>3.76</v>
          </cell>
          <cell r="AL224">
            <v>3.36</v>
          </cell>
          <cell r="AM224">
            <v>4.0199999999999996</v>
          </cell>
          <cell r="AN224">
            <v>3.11</v>
          </cell>
          <cell r="AO224">
            <v>2.88</v>
          </cell>
          <cell r="AP224">
            <v>2.89</v>
          </cell>
          <cell r="AQ224">
            <v>3.87</v>
          </cell>
          <cell r="AR224">
            <v>3.69</v>
          </cell>
          <cell r="AS224">
            <v>4</v>
          </cell>
          <cell r="AT224">
            <v>2.92</v>
          </cell>
        </row>
        <row r="225">
          <cell r="B225" t="str">
            <v>       3.19.2 เคมีปรุงแต่งใช้ในการถ่ายรูป</v>
          </cell>
          <cell r="C225">
            <v>3.6</v>
          </cell>
          <cell r="D225">
            <v>4.54</v>
          </cell>
          <cell r="E225">
            <v>4.3899999999999997</v>
          </cell>
          <cell r="F225">
            <v>6.24</v>
          </cell>
          <cell r="G225">
            <v>8.5299999999999994</v>
          </cell>
          <cell r="H225">
            <v>6.89</v>
          </cell>
          <cell r="I225">
            <v>5.66</v>
          </cell>
          <cell r="J225">
            <v>9.94</v>
          </cell>
          <cell r="K225">
            <v>6.05</v>
          </cell>
          <cell r="L225">
            <v>5.99</v>
          </cell>
          <cell r="M225">
            <v>6.21</v>
          </cell>
          <cell r="N225">
            <v>4.1100000000000003</v>
          </cell>
          <cell r="O225">
            <v>7.21</v>
          </cell>
          <cell r="P225">
            <v>6.57</v>
          </cell>
          <cell r="Q225">
            <v>4.82</v>
          </cell>
          <cell r="R225">
            <v>4.28</v>
          </cell>
          <cell r="S225">
            <v>4.93</v>
          </cell>
          <cell r="T225">
            <v>3.98</v>
          </cell>
          <cell r="U225">
            <v>4.9000000000000004</v>
          </cell>
          <cell r="V225">
            <v>5.5</v>
          </cell>
          <cell r="W225">
            <v>3.99</v>
          </cell>
          <cell r="X225">
            <v>5.01</v>
          </cell>
          <cell r="Y225">
            <v>3.52</v>
          </cell>
          <cell r="Z225">
            <v>4.41</v>
          </cell>
          <cell r="AA225">
            <v>4.87</v>
          </cell>
          <cell r="AB225">
            <v>4.82</v>
          </cell>
          <cell r="AC225">
            <v>4.8600000000000003</v>
          </cell>
          <cell r="AD225">
            <v>4.0999999999999996</v>
          </cell>
          <cell r="AE225">
            <v>5.39</v>
          </cell>
          <cell r="AF225">
            <v>4.93</v>
          </cell>
          <cell r="AG225">
            <v>6.44</v>
          </cell>
          <cell r="AH225">
            <v>3.87</v>
          </cell>
          <cell r="AI225">
            <v>4.45</v>
          </cell>
          <cell r="AJ225">
            <v>5.73</v>
          </cell>
          <cell r="AK225">
            <v>4.68</v>
          </cell>
          <cell r="AL225">
            <v>3.9</v>
          </cell>
          <cell r="AM225">
            <v>4.9800000000000004</v>
          </cell>
          <cell r="AN225">
            <v>4.6900000000000004</v>
          </cell>
          <cell r="AO225">
            <v>3.88</v>
          </cell>
          <cell r="AP225">
            <v>4</v>
          </cell>
          <cell r="AQ225">
            <v>4.29</v>
          </cell>
          <cell r="AR225">
            <v>5.2</v>
          </cell>
          <cell r="AS225">
            <v>5.18</v>
          </cell>
          <cell r="AT225">
            <v>4.8600000000000003</v>
          </cell>
        </row>
        <row r="226">
          <cell r="B226" t="str">
            <v>     3.20 ปูนซิเมนต์</v>
          </cell>
          <cell r="C226">
            <v>16.190000000000001</v>
          </cell>
          <cell r="D226">
            <v>16.489999999999998</v>
          </cell>
          <cell r="E226">
            <v>20.99</v>
          </cell>
          <cell r="F226">
            <v>19.350000000000001</v>
          </cell>
          <cell r="G226">
            <v>20.079999999999998</v>
          </cell>
          <cell r="H226">
            <v>21.68</v>
          </cell>
          <cell r="I226">
            <v>19.489999999999998</v>
          </cell>
          <cell r="J226">
            <v>21.62</v>
          </cell>
          <cell r="K226">
            <v>18.95</v>
          </cell>
          <cell r="L226">
            <v>20.87</v>
          </cell>
          <cell r="M226">
            <v>20.45</v>
          </cell>
          <cell r="N226">
            <v>20.91</v>
          </cell>
          <cell r="O226">
            <v>23.4</v>
          </cell>
          <cell r="P226">
            <v>22.57</v>
          </cell>
          <cell r="Q226">
            <v>25.25</v>
          </cell>
          <cell r="R226">
            <v>17.87</v>
          </cell>
          <cell r="S226">
            <v>22.66</v>
          </cell>
          <cell r="T226">
            <v>23.36</v>
          </cell>
          <cell r="U226">
            <v>20.92</v>
          </cell>
          <cell r="V226">
            <v>23.73</v>
          </cell>
          <cell r="W226">
            <v>19.440000000000001</v>
          </cell>
          <cell r="X226">
            <v>24.28</v>
          </cell>
          <cell r="Y226">
            <v>22.39</v>
          </cell>
          <cell r="Z226">
            <v>19.75</v>
          </cell>
          <cell r="AA226">
            <v>21.39</v>
          </cell>
          <cell r="AB226">
            <v>19.53</v>
          </cell>
          <cell r="AC226">
            <v>21.32</v>
          </cell>
          <cell r="AD226">
            <v>18.690000000000001</v>
          </cell>
          <cell r="AE226">
            <v>18.29</v>
          </cell>
          <cell r="AF226">
            <v>19.05</v>
          </cell>
          <cell r="AG226">
            <v>20.399999999999999</v>
          </cell>
          <cell r="AH226">
            <v>21.42</v>
          </cell>
          <cell r="AI226">
            <v>19.5</v>
          </cell>
          <cell r="AJ226">
            <v>20.7</v>
          </cell>
          <cell r="AK226">
            <v>20.09</v>
          </cell>
          <cell r="AL226">
            <v>17.940000000000001</v>
          </cell>
          <cell r="AM226">
            <v>20.69</v>
          </cell>
          <cell r="AN226">
            <v>18.53</v>
          </cell>
          <cell r="AO226">
            <v>23.09</v>
          </cell>
          <cell r="AP226">
            <v>26.92</v>
          </cell>
          <cell r="AQ226">
            <v>23.26</v>
          </cell>
          <cell r="AR226">
            <v>21.12</v>
          </cell>
          <cell r="AS226">
            <v>21.62</v>
          </cell>
          <cell r="AT226">
            <v>20.59</v>
          </cell>
        </row>
        <row r="227">
          <cell r="B227" t="str">
            <v>     3.21 ซีเมนต์ แอสเบสทอส เมกา และผลิตภัณฑ์</v>
          </cell>
          <cell r="C227">
            <v>10.28</v>
          </cell>
          <cell r="D227">
            <v>10.29</v>
          </cell>
          <cell r="E227">
            <v>11.41</v>
          </cell>
          <cell r="F227">
            <v>11.17</v>
          </cell>
          <cell r="G227">
            <v>11.25</v>
          </cell>
          <cell r="H227">
            <v>14.43</v>
          </cell>
          <cell r="I227">
            <v>13.66</v>
          </cell>
          <cell r="J227">
            <v>13.89</v>
          </cell>
          <cell r="K227">
            <v>12.29</v>
          </cell>
          <cell r="L227">
            <v>11.43</v>
          </cell>
          <cell r="M227">
            <v>14.52</v>
          </cell>
          <cell r="N227">
            <v>12.85</v>
          </cell>
          <cell r="O227">
            <v>17.36</v>
          </cell>
          <cell r="P227">
            <v>9.42</v>
          </cell>
          <cell r="Q227">
            <v>15.36</v>
          </cell>
          <cell r="R227">
            <v>14.75</v>
          </cell>
          <cell r="S227">
            <v>15</v>
          </cell>
          <cell r="T227">
            <v>14.6</v>
          </cell>
          <cell r="U227">
            <v>14.25</v>
          </cell>
          <cell r="V227">
            <v>14.78</v>
          </cell>
          <cell r="W227">
            <v>13.55</v>
          </cell>
          <cell r="X227">
            <v>14.75</v>
          </cell>
          <cell r="Y227">
            <v>14.87</v>
          </cell>
          <cell r="Z227">
            <v>13.18</v>
          </cell>
          <cell r="AA227">
            <v>15.09</v>
          </cell>
          <cell r="AB227">
            <v>13.8</v>
          </cell>
          <cell r="AC227">
            <v>12.38</v>
          </cell>
          <cell r="AD227">
            <v>14.21</v>
          </cell>
          <cell r="AE227">
            <v>15.23</v>
          </cell>
          <cell r="AF227">
            <v>13.44</v>
          </cell>
          <cell r="AG227">
            <v>16.5</v>
          </cell>
          <cell r="AH227">
            <v>14.09</v>
          </cell>
          <cell r="AI227">
            <v>13.72</v>
          </cell>
          <cell r="AJ227">
            <v>15.04</v>
          </cell>
          <cell r="AK227">
            <v>13.21</v>
          </cell>
          <cell r="AL227">
            <v>14.29</v>
          </cell>
          <cell r="AM227">
            <v>15.74</v>
          </cell>
          <cell r="AN227">
            <v>10.23</v>
          </cell>
          <cell r="AO227">
            <v>11.28</v>
          </cell>
          <cell r="AP227">
            <v>12.45</v>
          </cell>
          <cell r="AQ227">
            <v>17.190000000000001</v>
          </cell>
          <cell r="AR227">
            <v>14.16</v>
          </cell>
          <cell r="AS227">
            <v>16.11</v>
          </cell>
          <cell r="AT227">
            <v>12.7</v>
          </cell>
        </row>
        <row r="228">
          <cell r="B228" t="str">
            <v>     3.22 ผลิตภัณฑ์เซรามิก</v>
          </cell>
          <cell r="C228">
            <v>29.49</v>
          </cell>
          <cell r="D228">
            <v>20.350000000000001</v>
          </cell>
          <cell r="E228">
            <v>22.91</v>
          </cell>
          <cell r="F228">
            <v>24.63</v>
          </cell>
          <cell r="G228">
            <v>30.44</v>
          </cell>
          <cell r="H228">
            <v>36.97</v>
          </cell>
          <cell r="I228">
            <v>31.64</v>
          </cell>
          <cell r="J228">
            <v>39.78</v>
          </cell>
          <cell r="K228">
            <v>31.03</v>
          </cell>
          <cell r="L228">
            <v>21.57</v>
          </cell>
          <cell r="M228">
            <v>32.700000000000003</v>
          </cell>
          <cell r="N228">
            <v>26.64</v>
          </cell>
          <cell r="O228">
            <v>37.04</v>
          </cell>
          <cell r="P228">
            <v>19.27</v>
          </cell>
          <cell r="Q228">
            <v>28.64</v>
          </cell>
          <cell r="R228">
            <v>27.81</v>
          </cell>
          <cell r="S228">
            <v>29.4</v>
          </cell>
          <cell r="T228">
            <v>30.77</v>
          </cell>
          <cell r="U228">
            <v>25.11</v>
          </cell>
          <cell r="V228">
            <v>28.39</v>
          </cell>
          <cell r="W228">
            <v>27.19</v>
          </cell>
          <cell r="X228">
            <v>29.39</v>
          </cell>
          <cell r="Y228">
            <v>31.96</v>
          </cell>
          <cell r="Z228">
            <v>25.99</v>
          </cell>
          <cell r="AA228">
            <v>30.42</v>
          </cell>
          <cell r="AB228">
            <v>22.67</v>
          </cell>
          <cell r="AC228">
            <v>20.53</v>
          </cell>
          <cell r="AD228">
            <v>25.52</v>
          </cell>
          <cell r="AE228">
            <v>28.89</v>
          </cell>
          <cell r="AF228">
            <v>25.2</v>
          </cell>
          <cell r="AG228">
            <v>28.35</v>
          </cell>
          <cell r="AH228">
            <v>32.01</v>
          </cell>
          <cell r="AI228">
            <v>35.33</v>
          </cell>
          <cell r="AJ228">
            <v>23.83</v>
          </cell>
          <cell r="AK228">
            <v>28.3</v>
          </cell>
          <cell r="AL228">
            <v>23.39</v>
          </cell>
          <cell r="AM228">
            <v>28.68</v>
          </cell>
          <cell r="AN228">
            <v>16.89</v>
          </cell>
          <cell r="AO228">
            <v>19.670000000000002</v>
          </cell>
          <cell r="AP228">
            <v>25.84</v>
          </cell>
          <cell r="AQ228">
            <v>25.73</v>
          </cell>
          <cell r="AR228">
            <v>26.84</v>
          </cell>
          <cell r="AS228">
            <v>25.65</v>
          </cell>
          <cell r="AT228">
            <v>25.55</v>
          </cell>
        </row>
        <row r="229">
          <cell r="B229" t="str">
            <v>     3.23 ลวดและสายเคเบิล</v>
          </cell>
          <cell r="C229">
            <v>260.68</v>
          </cell>
          <cell r="D229">
            <v>185.48</v>
          </cell>
          <cell r="E229">
            <v>226.92</v>
          </cell>
          <cell r="F229">
            <v>241.21</v>
          </cell>
          <cell r="G229">
            <v>242.11</v>
          </cell>
          <cell r="H229">
            <v>238.56</v>
          </cell>
          <cell r="I229">
            <v>222.33</v>
          </cell>
          <cell r="J229">
            <v>245.77</v>
          </cell>
          <cell r="K229">
            <v>210.67</v>
          </cell>
          <cell r="L229">
            <v>209.54</v>
          </cell>
          <cell r="M229">
            <v>222.19</v>
          </cell>
          <cell r="N229">
            <v>184.1</v>
          </cell>
          <cell r="O229">
            <v>222.63</v>
          </cell>
          <cell r="P229">
            <v>179.45</v>
          </cell>
          <cell r="Q229">
            <v>249</v>
          </cell>
          <cell r="R229">
            <v>192.42</v>
          </cell>
          <cell r="S229">
            <v>229.39</v>
          </cell>
          <cell r="T229">
            <v>206.85</v>
          </cell>
          <cell r="U229">
            <v>190.56</v>
          </cell>
          <cell r="V229">
            <v>218.23</v>
          </cell>
          <cell r="W229">
            <v>206.26</v>
          </cell>
          <cell r="X229">
            <v>209.11</v>
          </cell>
          <cell r="Y229">
            <v>215.33</v>
          </cell>
          <cell r="Z229">
            <v>179.63</v>
          </cell>
          <cell r="AA229">
            <v>223.53</v>
          </cell>
          <cell r="AB229">
            <v>178.5</v>
          </cell>
          <cell r="AC229">
            <v>189.72</v>
          </cell>
          <cell r="AD229">
            <v>197.85</v>
          </cell>
          <cell r="AE229">
            <v>211.68</v>
          </cell>
          <cell r="AF229">
            <v>215.27</v>
          </cell>
          <cell r="AG229">
            <v>243.59</v>
          </cell>
          <cell r="AH229">
            <v>240.59</v>
          </cell>
          <cell r="AI229">
            <v>230.97</v>
          </cell>
          <cell r="AJ229">
            <v>233.38</v>
          </cell>
          <cell r="AK229">
            <v>239.78</v>
          </cell>
          <cell r="AL229">
            <v>225.21</v>
          </cell>
          <cell r="AM229">
            <v>263.56</v>
          </cell>
          <cell r="AN229">
            <v>203.56</v>
          </cell>
          <cell r="AO229">
            <v>246.66</v>
          </cell>
          <cell r="AP229">
            <v>269.43</v>
          </cell>
          <cell r="AQ229">
            <v>258.12</v>
          </cell>
          <cell r="AR229">
            <v>255.37</v>
          </cell>
          <cell r="AS229">
            <v>269.36</v>
          </cell>
          <cell r="AT229">
            <v>264.51</v>
          </cell>
        </row>
        <row r="230">
          <cell r="B230" t="str">
            <v>       3.23.1 ลวดและสายเคเบิล ที่หุ้มฉนวน</v>
          </cell>
          <cell r="C230">
            <v>225.1</v>
          </cell>
          <cell r="D230">
            <v>164.61</v>
          </cell>
          <cell r="E230">
            <v>202.44</v>
          </cell>
          <cell r="F230">
            <v>220.84</v>
          </cell>
          <cell r="G230">
            <v>210.32</v>
          </cell>
          <cell r="H230">
            <v>212.64</v>
          </cell>
          <cell r="I230">
            <v>200.58</v>
          </cell>
          <cell r="J230">
            <v>219.86</v>
          </cell>
          <cell r="K230">
            <v>189.18</v>
          </cell>
          <cell r="L230">
            <v>187.49</v>
          </cell>
          <cell r="M230">
            <v>204.29</v>
          </cell>
          <cell r="N230">
            <v>164.73</v>
          </cell>
          <cell r="O230">
            <v>199.54</v>
          </cell>
          <cell r="P230">
            <v>157.61000000000001</v>
          </cell>
          <cell r="Q230">
            <v>220.12</v>
          </cell>
          <cell r="R230">
            <v>172.07</v>
          </cell>
          <cell r="S230">
            <v>205.18</v>
          </cell>
          <cell r="T230">
            <v>186.91</v>
          </cell>
          <cell r="U230">
            <v>167.15</v>
          </cell>
          <cell r="V230">
            <v>194.37</v>
          </cell>
          <cell r="W230">
            <v>180.86</v>
          </cell>
          <cell r="X230">
            <v>184.68</v>
          </cell>
          <cell r="Y230">
            <v>192.15</v>
          </cell>
          <cell r="Z230">
            <v>157.76</v>
          </cell>
          <cell r="AA230">
            <v>194.9</v>
          </cell>
          <cell r="AB230">
            <v>154.75</v>
          </cell>
          <cell r="AC230">
            <v>166.99</v>
          </cell>
          <cell r="AD230">
            <v>176.46</v>
          </cell>
          <cell r="AE230">
            <v>190.66</v>
          </cell>
          <cell r="AF230">
            <v>194.51</v>
          </cell>
          <cell r="AG230">
            <v>219.41</v>
          </cell>
          <cell r="AH230">
            <v>220.82</v>
          </cell>
          <cell r="AI230">
            <v>211.05</v>
          </cell>
          <cell r="AJ230">
            <v>213.51</v>
          </cell>
          <cell r="AK230">
            <v>216.39</v>
          </cell>
          <cell r="AL230">
            <v>205.13</v>
          </cell>
          <cell r="AM230">
            <v>236.54</v>
          </cell>
          <cell r="AN230">
            <v>182.46</v>
          </cell>
          <cell r="AO230">
            <v>222.23</v>
          </cell>
          <cell r="AP230">
            <v>247.19</v>
          </cell>
          <cell r="AQ230">
            <v>235.19</v>
          </cell>
          <cell r="AR230">
            <v>232.48</v>
          </cell>
          <cell r="AS230">
            <v>243.67</v>
          </cell>
          <cell r="AT230">
            <v>241.69</v>
          </cell>
        </row>
        <row r="231">
          <cell r="B231" t="str">
            <v>       3.23.2 ลวดและสายเคเบิล ที่ไม่หุ้มฉนวน</v>
          </cell>
          <cell r="C231">
            <v>35.58</v>
          </cell>
          <cell r="D231">
            <v>20.87</v>
          </cell>
          <cell r="E231">
            <v>24.47</v>
          </cell>
          <cell r="F231">
            <v>20.37</v>
          </cell>
          <cell r="G231">
            <v>31.8</v>
          </cell>
          <cell r="H231">
            <v>25.93</v>
          </cell>
          <cell r="I231">
            <v>21.75</v>
          </cell>
          <cell r="J231">
            <v>25.91</v>
          </cell>
          <cell r="K231">
            <v>21.49</v>
          </cell>
          <cell r="L231">
            <v>22.06</v>
          </cell>
          <cell r="M231">
            <v>17.899999999999999</v>
          </cell>
          <cell r="N231">
            <v>19.37</v>
          </cell>
          <cell r="O231">
            <v>23.09</v>
          </cell>
          <cell r="P231">
            <v>21.84</v>
          </cell>
          <cell r="Q231">
            <v>28.89</v>
          </cell>
          <cell r="R231">
            <v>20.350000000000001</v>
          </cell>
          <cell r="S231">
            <v>24.21</v>
          </cell>
          <cell r="T231">
            <v>19.940000000000001</v>
          </cell>
          <cell r="U231">
            <v>23.41</v>
          </cell>
          <cell r="V231">
            <v>23.86</v>
          </cell>
          <cell r="W231">
            <v>25.4</v>
          </cell>
          <cell r="X231">
            <v>24.43</v>
          </cell>
          <cell r="Y231">
            <v>23.18</v>
          </cell>
          <cell r="Z231">
            <v>21.87</v>
          </cell>
          <cell r="AA231">
            <v>28.64</v>
          </cell>
          <cell r="AB231">
            <v>23.76</v>
          </cell>
          <cell r="AC231">
            <v>22.73</v>
          </cell>
          <cell r="AD231">
            <v>21.39</v>
          </cell>
          <cell r="AE231">
            <v>21.02</v>
          </cell>
          <cell r="AF231">
            <v>20.76</v>
          </cell>
          <cell r="AG231">
            <v>24.18</v>
          </cell>
          <cell r="AH231">
            <v>19.77</v>
          </cell>
          <cell r="AI231">
            <v>19.920000000000002</v>
          </cell>
          <cell r="AJ231">
            <v>19.87</v>
          </cell>
          <cell r="AK231">
            <v>23.39</v>
          </cell>
          <cell r="AL231">
            <v>20.079999999999998</v>
          </cell>
          <cell r="AM231">
            <v>27.02</v>
          </cell>
          <cell r="AN231">
            <v>21.1</v>
          </cell>
          <cell r="AO231">
            <v>24.42</v>
          </cell>
          <cell r="AP231">
            <v>22.24</v>
          </cell>
          <cell r="AQ231">
            <v>22.93</v>
          </cell>
          <cell r="AR231">
            <v>22.89</v>
          </cell>
          <cell r="AS231">
            <v>25.69</v>
          </cell>
          <cell r="AT231">
            <v>22.82</v>
          </cell>
        </row>
        <row r="232">
          <cell r="B232" t="str">
            <v>     3.24 อุปกรณ์ ส่วนประกอบเครื่องใช้ไฟฟ้าและอิเล็กทรอนิกส์</v>
          </cell>
          <cell r="C232">
            <v>2173.56</v>
          </cell>
          <cell r="D232">
            <v>1673.05</v>
          </cell>
          <cell r="E232">
            <v>2045.28</v>
          </cell>
          <cell r="F232">
            <v>2057.33</v>
          </cell>
          <cell r="G232">
            <v>2056.79</v>
          </cell>
          <cell r="H232">
            <v>2067.73</v>
          </cell>
          <cell r="I232">
            <v>2238.58</v>
          </cell>
          <cell r="J232">
            <v>2242.88</v>
          </cell>
          <cell r="K232">
            <v>2160.84</v>
          </cell>
          <cell r="L232">
            <v>2073.17</v>
          </cell>
          <cell r="M232">
            <v>1875.05</v>
          </cell>
          <cell r="N232">
            <v>1899.68</v>
          </cell>
          <cell r="O232">
            <v>2233.79</v>
          </cell>
          <cell r="P232">
            <v>1741.03</v>
          </cell>
          <cell r="Q232">
            <v>2177.84</v>
          </cell>
          <cell r="R232">
            <v>2077.92</v>
          </cell>
          <cell r="S232">
            <v>2257.0100000000002</v>
          </cell>
          <cell r="T232">
            <v>1950.01</v>
          </cell>
          <cell r="U232">
            <v>2236.6999999999998</v>
          </cell>
          <cell r="V232">
            <v>2097.65</v>
          </cell>
          <cell r="W232">
            <v>2063.73</v>
          </cell>
          <cell r="X232">
            <v>2404.4899999999998</v>
          </cell>
          <cell r="Y232">
            <v>2171.91</v>
          </cell>
          <cell r="Z232">
            <v>2065.5100000000002</v>
          </cell>
          <cell r="AA232">
            <v>2695.26</v>
          </cell>
          <cell r="AB232">
            <v>2190.31</v>
          </cell>
          <cell r="AC232">
            <v>2802.76</v>
          </cell>
          <cell r="AD232">
            <v>2465.9899999999998</v>
          </cell>
          <cell r="AE232">
            <v>3135.87</v>
          </cell>
          <cell r="AF232">
            <v>2366.5100000000002</v>
          </cell>
          <cell r="AG232">
            <v>2887.85</v>
          </cell>
          <cell r="AH232">
            <v>2212.64</v>
          </cell>
          <cell r="AI232">
            <v>2542.17</v>
          </cell>
          <cell r="AJ232">
            <v>2898.57</v>
          </cell>
          <cell r="AK232">
            <v>2043.25</v>
          </cell>
          <cell r="AL232">
            <v>2414.77</v>
          </cell>
          <cell r="AM232">
            <v>2619.9</v>
          </cell>
          <cell r="AN232">
            <v>2340.36</v>
          </cell>
          <cell r="AO232">
            <v>2915.58</v>
          </cell>
          <cell r="AP232">
            <v>3439.88</v>
          </cell>
          <cell r="AQ232">
            <v>2945.36</v>
          </cell>
          <cell r="AR232">
            <v>2893.86</v>
          </cell>
          <cell r="AS232">
            <v>3173.19</v>
          </cell>
          <cell r="AT232">
            <v>4365.03</v>
          </cell>
        </row>
        <row r="233">
          <cell r="B233" t="str">
            <v>       3.24.1 วงจรพิมพ์</v>
          </cell>
          <cell r="C233">
            <v>213.3</v>
          </cell>
          <cell r="D233">
            <v>154.47999999999999</v>
          </cell>
          <cell r="E233">
            <v>171.3</v>
          </cell>
          <cell r="F233">
            <v>173.92</v>
          </cell>
          <cell r="G233">
            <v>192.81</v>
          </cell>
          <cell r="H233">
            <v>229.05</v>
          </cell>
          <cell r="I233">
            <v>166.69</v>
          </cell>
          <cell r="J233">
            <v>178.39</v>
          </cell>
          <cell r="K233">
            <v>184.03</v>
          </cell>
          <cell r="L233">
            <v>176.31</v>
          </cell>
          <cell r="M233">
            <v>184.34</v>
          </cell>
          <cell r="N233">
            <v>156.66999999999999</v>
          </cell>
          <cell r="O233">
            <v>191.58</v>
          </cell>
          <cell r="P233">
            <v>163.38</v>
          </cell>
          <cell r="Q233">
            <v>190.64</v>
          </cell>
          <cell r="R233">
            <v>142.34</v>
          </cell>
          <cell r="S233">
            <v>159.58000000000001</v>
          </cell>
          <cell r="T233">
            <v>140.57</v>
          </cell>
          <cell r="U233">
            <v>168.42</v>
          </cell>
          <cell r="V233">
            <v>159.52000000000001</v>
          </cell>
          <cell r="W233">
            <v>156.91999999999999</v>
          </cell>
          <cell r="X233">
            <v>171.77</v>
          </cell>
          <cell r="Y233">
            <v>188.02</v>
          </cell>
          <cell r="Z233">
            <v>153.68</v>
          </cell>
          <cell r="AA233">
            <v>219.57</v>
          </cell>
          <cell r="AB233">
            <v>171.51</v>
          </cell>
          <cell r="AC233">
            <v>194.51</v>
          </cell>
          <cell r="AD233">
            <v>204.24</v>
          </cell>
          <cell r="AE233">
            <v>240.35</v>
          </cell>
          <cell r="AF233">
            <v>239.89</v>
          </cell>
          <cell r="AG233">
            <v>282.27</v>
          </cell>
          <cell r="AH233">
            <v>256.10000000000002</v>
          </cell>
          <cell r="AI233">
            <v>225.43</v>
          </cell>
          <cell r="AJ233">
            <v>257.05</v>
          </cell>
          <cell r="AK233">
            <v>230.75</v>
          </cell>
          <cell r="AL233">
            <v>198.51</v>
          </cell>
          <cell r="AM233">
            <v>260.39999999999998</v>
          </cell>
          <cell r="AN233">
            <v>211.49</v>
          </cell>
          <cell r="AO233">
            <v>249.34</v>
          </cell>
          <cell r="AP233">
            <v>250.85</v>
          </cell>
          <cell r="AQ233">
            <v>273</v>
          </cell>
          <cell r="AR233">
            <v>280.79000000000002</v>
          </cell>
          <cell r="AS233">
            <v>310.64999999999998</v>
          </cell>
          <cell r="AT233">
            <v>298.41000000000003</v>
          </cell>
        </row>
        <row r="234">
          <cell r="B234" t="str">
            <v>       3.24.2 ไดโอด ทรานซิสเตอร์และอุปกรณ์กึ่งตัวนำ</v>
          </cell>
          <cell r="C234">
            <v>224.4</v>
          </cell>
          <cell r="D234">
            <v>206.13</v>
          </cell>
          <cell r="E234">
            <v>246.65</v>
          </cell>
          <cell r="F234">
            <v>231.83</v>
          </cell>
          <cell r="G234">
            <v>228.58</v>
          </cell>
          <cell r="H234">
            <v>250.58</v>
          </cell>
          <cell r="I234">
            <v>245.12</v>
          </cell>
          <cell r="J234">
            <v>271.99</v>
          </cell>
          <cell r="K234">
            <v>232.97</v>
          </cell>
          <cell r="L234">
            <v>223.25</v>
          </cell>
          <cell r="M234">
            <v>232.07</v>
          </cell>
          <cell r="N234">
            <v>277.48</v>
          </cell>
          <cell r="O234">
            <v>272.75</v>
          </cell>
          <cell r="P234">
            <v>245.02</v>
          </cell>
          <cell r="Q234">
            <v>314.64</v>
          </cell>
          <cell r="R234">
            <v>303.61</v>
          </cell>
          <cell r="S234">
            <v>295.31</v>
          </cell>
          <cell r="T234">
            <v>252.19</v>
          </cell>
          <cell r="U234">
            <v>281.77999999999997</v>
          </cell>
          <cell r="V234">
            <v>379.67</v>
          </cell>
          <cell r="W234">
            <v>315.14</v>
          </cell>
          <cell r="X234">
            <v>326.44</v>
          </cell>
          <cell r="Y234">
            <v>319.77999999999997</v>
          </cell>
          <cell r="Z234">
            <v>265.2</v>
          </cell>
          <cell r="AA234">
            <v>299.25</v>
          </cell>
          <cell r="AB234">
            <v>247.25</v>
          </cell>
          <cell r="AC234">
            <v>284.32</v>
          </cell>
          <cell r="AD234">
            <v>228.61</v>
          </cell>
          <cell r="AE234">
            <v>277.17</v>
          </cell>
          <cell r="AF234">
            <v>239.62</v>
          </cell>
          <cell r="AG234">
            <v>235.53</v>
          </cell>
          <cell r="AH234">
            <v>247.47</v>
          </cell>
          <cell r="AI234">
            <v>248.22</v>
          </cell>
          <cell r="AJ234">
            <v>266.99</v>
          </cell>
          <cell r="AK234">
            <v>250.06</v>
          </cell>
          <cell r="AL234">
            <v>235.86</v>
          </cell>
          <cell r="AM234">
            <v>261.75</v>
          </cell>
          <cell r="AN234">
            <v>246.05</v>
          </cell>
          <cell r="AO234">
            <v>305.2</v>
          </cell>
          <cell r="AP234">
            <v>338.03</v>
          </cell>
          <cell r="AQ234">
            <v>341.14</v>
          </cell>
          <cell r="AR234">
            <v>320.33</v>
          </cell>
          <cell r="AS234">
            <v>355.39</v>
          </cell>
          <cell r="AT234">
            <v>287.98</v>
          </cell>
        </row>
        <row r="235">
          <cell r="B235" t="str">
            <v>       3.24.3 แผงวงจรไฟฟ้า</v>
          </cell>
          <cell r="C235">
            <v>1675.39</v>
          </cell>
          <cell r="D235">
            <v>1268.05</v>
          </cell>
          <cell r="E235">
            <v>1570.34</v>
          </cell>
          <cell r="F235">
            <v>1606.71</v>
          </cell>
          <cell r="G235">
            <v>1595.68</v>
          </cell>
          <cell r="H235">
            <v>1558.4</v>
          </cell>
          <cell r="I235">
            <v>1793.81</v>
          </cell>
          <cell r="J235">
            <v>1749.26</v>
          </cell>
          <cell r="K235">
            <v>1707.7</v>
          </cell>
          <cell r="L235">
            <v>1646.02</v>
          </cell>
          <cell r="M235">
            <v>1424.06</v>
          </cell>
          <cell r="N235">
            <v>1442.72</v>
          </cell>
          <cell r="O235">
            <v>1738.44</v>
          </cell>
          <cell r="P235">
            <v>1302.3</v>
          </cell>
          <cell r="Q235">
            <v>1638.45</v>
          </cell>
          <cell r="R235">
            <v>1607.88</v>
          </cell>
          <cell r="S235">
            <v>1769.17</v>
          </cell>
          <cell r="T235">
            <v>1536</v>
          </cell>
          <cell r="U235">
            <v>1763.69</v>
          </cell>
          <cell r="V235">
            <v>1532.5</v>
          </cell>
          <cell r="W235">
            <v>1570.03</v>
          </cell>
          <cell r="X235">
            <v>1878.73</v>
          </cell>
          <cell r="Y235">
            <v>1632.52</v>
          </cell>
          <cell r="Z235">
            <v>1617.43</v>
          </cell>
          <cell r="AA235">
            <v>2135.02</v>
          </cell>
          <cell r="AB235">
            <v>1729.2</v>
          </cell>
          <cell r="AC235">
            <v>2289.27</v>
          </cell>
          <cell r="AD235">
            <v>1995.64</v>
          </cell>
          <cell r="AE235">
            <v>2583.7800000000002</v>
          </cell>
          <cell r="AF235">
            <v>1858.14</v>
          </cell>
          <cell r="AG235">
            <v>2323.19</v>
          </cell>
          <cell r="AH235">
            <v>1672.39</v>
          </cell>
          <cell r="AI235">
            <v>2034.1</v>
          </cell>
          <cell r="AJ235">
            <v>2338.36</v>
          </cell>
          <cell r="AK235">
            <v>1526.66</v>
          </cell>
          <cell r="AL235">
            <v>1942.68</v>
          </cell>
          <cell r="AM235">
            <v>2037.77</v>
          </cell>
          <cell r="AN235">
            <v>1831.41</v>
          </cell>
          <cell r="AO235">
            <v>2301.71</v>
          </cell>
          <cell r="AP235">
            <v>2802.89</v>
          </cell>
          <cell r="AQ235">
            <v>2251.27</v>
          </cell>
          <cell r="AR235">
            <v>2260.41</v>
          </cell>
          <cell r="AS235">
            <v>2441.7199999999998</v>
          </cell>
          <cell r="AT235">
            <v>3727.8</v>
          </cell>
        </row>
        <row r="236">
          <cell r="B236" t="str">
            <v>       3.24.4 สื่อบันทึกข้อมูล ภาพ เสียง</v>
          </cell>
          <cell r="C236">
            <v>53.52</v>
          </cell>
          <cell r="D236">
            <v>39.86</v>
          </cell>
          <cell r="E236">
            <v>50.62</v>
          </cell>
          <cell r="F236">
            <v>39.369999999999997</v>
          </cell>
          <cell r="G236">
            <v>33.5</v>
          </cell>
          <cell r="H236">
            <v>24.15</v>
          </cell>
          <cell r="I236">
            <v>27.8</v>
          </cell>
          <cell r="J236">
            <v>37.21</v>
          </cell>
          <cell r="K236">
            <v>30.55</v>
          </cell>
          <cell r="L236">
            <v>22.33</v>
          </cell>
          <cell r="M236">
            <v>28.94</v>
          </cell>
          <cell r="N236">
            <v>16.48</v>
          </cell>
          <cell r="O236">
            <v>24.44</v>
          </cell>
          <cell r="P236">
            <v>26.56</v>
          </cell>
          <cell r="Q236">
            <v>27.6</v>
          </cell>
          <cell r="R236">
            <v>18.649999999999999</v>
          </cell>
          <cell r="S236">
            <v>27.95</v>
          </cell>
          <cell r="T236">
            <v>15.79</v>
          </cell>
          <cell r="U236">
            <v>18.66</v>
          </cell>
          <cell r="V236">
            <v>20.61</v>
          </cell>
          <cell r="W236">
            <v>17.010000000000002</v>
          </cell>
          <cell r="X236">
            <v>22.11</v>
          </cell>
          <cell r="Y236">
            <v>26.06</v>
          </cell>
          <cell r="Z236">
            <v>25.3</v>
          </cell>
          <cell r="AA236">
            <v>36.35</v>
          </cell>
          <cell r="AB236">
            <v>36.81</v>
          </cell>
          <cell r="AC236">
            <v>30.43</v>
          </cell>
          <cell r="AD236">
            <v>31.49</v>
          </cell>
          <cell r="AE236">
            <v>28.34</v>
          </cell>
          <cell r="AF236">
            <v>23.7</v>
          </cell>
          <cell r="AG236">
            <v>41.05</v>
          </cell>
          <cell r="AH236">
            <v>31.62</v>
          </cell>
          <cell r="AI236">
            <v>29.56</v>
          </cell>
          <cell r="AJ236">
            <v>30.96</v>
          </cell>
          <cell r="AK236">
            <v>30.49</v>
          </cell>
          <cell r="AL236">
            <v>32.47</v>
          </cell>
          <cell r="AM236">
            <v>54.34</v>
          </cell>
          <cell r="AN236">
            <v>46.09</v>
          </cell>
          <cell r="AO236">
            <v>52.94</v>
          </cell>
          <cell r="AP236">
            <v>41.64</v>
          </cell>
          <cell r="AQ236">
            <v>71.27</v>
          </cell>
          <cell r="AR236">
            <v>24.12</v>
          </cell>
          <cell r="AS236">
            <v>57.57</v>
          </cell>
          <cell r="AT236">
            <v>43.36</v>
          </cell>
        </row>
        <row r="237">
          <cell r="B237" t="str">
            <v>       3.24.5 แบตเตอรี่ เซลล์ปฐมภูมิ และส่วนประกอบ</v>
          </cell>
          <cell r="C237">
            <v>6.95</v>
          </cell>
          <cell r="D237">
            <v>4.53</v>
          </cell>
          <cell r="E237">
            <v>6.38</v>
          </cell>
          <cell r="F237">
            <v>5.5</v>
          </cell>
          <cell r="G237">
            <v>6.22</v>
          </cell>
          <cell r="H237">
            <v>5.56</v>
          </cell>
          <cell r="I237">
            <v>5.15</v>
          </cell>
          <cell r="J237">
            <v>6.03</v>
          </cell>
          <cell r="K237">
            <v>5.59</v>
          </cell>
          <cell r="L237">
            <v>5.26</v>
          </cell>
          <cell r="M237">
            <v>5.65</v>
          </cell>
          <cell r="N237">
            <v>6.33</v>
          </cell>
          <cell r="O237">
            <v>6.58</v>
          </cell>
          <cell r="P237">
            <v>3.77</v>
          </cell>
          <cell r="Q237">
            <v>6.51</v>
          </cell>
          <cell r="R237">
            <v>5.44</v>
          </cell>
          <cell r="S237">
            <v>5.01</v>
          </cell>
          <cell r="T237">
            <v>5.47</v>
          </cell>
          <cell r="U237">
            <v>4.1500000000000004</v>
          </cell>
          <cell r="V237">
            <v>5.35</v>
          </cell>
          <cell r="W237">
            <v>4.63</v>
          </cell>
          <cell r="X237">
            <v>5.43</v>
          </cell>
          <cell r="Y237">
            <v>5.53</v>
          </cell>
          <cell r="Z237">
            <v>3.9</v>
          </cell>
          <cell r="AA237">
            <v>5.08</v>
          </cell>
          <cell r="AB237">
            <v>5.54</v>
          </cell>
          <cell r="AC237">
            <v>4.2300000000000004</v>
          </cell>
          <cell r="AD237">
            <v>6.01</v>
          </cell>
          <cell r="AE237">
            <v>6.23</v>
          </cell>
          <cell r="AF237">
            <v>5.16</v>
          </cell>
          <cell r="AG237">
            <v>5.81</v>
          </cell>
          <cell r="AH237">
            <v>5.07</v>
          </cell>
          <cell r="AI237">
            <v>4.8499999999999996</v>
          </cell>
          <cell r="AJ237">
            <v>5.2</v>
          </cell>
          <cell r="AK237">
            <v>5.29</v>
          </cell>
          <cell r="AL237">
            <v>5.25</v>
          </cell>
          <cell r="AM237">
            <v>5.64</v>
          </cell>
          <cell r="AN237">
            <v>5.31</v>
          </cell>
          <cell r="AO237">
            <v>6.39</v>
          </cell>
          <cell r="AP237">
            <v>6.47</v>
          </cell>
          <cell r="AQ237">
            <v>8.68</v>
          </cell>
          <cell r="AR237">
            <v>8.1999999999999993</v>
          </cell>
          <cell r="AS237">
            <v>7.86</v>
          </cell>
          <cell r="AT237">
            <v>7.48</v>
          </cell>
        </row>
        <row r="238">
          <cell r="B238" t="str">
            <v>     3.25 วัตถุดิบและผลิตภัณฑ์กึ่งสำเร็จรูปอื่นๆ</v>
          </cell>
          <cell r="C238">
            <v>52.3</v>
          </cell>
          <cell r="D238">
            <v>42.17</v>
          </cell>
          <cell r="E238">
            <v>45.32</v>
          </cell>
          <cell r="F238">
            <v>47.47</v>
          </cell>
          <cell r="G238">
            <v>64.239999999999995</v>
          </cell>
          <cell r="H238">
            <v>59.26</v>
          </cell>
          <cell r="I238">
            <v>45.33</v>
          </cell>
          <cell r="J238">
            <v>56.49</v>
          </cell>
          <cell r="K238">
            <v>44.72</v>
          </cell>
          <cell r="L238">
            <v>42.76</v>
          </cell>
          <cell r="M238">
            <v>43.66</v>
          </cell>
          <cell r="N238">
            <v>44.36</v>
          </cell>
          <cell r="O238">
            <v>51.72</v>
          </cell>
          <cell r="P238">
            <v>40.29</v>
          </cell>
          <cell r="Q238">
            <v>50.67</v>
          </cell>
          <cell r="R238">
            <v>46.22</v>
          </cell>
          <cell r="S238">
            <v>53.5</v>
          </cell>
          <cell r="T238">
            <v>54.62</v>
          </cell>
          <cell r="U238">
            <v>43.94</v>
          </cell>
          <cell r="V238">
            <v>51.55</v>
          </cell>
          <cell r="W238">
            <v>46.25</v>
          </cell>
          <cell r="X238">
            <v>45.87</v>
          </cell>
          <cell r="Y238">
            <v>44.29</v>
          </cell>
          <cell r="Z238">
            <v>41.76</v>
          </cell>
          <cell r="AA238">
            <v>44.25</v>
          </cell>
          <cell r="AB238">
            <v>45.22</v>
          </cell>
          <cell r="AC238">
            <v>48.57</v>
          </cell>
          <cell r="AD238">
            <v>52.04</v>
          </cell>
          <cell r="AE238">
            <v>57.98</v>
          </cell>
          <cell r="AF238">
            <v>55.42</v>
          </cell>
          <cell r="AG238">
            <v>52.53</v>
          </cell>
          <cell r="AH238">
            <v>56.18</v>
          </cell>
          <cell r="AI238">
            <v>51.51</v>
          </cell>
          <cell r="AJ238">
            <v>56.04</v>
          </cell>
          <cell r="AK238">
            <v>50.27</v>
          </cell>
          <cell r="AL238">
            <v>47.4</v>
          </cell>
          <cell r="AM238">
            <v>59.84</v>
          </cell>
          <cell r="AN238">
            <v>40.43</v>
          </cell>
          <cell r="AO238">
            <v>53.01</v>
          </cell>
          <cell r="AP238">
            <v>55.69</v>
          </cell>
          <cell r="AQ238">
            <v>59.69</v>
          </cell>
          <cell r="AR238">
            <v>65.14</v>
          </cell>
          <cell r="AS238">
            <v>65.42</v>
          </cell>
          <cell r="AT238">
            <v>62.8</v>
          </cell>
        </row>
        <row r="239">
          <cell r="B239" t="str">
            <v>   4. สินค้าอุปโภคบริโภค</v>
          </cell>
          <cell r="C239">
            <v>2993.71</v>
          </cell>
          <cell r="D239">
            <v>2463.58</v>
          </cell>
          <cell r="E239">
            <v>2946.77</v>
          </cell>
          <cell r="F239">
            <v>2610.7800000000002</v>
          </cell>
          <cell r="G239">
            <v>2829.23</v>
          </cell>
          <cell r="H239">
            <v>2616.61</v>
          </cell>
          <cell r="I239">
            <v>2441.15</v>
          </cell>
          <cell r="J239">
            <v>2767.07</v>
          </cell>
          <cell r="K239">
            <v>2845.34</v>
          </cell>
          <cell r="L239">
            <v>2676.64</v>
          </cell>
          <cell r="M239">
            <v>2652.28</v>
          </cell>
          <cell r="N239">
            <v>2710.09</v>
          </cell>
          <cell r="O239">
            <v>3173.58</v>
          </cell>
          <cell r="P239">
            <v>2525.16</v>
          </cell>
          <cell r="Q239">
            <v>2993.15</v>
          </cell>
          <cell r="R239">
            <v>2557.37</v>
          </cell>
          <cell r="S239">
            <v>2738.64</v>
          </cell>
          <cell r="T239">
            <v>2549.9699999999998</v>
          </cell>
          <cell r="U239">
            <v>2610.1</v>
          </cell>
          <cell r="V239">
            <v>2818.58</v>
          </cell>
          <cell r="W239">
            <v>2726.33</v>
          </cell>
          <cell r="X239">
            <v>2949.24</v>
          </cell>
          <cell r="Y239">
            <v>2906.95</v>
          </cell>
          <cell r="Z239">
            <v>2513.31</v>
          </cell>
          <cell r="AA239">
            <v>3167.58</v>
          </cell>
          <cell r="AB239">
            <v>2826.62</v>
          </cell>
          <cell r="AC239">
            <v>2785.49</v>
          </cell>
          <cell r="AD239">
            <v>2760.67</v>
          </cell>
          <cell r="AE239">
            <v>2794.49</v>
          </cell>
          <cell r="AF239">
            <v>2582.4499999999998</v>
          </cell>
          <cell r="AG239">
            <v>3081.9</v>
          </cell>
          <cell r="AH239">
            <v>2793.61</v>
          </cell>
          <cell r="AI239">
            <v>3004.57</v>
          </cell>
          <cell r="AJ239">
            <v>3425.41</v>
          </cell>
          <cell r="AK239">
            <v>3166.53</v>
          </cell>
          <cell r="AL239">
            <v>2848.16</v>
          </cell>
          <cell r="AM239">
            <v>3451.05</v>
          </cell>
          <cell r="AN239">
            <v>3119.21</v>
          </cell>
          <cell r="AO239">
            <v>3314.51</v>
          </cell>
          <cell r="AP239">
            <v>3088.12</v>
          </cell>
          <cell r="AQ239">
            <v>3076.58</v>
          </cell>
          <cell r="AR239">
            <v>3093.57</v>
          </cell>
          <cell r="AS239">
            <v>3250.71</v>
          </cell>
          <cell r="AT239">
            <v>3266.28</v>
          </cell>
        </row>
        <row r="240">
          <cell r="B240" t="str">
            <v>     4.1 สัตว์มีชีวิตไม่ได้ทำพันธุ์</v>
          </cell>
          <cell r="C240">
            <v>0.71</v>
          </cell>
          <cell r="D240">
            <v>3.28</v>
          </cell>
          <cell r="E240">
            <v>9.76</v>
          </cell>
          <cell r="F240">
            <v>4.96</v>
          </cell>
          <cell r="G240">
            <v>7.31</v>
          </cell>
          <cell r="H240">
            <v>12.45</v>
          </cell>
          <cell r="I240">
            <v>7.72</v>
          </cell>
          <cell r="J240">
            <v>10.46</v>
          </cell>
          <cell r="K240">
            <v>10.31</v>
          </cell>
          <cell r="L240">
            <v>5.7</v>
          </cell>
          <cell r="M240">
            <v>10.24</v>
          </cell>
          <cell r="N240">
            <v>13.4</v>
          </cell>
          <cell r="O240">
            <v>8.43</v>
          </cell>
          <cell r="P240">
            <v>10.25</v>
          </cell>
          <cell r="Q240">
            <v>7.85</v>
          </cell>
          <cell r="R240">
            <v>0.41</v>
          </cell>
          <cell r="S240">
            <v>0.56000000000000005</v>
          </cell>
          <cell r="T240">
            <v>0.54</v>
          </cell>
          <cell r="U240">
            <v>3.19</v>
          </cell>
          <cell r="V240">
            <v>0.35</v>
          </cell>
          <cell r="W240">
            <v>0.35</v>
          </cell>
          <cell r="X240">
            <v>0.38</v>
          </cell>
          <cell r="Y240">
            <v>0.7</v>
          </cell>
          <cell r="Z240">
            <v>0.61</v>
          </cell>
          <cell r="AA240">
            <v>0.52</v>
          </cell>
          <cell r="AB240">
            <v>0.56000000000000005</v>
          </cell>
          <cell r="AC240">
            <v>0.51</v>
          </cell>
          <cell r="AD240">
            <v>0.46</v>
          </cell>
          <cell r="AE240">
            <v>0.61</v>
          </cell>
          <cell r="AF240">
            <v>0.57999999999999996</v>
          </cell>
          <cell r="AG240">
            <v>0.49</v>
          </cell>
          <cell r="AH240">
            <v>0.54</v>
          </cell>
          <cell r="AI240">
            <v>0.56999999999999995</v>
          </cell>
          <cell r="AJ240">
            <v>0.49</v>
          </cell>
          <cell r="AK240">
            <v>0.61</v>
          </cell>
          <cell r="AL240">
            <v>0.65</v>
          </cell>
          <cell r="AM240">
            <v>0.53</v>
          </cell>
          <cell r="AN240">
            <v>0.56000000000000005</v>
          </cell>
          <cell r="AO240">
            <v>0.61</v>
          </cell>
          <cell r="AP240">
            <v>0.63</v>
          </cell>
          <cell r="AQ240">
            <v>0.73</v>
          </cell>
          <cell r="AR240">
            <v>0.69</v>
          </cell>
          <cell r="AS240">
            <v>0.61</v>
          </cell>
          <cell r="AT240">
            <v>0.55000000000000004</v>
          </cell>
        </row>
        <row r="241">
          <cell r="B241" t="str">
            <v>       4.1.1 โค กระบือ สุกร แพะ แกะ</v>
          </cell>
          <cell r="C241">
            <v>0.11</v>
          </cell>
          <cell r="D241">
            <v>2.68</v>
          </cell>
          <cell r="E241">
            <v>9.01</v>
          </cell>
          <cell r="F241">
            <v>4.38</v>
          </cell>
          <cell r="G241">
            <v>6.65</v>
          </cell>
          <cell r="H241">
            <v>11.93</v>
          </cell>
          <cell r="I241">
            <v>7.22</v>
          </cell>
          <cell r="J241">
            <v>9.9700000000000006</v>
          </cell>
          <cell r="K241">
            <v>9.8000000000000007</v>
          </cell>
          <cell r="L241">
            <v>5.2</v>
          </cell>
          <cell r="M241">
            <v>9.7899999999999991</v>
          </cell>
          <cell r="N241">
            <v>12.71</v>
          </cell>
          <cell r="O241">
            <v>8.09</v>
          </cell>
          <cell r="P241">
            <v>9.7899999999999991</v>
          </cell>
          <cell r="Q241">
            <v>7.19</v>
          </cell>
          <cell r="R241">
            <v>7.0000000000000007E-2</v>
          </cell>
          <cell r="S241">
            <v>0</v>
          </cell>
          <cell r="T241">
            <v>0</v>
          </cell>
          <cell r="U241">
            <v>2.25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</row>
        <row r="242">
          <cell r="B242" t="str">
            <v>       4.1.2 สัตว์ปีก</v>
          </cell>
          <cell r="C242">
            <v>0.01</v>
          </cell>
          <cell r="D242">
            <v>0.01</v>
          </cell>
          <cell r="E242">
            <v>0.06</v>
          </cell>
          <cell r="F242">
            <v>0.04</v>
          </cell>
          <cell r="G242">
            <v>0.09</v>
          </cell>
          <cell r="H242">
            <v>7.0000000000000007E-2</v>
          </cell>
          <cell r="I242">
            <v>0.06</v>
          </cell>
          <cell r="J242">
            <v>0.03</v>
          </cell>
          <cell r="K242">
            <v>0.01</v>
          </cell>
          <cell r="L242">
            <v>0.02</v>
          </cell>
          <cell r="M242">
            <v>0.02</v>
          </cell>
          <cell r="N242">
            <v>0.09</v>
          </cell>
          <cell r="O242">
            <v>0.01</v>
          </cell>
          <cell r="P242">
            <v>0.01</v>
          </cell>
          <cell r="Q242">
            <v>0.04</v>
          </cell>
          <cell r="R242">
            <v>0.04</v>
          </cell>
          <cell r="S242">
            <v>7.0000000000000007E-2</v>
          </cell>
          <cell r="T242">
            <v>0.09</v>
          </cell>
          <cell r="U242">
            <v>0.09</v>
          </cell>
          <cell r="V242">
            <v>0.01</v>
          </cell>
          <cell r="W242">
            <v>0.04</v>
          </cell>
          <cell r="X242">
            <v>0.04</v>
          </cell>
          <cell r="Y242">
            <v>0</v>
          </cell>
          <cell r="Z242">
            <v>0.05</v>
          </cell>
          <cell r="AA242">
            <v>0.06</v>
          </cell>
          <cell r="AB242">
            <v>0</v>
          </cell>
          <cell r="AC242">
            <v>0.04</v>
          </cell>
          <cell r="AD242">
            <v>0.04</v>
          </cell>
          <cell r="AE242">
            <v>0.09</v>
          </cell>
          <cell r="AF242">
            <v>0.09</v>
          </cell>
          <cell r="AG242">
            <v>0.04</v>
          </cell>
          <cell r="AH242">
            <v>0.03</v>
          </cell>
          <cell r="AI242">
            <v>0.12</v>
          </cell>
          <cell r="AJ242">
            <v>0.03</v>
          </cell>
          <cell r="AK242">
            <v>0.04</v>
          </cell>
          <cell r="AL242">
            <v>0.05</v>
          </cell>
          <cell r="AM242">
            <v>0.01</v>
          </cell>
          <cell r="AN242">
            <v>0.01</v>
          </cell>
          <cell r="AO242">
            <v>0.03</v>
          </cell>
          <cell r="AP242">
            <v>0.06</v>
          </cell>
          <cell r="AQ242">
            <v>0.15</v>
          </cell>
          <cell r="AR242">
            <v>0.09</v>
          </cell>
          <cell r="AS242">
            <v>0.04</v>
          </cell>
          <cell r="AT242">
            <v>0.01</v>
          </cell>
        </row>
        <row r="243">
          <cell r="B243" t="str">
            <v>       4.1.3 สัตว์น้ำ</v>
          </cell>
          <cell r="C243">
            <v>0.54</v>
          </cell>
          <cell r="D243">
            <v>0.52</v>
          </cell>
          <cell r="E243">
            <v>0.62</v>
          </cell>
          <cell r="F243">
            <v>0.43</v>
          </cell>
          <cell r="G243">
            <v>0.51</v>
          </cell>
          <cell r="H243">
            <v>0.38</v>
          </cell>
          <cell r="I243">
            <v>0.37</v>
          </cell>
          <cell r="J243">
            <v>0.36</v>
          </cell>
          <cell r="K243">
            <v>0.42</v>
          </cell>
          <cell r="L243">
            <v>0.41</v>
          </cell>
          <cell r="M243">
            <v>0.35</v>
          </cell>
          <cell r="N243">
            <v>0.52</v>
          </cell>
          <cell r="O243">
            <v>0.27</v>
          </cell>
          <cell r="P243">
            <v>0.28999999999999998</v>
          </cell>
          <cell r="Q243">
            <v>0.47</v>
          </cell>
          <cell r="R243">
            <v>0.24</v>
          </cell>
          <cell r="S243">
            <v>0.45</v>
          </cell>
          <cell r="T243">
            <v>0.37</v>
          </cell>
          <cell r="U243">
            <v>0.24</v>
          </cell>
          <cell r="V243">
            <v>0.28000000000000003</v>
          </cell>
          <cell r="W243">
            <v>0.24</v>
          </cell>
          <cell r="X243">
            <v>0.28000000000000003</v>
          </cell>
          <cell r="Y243">
            <v>0.56999999999999995</v>
          </cell>
          <cell r="Z243">
            <v>0.47</v>
          </cell>
          <cell r="AA243">
            <v>0.4</v>
          </cell>
          <cell r="AB243">
            <v>0.5</v>
          </cell>
          <cell r="AC243">
            <v>0.43</v>
          </cell>
          <cell r="AD243">
            <v>0.35</v>
          </cell>
          <cell r="AE243">
            <v>0.46</v>
          </cell>
          <cell r="AF243">
            <v>0.44</v>
          </cell>
          <cell r="AG243">
            <v>0.38</v>
          </cell>
          <cell r="AH243">
            <v>0.41</v>
          </cell>
          <cell r="AI243">
            <v>0.37</v>
          </cell>
          <cell r="AJ243">
            <v>0.41</v>
          </cell>
          <cell r="AK243">
            <v>0.47</v>
          </cell>
          <cell r="AL243">
            <v>0.51</v>
          </cell>
          <cell r="AM243">
            <v>0.47</v>
          </cell>
          <cell r="AN243">
            <v>0.51</v>
          </cell>
          <cell r="AO243">
            <v>0.5</v>
          </cell>
          <cell r="AP243">
            <v>0.5</v>
          </cell>
          <cell r="AQ243">
            <v>0.52</v>
          </cell>
          <cell r="AR243">
            <v>0.51</v>
          </cell>
          <cell r="AS243">
            <v>0.48</v>
          </cell>
          <cell r="AT243">
            <v>0.49</v>
          </cell>
        </row>
        <row r="244">
          <cell r="B244" t="str">
            <v>       4.1.4 สัตว์มีชีวิตอื่น ๆ</v>
          </cell>
          <cell r="C244">
            <v>0.05</v>
          </cell>
          <cell r="D244">
            <v>7.0000000000000007E-2</v>
          </cell>
          <cell r="E244">
            <v>7.0000000000000007E-2</v>
          </cell>
          <cell r="F244">
            <v>0.11</v>
          </cell>
          <cell r="G244">
            <v>0.06</v>
          </cell>
          <cell r="H244">
            <v>7.0000000000000007E-2</v>
          </cell>
          <cell r="I244">
            <v>7.0000000000000007E-2</v>
          </cell>
          <cell r="J244">
            <v>0.1</v>
          </cell>
          <cell r="K244">
            <v>0.08</v>
          </cell>
          <cell r="L244">
            <v>0.06</v>
          </cell>
          <cell r="M244">
            <v>0.08</v>
          </cell>
          <cell r="N244">
            <v>0.08</v>
          </cell>
          <cell r="O244">
            <v>0.05</v>
          </cell>
          <cell r="P244">
            <v>0.16</v>
          </cell>
          <cell r="Q244">
            <v>0.15</v>
          </cell>
          <cell r="R244">
            <v>0.05</v>
          </cell>
          <cell r="S244">
            <v>0.05</v>
          </cell>
          <cell r="T244">
            <v>0.08</v>
          </cell>
          <cell r="U244">
            <v>0.61</v>
          </cell>
          <cell r="V244">
            <v>0.06</v>
          </cell>
          <cell r="W244">
            <v>7.0000000000000007E-2</v>
          </cell>
          <cell r="X244">
            <v>0.05</v>
          </cell>
          <cell r="Y244">
            <v>0.13</v>
          </cell>
          <cell r="Z244">
            <v>0.09</v>
          </cell>
          <cell r="AA244">
            <v>0.06</v>
          </cell>
          <cell r="AB244">
            <v>0.06</v>
          </cell>
          <cell r="AC244">
            <v>0.05</v>
          </cell>
          <cell r="AD244">
            <v>0.06</v>
          </cell>
          <cell r="AE244">
            <v>0.06</v>
          </cell>
          <cell r="AF244">
            <v>0.05</v>
          </cell>
          <cell r="AG244">
            <v>7.0000000000000007E-2</v>
          </cell>
          <cell r="AH244">
            <v>0.1</v>
          </cell>
          <cell r="AI244">
            <v>0.08</v>
          </cell>
          <cell r="AJ244">
            <v>0.06</v>
          </cell>
          <cell r="AK244">
            <v>0.11</v>
          </cell>
          <cell r="AL244">
            <v>0.08</v>
          </cell>
          <cell r="AM244">
            <v>0.05</v>
          </cell>
          <cell r="AN244">
            <v>0.04</v>
          </cell>
          <cell r="AO244">
            <v>7.0000000000000007E-2</v>
          </cell>
          <cell r="AP244">
            <v>0.06</v>
          </cell>
          <cell r="AQ244">
            <v>7.0000000000000007E-2</v>
          </cell>
          <cell r="AR244">
            <v>0.09</v>
          </cell>
          <cell r="AS244">
            <v>0.09</v>
          </cell>
          <cell r="AT244">
            <v>0.05</v>
          </cell>
        </row>
        <row r="245">
          <cell r="B245" t="str">
            <v>     4.2 นมและผลิตภัณฑ์นม</v>
          </cell>
          <cell r="C245">
            <v>72.89</v>
          </cell>
          <cell r="D245">
            <v>96.28</v>
          </cell>
          <cell r="E245">
            <v>102.65</v>
          </cell>
          <cell r="F245">
            <v>72.180000000000007</v>
          </cell>
          <cell r="G245">
            <v>105.08</v>
          </cell>
          <cell r="H245">
            <v>85.12</v>
          </cell>
          <cell r="I245">
            <v>84.02</v>
          </cell>
          <cell r="J245">
            <v>70.73</v>
          </cell>
          <cell r="K245">
            <v>57.44</v>
          </cell>
          <cell r="L245">
            <v>60.85</v>
          </cell>
          <cell r="M245">
            <v>67.06</v>
          </cell>
          <cell r="N245">
            <v>76.03</v>
          </cell>
          <cell r="O245">
            <v>84</v>
          </cell>
          <cell r="P245">
            <v>86.57</v>
          </cell>
          <cell r="Q245">
            <v>80.790000000000006</v>
          </cell>
          <cell r="R245">
            <v>80.75</v>
          </cell>
          <cell r="S245">
            <v>85.44</v>
          </cell>
          <cell r="T245">
            <v>68.41</v>
          </cell>
          <cell r="U245">
            <v>54.99</v>
          </cell>
          <cell r="V245">
            <v>66.94</v>
          </cell>
          <cell r="W245">
            <v>41.64</v>
          </cell>
          <cell r="X245">
            <v>49.27</v>
          </cell>
          <cell r="Y245">
            <v>79.41</v>
          </cell>
          <cell r="Z245">
            <v>69.739999999999995</v>
          </cell>
          <cell r="AA245">
            <v>79.17</v>
          </cell>
          <cell r="AB245">
            <v>89.48</v>
          </cell>
          <cell r="AC245">
            <v>68.069999999999993</v>
          </cell>
          <cell r="AD245">
            <v>80.790000000000006</v>
          </cell>
          <cell r="AE245">
            <v>75.28</v>
          </cell>
          <cell r="AF245">
            <v>51.79</v>
          </cell>
          <cell r="AG245">
            <v>78.7</v>
          </cell>
          <cell r="AH245">
            <v>73.56</v>
          </cell>
          <cell r="AI245">
            <v>50.45</v>
          </cell>
          <cell r="AJ245">
            <v>60.99</v>
          </cell>
          <cell r="AK245">
            <v>62.82</v>
          </cell>
          <cell r="AL245">
            <v>68.25</v>
          </cell>
          <cell r="AM245">
            <v>110.7</v>
          </cell>
          <cell r="AN245">
            <v>83.63</v>
          </cell>
          <cell r="AO245">
            <v>110.41</v>
          </cell>
          <cell r="AP245">
            <v>85.77</v>
          </cell>
          <cell r="AQ245">
            <v>80.459999999999994</v>
          </cell>
          <cell r="AR245">
            <v>68.150000000000006</v>
          </cell>
          <cell r="AS245">
            <v>73.22</v>
          </cell>
          <cell r="AT245">
            <v>69.72</v>
          </cell>
        </row>
        <row r="246">
          <cell r="B246" t="str">
            <v>       4.2.1 นมและครีมใช้เลี้ยงทารก</v>
          </cell>
          <cell r="C246">
            <v>0.79</v>
          </cell>
          <cell r="D246">
            <v>0.89</v>
          </cell>
          <cell r="E246">
            <v>1.22</v>
          </cell>
          <cell r="F246">
            <v>0.36</v>
          </cell>
          <cell r="G246">
            <v>2.02</v>
          </cell>
          <cell r="H246">
            <v>0.91</v>
          </cell>
          <cell r="I246">
            <v>0.96</v>
          </cell>
          <cell r="J246">
            <v>1.5</v>
          </cell>
          <cell r="K246">
            <v>0.92</v>
          </cell>
          <cell r="L246">
            <v>0.79</v>
          </cell>
          <cell r="M246">
            <v>1.18</v>
          </cell>
          <cell r="N246">
            <v>1.45</v>
          </cell>
          <cell r="O246">
            <v>1.06</v>
          </cell>
          <cell r="P246">
            <v>1.38</v>
          </cell>
          <cell r="Q246">
            <v>0.87</v>
          </cell>
          <cell r="R246">
            <v>0.66</v>
          </cell>
          <cell r="S246">
            <v>1.57</v>
          </cell>
          <cell r="T246">
            <v>0.88</v>
          </cell>
          <cell r="U246">
            <v>1.1399999999999999</v>
          </cell>
          <cell r="V246">
            <v>0.91</v>
          </cell>
          <cell r="W246">
            <v>0.95</v>
          </cell>
          <cell r="X246">
            <v>0.65</v>
          </cell>
          <cell r="Y246">
            <v>1.06</v>
          </cell>
          <cell r="Z246">
            <v>0.7</v>
          </cell>
          <cell r="AA246">
            <v>0.64</v>
          </cell>
          <cell r="AB246">
            <v>1.96</v>
          </cell>
          <cell r="AC246">
            <v>0.56999999999999995</v>
          </cell>
          <cell r="AD246">
            <v>0.75</v>
          </cell>
          <cell r="AE246">
            <v>1.83</v>
          </cell>
          <cell r="AF246">
            <v>1.53</v>
          </cell>
          <cell r="AG246">
            <v>1.76</v>
          </cell>
          <cell r="AH246">
            <v>1.48</v>
          </cell>
          <cell r="AI246">
            <v>1.53</v>
          </cell>
          <cell r="AJ246">
            <v>1.81</v>
          </cell>
          <cell r="AK246">
            <v>1.76</v>
          </cell>
          <cell r="AL246">
            <v>0.7</v>
          </cell>
          <cell r="AM246">
            <v>2</v>
          </cell>
          <cell r="AN246">
            <v>0.49</v>
          </cell>
          <cell r="AO246">
            <v>2.39</v>
          </cell>
          <cell r="AP246">
            <v>1.91</v>
          </cell>
          <cell r="AQ246">
            <v>3.19</v>
          </cell>
          <cell r="AR246">
            <v>0.92</v>
          </cell>
          <cell r="AS246">
            <v>3.64</v>
          </cell>
          <cell r="AT246">
            <v>3.95</v>
          </cell>
        </row>
        <row r="247">
          <cell r="B247" t="str">
            <v>       4.2.2 นมและครีมผงเม็ด (หวาน) ไขมันไม่เกิน 1.5% โดยน้ำหนั</v>
          </cell>
          <cell r="C247">
            <v>12.58</v>
          </cell>
          <cell r="D247">
            <v>27.62</v>
          </cell>
          <cell r="E247">
            <v>30.19</v>
          </cell>
          <cell r="F247">
            <v>22.49</v>
          </cell>
          <cell r="G247">
            <v>28.57</v>
          </cell>
          <cell r="H247">
            <v>24.43</v>
          </cell>
          <cell r="I247">
            <v>21.44</v>
          </cell>
          <cell r="J247">
            <v>11.02</v>
          </cell>
          <cell r="K247">
            <v>13.17</v>
          </cell>
          <cell r="L247">
            <v>19.3</v>
          </cell>
          <cell r="M247">
            <v>18.98</v>
          </cell>
          <cell r="N247">
            <v>21.51</v>
          </cell>
          <cell r="O247">
            <v>10.57</v>
          </cell>
          <cell r="P247">
            <v>26.08</v>
          </cell>
          <cell r="Q247">
            <v>35.880000000000003</v>
          </cell>
          <cell r="R247">
            <v>28.51</v>
          </cell>
          <cell r="S247">
            <v>29.28</v>
          </cell>
          <cell r="T247">
            <v>12.73</v>
          </cell>
          <cell r="U247">
            <v>14.66</v>
          </cell>
          <cell r="V247">
            <v>15.1</v>
          </cell>
          <cell r="W247">
            <v>10.64</v>
          </cell>
          <cell r="X247">
            <v>10.8</v>
          </cell>
          <cell r="Y247">
            <v>22.8</v>
          </cell>
          <cell r="Z247">
            <v>10.47</v>
          </cell>
          <cell r="AA247">
            <v>18.14</v>
          </cell>
          <cell r="AB247">
            <v>31.98</v>
          </cell>
          <cell r="AC247">
            <v>23.86</v>
          </cell>
          <cell r="AD247">
            <v>25.85</v>
          </cell>
          <cell r="AE247">
            <v>16.68</v>
          </cell>
          <cell r="AF247">
            <v>6.71</v>
          </cell>
          <cell r="AG247">
            <v>10.96</v>
          </cell>
          <cell r="AH247">
            <v>10.15</v>
          </cell>
          <cell r="AI247">
            <v>9.9600000000000009</v>
          </cell>
          <cell r="AJ247">
            <v>13.6</v>
          </cell>
          <cell r="AK247">
            <v>16.95</v>
          </cell>
          <cell r="AL247">
            <v>18.920000000000002</v>
          </cell>
          <cell r="AM247">
            <v>23.87</v>
          </cell>
          <cell r="AN247">
            <v>22.78</v>
          </cell>
          <cell r="AO247">
            <v>36.869999999999997</v>
          </cell>
          <cell r="AP247">
            <v>21.69</v>
          </cell>
          <cell r="AQ247">
            <v>14.57</v>
          </cell>
          <cell r="AR247">
            <v>9.8800000000000008</v>
          </cell>
          <cell r="AS247">
            <v>9.59</v>
          </cell>
          <cell r="AT247">
            <v>13.63</v>
          </cell>
        </row>
        <row r="248">
          <cell r="B248" t="str">
            <v>       4.2.3 นมและครีมผงเม็ด (หวาน) ไขมันเกิน 1.5% โดยน้ำหนัก</v>
          </cell>
          <cell r="C248">
            <v>28.38</v>
          </cell>
          <cell r="D248">
            <v>37.19</v>
          </cell>
          <cell r="E248">
            <v>40.6</v>
          </cell>
          <cell r="F248">
            <v>21.1</v>
          </cell>
          <cell r="G248">
            <v>36.72</v>
          </cell>
          <cell r="H248">
            <v>18.78</v>
          </cell>
          <cell r="I248">
            <v>29.07</v>
          </cell>
          <cell r="J248">
            <v>22.05</v>
          </cell>
          <cell r="K248">
            <v>16.739999999999998</v>
          </cell>
          <cell r="L248">
            <v>13.85</v>
          </cell>
          <cell r="M248">
            <v>19.16</v>
          </cell>
          <cell r="N248">
            <v>22.74</v>
          </cell>
          <cell r="O248">
            <v>32</v>
          </cell>
          <cell r="P248">
            <v>28.53</v>
          </cell>
          <cell r="Q248">
            <v>12.58</v>
          </cell>
          <cell r="R248">
            <v>22.33</v>
          </cell>
          <cell r="S248">
            <v>20.36</v>
          </cell>
          <cell r="T248">
            <v>20.25</v>
          </cell>
          <cell r="U248">
            <v>14.15</v>
          </cell>
          <cell r="V248">
            <v>19.91</v>
          </cell>
          <cell r="W248">
            <v>6.98</v>
          </cell>
          <cell r="X248">
            <v>15.6</v>
          </cell>
          <cell r="Y248">
            <v>26.49</v>
          </cell>
          <cell r="Z248">
            <v>32.57</v>
          </cell>
          <cell r="AA248">
            <v>33.39</v>
          </cell>
          <cell r="AB248">
            <v>23.15</v>
          </cell>
          <cell r="AC248">
            <v>16.66</v>
          </cell>
          <cell r="AD248">
            <v>22.59</v>
          </cell>
          <cell r="AE248">
            <v>17.34</v>
          </cell>
          <cell r="AF248">
            <v>13.29</v>
          </cell>
          <cell r="AG248">
            <v>22.07</v>
          </cell>
          <cell r="AH248">
            <v>21.48</v>
          </cell>
          <cell r="AI248">
            <v>12.07</v>
          </cell>
          <cell r="AJ248">
            <v>17.45</v>
          </cell>
          <cell r="AK248">
            <v>16.05</v>
          </cell>
          <cell r="AL248">
            <v>16.89</v>
          </cell>
          <cell r="AM248">
            <v>44.28</v>
          </cell>
          <cell r="AN248">
            <v>30.12</v>
          </cell>
          <cell r="AO248">
            <v>34.729999999999997</v>
          </cell>
          <cell r="AP248">
            <v>28.87</v>
          </cell>
          <cell r="AQ248">
            <v>22.54</v>
          </cell>
          <cell r="AR248">
            <v>17.649999999999999</v>
          </cell>
          <cell r="AS248">
            <v>14.57</v>
          </cell>
          <cell r="AT248">
            <v>14.08</v>
          </cell>
        </row>
        <row r="249">
          <cell r="B249" t="str">
            <v>       4.2.5 เนยและเนยแข็ง</v>
          </cell>
          <cell r="C249">
            <v>16.850000000000001</v>
          </cell>
          <cell r="D249">
            <v>17.440000000000001</v>
          </cell>
          <cell r="E249">
            <v>16.38</v>
          </cell>
          <cell r="F249">
            <v>16.87</v>
          </cell>
          <cell r="G249">
            <v>19.75</v>
          </cell>
          <cell r="H249">
            <v>19.920000000000002</v>
          </cell>
          <cell r="I249">
            <v>17.73</v>
          </cell>
          <cell r="J249">
            <v>18.04</v>
          </cell>
          <cell r="K249">
            <v>12.73</v>
          </cell>
          <cell r="L249">
            <v>12.87</v>
          </cell>
          <cell r="M249">
            <v>15.22</v>
          </cell>
          <cell r="N249">
            <v>15.11</v>
          </cell>
          <cell r="O249">
            <v>20.99</v>
          </cell>
          <cell r="P249">
            <v>14.82</v>
          </cell>
          <cell r="Q249">
            <v>15.04</v>
          </cell>
          <cell r="R249">
            <v>14.09</v>
          </cell>
          <cell r="S249">
            <v>21.55</v>
          </cell>
          <cell r="T249">
            <v>18.02</v>
          </cell>
          <cell r="U249">
            <v>14.15</v>
          </cell>
          <cell r="V249">
            <v>17.260000000000002</v>
          </cell>
          <cell r="W249">
            <v>13.78</v>
          </cell>
          <cell r="X249">
            <v>12.63</v>
          </cell>
          <cell r="Y249">
            <v>17.940000000000001</v>
          </cell>
          <cell r="Z249">
            <v>15.63</v>
          </cell>
          <cell r="AA249">
            <v>18.32</v>
          </cell>
          <cell r="AB249">
            <v>18.190000000000001</v>
          </cell>
          <cell r="AC249">
            <v>15.95</v>
          </cell>
          <cell r="AD249">
            <v>17.329999999999998</v>
          </cell>
          <cell r="AE249">
            <v>21.51</v>
          </cell>
          <cell r="AF249">
            <v>17.510000000000002</v>
          </cell>
          <cell r="AG249">
            <v>23.23</v>
          </cell>
          <cell r="AH249">
            <v>23.23</v>
          </cell>
          <cell r="AI249">
            <v>15.91</v>
          </cell>
          <cell r="AJ249">
            <v>16.739999999999998</v>
          </cell>
          <cell r="AK249">
            <v>16.84</v>
          </cell>
          <cell r="AL249">
            <v>19.04</v>
          </cell>
          <cell r="AM249">
            <v>23.71</v>
          </cell>
          <cell r="AN249">
            <v>19.510000000000002</v>
          </cell>
          <cell r="AO249">
            <v>22.23</v>
          </cell>
          <cell r="AP249">
            <v>18.329999999999998</v>
          </cell>
          <cell r="AQ249">
            <v>23.78</v>
          </cell>
          <cell r="AR249">
            <v>22.38</v>
          </cell>
          <cell r="AS249">
            <v>25.04</v>
          </cell>
          <cell r="AT249">
            <v>23.27</v>
          </cell>
        </row>
        <row r="250">
          <cell r="B250" t="str">
            <v>       4.2.6 ผลิตภัณฑ์นมอื่น ๆ</v>
          </cell>
          <cell r="C250">
            <v>14.29</v>
          </cell>
          <cell r="D250">
            <v>13.14</v>
          </cell>
          <cell r="E250">
            <v>14.26</v>
          </cell>
          <cell r="F250">
            <v>11.36</v>
          </cell>
          <cell r="G250">
            <v>18.02</v>
          </cell>
          <cell r="H250">
            <v>21.07</v>
          </cell>
          <cell r="I250">
            <v>14.82</v>
          </cell>
          <cell r="J250">
            <v>18.12</v>
          </cell>
          <cell r="K250">
            <v>13.89</v>
          </cell>
          <cell r="L250">
            <v>14.04</v>
          </cell>
          <cell r="M250">
            <v>12.52</v>
          </cell>
          <cell r="N250">
            <v>15.23</v>
          </cell>
          <cell r="O250">
            <v>19.38</v>
          </cell>
          <cell r="P250">
            <v>15.75</v>
          </cell>
          <cell r="Q250">
            <v>16.420000000000002</v>
          </cell>
          <cell r="R250">
            <v>15.15</v>
          </cell>
          <cell r="S250">
            <v>12.68</v>
          </cell>
          <cell r="T250">
            <v>16.53</v>
          </cell>
          <cell r="U250">
            <v>10.89</v>
          </cell>
          <cell r="V250">
            <v>13.77</v>
          </cell>
          <cell r="W250">
            <v>9.2899999999999991</v>
          </cell>
          <cell r="X250">
            <v>9.59</v>
          </cell>
          <cell r="Y250">
            <v>11.12</v>
          </cell>
          <cell r="Z250">
            <v>10.36</v>
          </cell>
          <cell r="AA250">
            <v>8.67</v>
          </cell>
          <cell r="AB250">
            <v>14.21</v>
          </cell>
          <cell r="AC250">
            <v>11.03</v>
          </cell>
          <cell r="AD250">
            <v>14.26</v>
          </cell>
          <cell r="AE250">
            <v>17.91</v>
          </cell>
          <cell r="AF250">
            <v>12.74</v>
          </cell>
          <cell r="AG250">
            <v>20.68</v>
          </cell>
          <cell r="AH250">
            <v>17.21</v>
          </cell>
          <cell r="AI250">
            <v>10.97</v>
          </cell>
          <cell r="AJ250">
            <v>11.4</v>
          </cell>
          <cell r="AK250">
            <v>11.22</v>
          </cell>
          <cell r="AL250">
            <v>12.7</v>
          </cell>
          <cell r="AM250">
            <v>16.850000000000001</v>
          </cell>
          <cell r="AN250">
            <v>10.73</v>
          </cell>
          <cell r="AO250">
            <v>14.19</v>
          </cell>
          <cell r="AP250">
            <v>14.97</v>
          </cell>
          <cell r="AQ250">
            <v>16.37</v>
          </cell>
          <cell r="AR250">
            <v>17.32</v>
          </cell>
          <cell r="AS250">
            <v>20.38</v>
          </cell>
          <cell r="AT250">
            <v>14.78</v>
          </cell>
        </row>
        <row r="251">
          <cell r="B251" t="str">
            <v>     4.3 อาหารปรุงแต่งสำหรับใช้เลี้ยงทารก</v>
          </cell>
          <cell r="C251">
            <v>18.27</v>
          </cell>
          <cell r="D251">
            <v>16.84</v>
          </cell>
          <cell r="E251">
            <v>18.18</v>
          </cell>
          <cell r="F251">
            <v>21.54</v>
          </cell>
          <cell r="G251">
            <v>17.190000000000001</v>
          </cell>
          <cell r="H251">
            <v>22.33</v>
          </cell>
          <cell r="I251">
            <v>21.59</v>
          </cell>
          <cell r="J251">
            <v>24.81</v>
          </cell>
          <cell r="K251">
            <v>11.62</v>
          </cell>
          <cell r="L251">
            <v>16.309999999999999</v>
          </cell>
          <cell r="M251">
            <v>22.89</v>
          </cell>
          <cell r="N251">
            <v>13.18</v>
          </cell>
          <cell r="O251">
            <v>23.05</v>
          </cell>
          <cell r="P251">
            <v>13.83</v>
          </cell>
          <cell r="Q251">
            <v>15.54</v>
          </cell>
          <cell r="R251">
            <v>15.97</v>
          </cell>
          <cell r="S251">
            <v>21.99</v>
          </cell>
          <cell r="T251">
            <v>13.39</v>
          </cell>
          <cell r="U251">
            <v>14.45</v>
          </cell>
          <cell r="V251">
            <v>18.79</v>
          </cell>
          <cell r="W251">
            <v>19.75</v>
          </cell>
          <cell r="X251">
            <v>22.18</v>
          </cell>
          <cell r="Y251">
            <v>13.8</v>
          </cell>
          <cell r="Z251">
            <v>14.2</v>
          </cell>
          <cell r="AA251">
            <v>21.04</v>
          </cell>
          <cell r="AB251">
            <v>12.97</v>
          </cell>
          <cell r="AC251">
            <v>18.93</v>
          </cell>
          <cell r="AD251">
            <v>16.63</v>
          </cell>
          <cell r="AE251">
            <v>23.94</v>
          </cell>
          <cell r="AF251">
            <v>21.24</v>
          </cell>
          <cell r="AG251">
            <v>29.01</v>
          </cell>
          <cell r="AH251">
            <v>19.63</v>
          </cell>
          <cell r="AI251">
            <v>11.87</v>
          </cell>
          <cell r="AJ251">
            <v>18.29</v>
          </cell>
          <cell r="AK251">
            <v>14.62</v>
          </cell>
          <cell r="AL251">
            <v>17.97</v>
          </cell>
          <cell r="AM251">
            <v>15.93</v>
          </cell>
          <cell r="AN251">
            <v>12.87</v>
          </cell>
          <cell r="AO251">
            <v>12.51</v>
          </cell>
          <cell r="AP251">
            <v>14.61</v>
          </cell>
          <cell r="AQ251">
            <v>12.01</v>
          </cell>
          <cell r="AR251">
            <v>22.45</v>
          </cell>
          <cell r="AS251">
            <v>16.010000000000002</v>
          </cell>
          <cell r="AT251">
            <v>17.27</v>
          </cell>
        </row>
        <row r="252">
          <cell r="B252" t="str">
            <v>     4.4 ข้าวและผลิตภัณฑ์จากแป้ง</v>
          </cell>
          <cell r="C252">
            <v>37.840000000000003</v>
          </cell>
          <cell r="D252">
            <v>32.840000000000003</v>
          </cell>
          <cell r="E252">
            <v>39.29</v>
          </cell>
          <cell r="F252">
            <v>33.549999999999997</v>
          </cell>
          <cell r="G252">
            <v>31.78</v>
          </cell>
          <cell r="H252">
            <v>36.549999999999997</v>
          </cell>
          <cell r="I252">
            <v>29.72</v>
          </cell>
          <cell r="J252">
            <v>38.57</v>
          </cell>
          <cell r="K252">
            <v>36.770000000000003</v>
          </cell>
          <cell r="L252">
            <v>33.94</v>
          </cell>
          <cell r="M252">
            <v>40.42</v>
          </cell>
          <cell r="N252">
            <v>33.15</v>
          </cell>
          <cell r="O252">
            <v>37.72</v>
          </cell>
          <cell r="P252">
            <v>34.85</v>
          </cell>
          <cell r="Q252">
            <v>43.22</v>
          </cell>
          <cell r="R252">
            <v>35.200000000000003</v>
          </cell>
          <cell r="S252">
            <v>41.78</v>
          </cell>
          <cell r="T252">
            <v>40.71</v>
          </cell>
          <cell r="U252">
            <v>27.74</v>
          </cell>
          <cell r="V252">
            <v>38.159999999999997</v>
          </cell>
          <cell r="W252">
            <v>36.799999999999997</v>
          </cell>
          <cell r="X252">
            <v>42.56</v>
          </cell>
          <cell r="Y252">
            <v>43.15</v>
          </cell>
          <cell r="Z252">
            <v>41.65</v>
          </cell>
          <cell r="AA252">
            <v>37.200000000000003</v>
          </cell>
          <cell r="AB252">
            <v>35.26</v>
          </cell>
          <cell r="AC252">
            <v>41.57</v>
          </cell>
          <cell r="AD252">
            <v>35.520000000000003</v>
          </cell>
          <cell r="AE252">
            <v>39.11</v>
          </cell>
          <cell r="AF252">
            <v>35.479999999999997</v>
          </cell>
          <cell r="AG252">
            <v>41.17</v>
          </cell>
          <cell r="AH252">
            <v>42.64</v>
          </cell>
          <cell r="AI252">
            <v>44.05</v>
          </cell>
          <cell r="AJ252">
            <v>57.97</v>
          </cell>
          <cell r="AK252">
            <v>47.15</v>
          </cell>
          <cell r="AL252">
            <v>40.619999999999997</v>
          </cell>
          <cell r="AM252">
            <v>45.84</v>
          </cell>
          <cell r="AN252">
            <v>41.3</v>
          </cell>
          <cell r="AO252">
            <v>49.68</v>
          </cell>
          <cell r="AP252">
            <v>41.16</v>
          </cell>
          <cell r="AQ252">
            <v>44.77</v>
          </cell>
          <cell r="AR252">
            <v>44.28</v>
          </cell>
          <cell r="AS252">
            <v>49.36</v>
          </cell>
          <cell r="AT252">
            <v>48.4</v>
          </cell>
        </row>
        <row r="253">
          <cell r="B253" t="str">
            <v>       4.4.1 ข้าว</v>
          </cell>
          <cell r="C253">
            <v>0.52</v>
          </cell>
          <cell r="D253">
            <v>0.74</v>
          </cell>
          <cell r="E253">
            <v>0.49</v>
          </cell>
          <cell r="F253">
            <v>0.23</v>
          </cell>
          <cell r="G253">
            <v>0.51</v>
          </cell>
          <cell r="H253">
            <v>0.41</v>
          </cell>
          <cell r="I253">
            <v>0.45</v>
          </cell>
          <cell r="J253">
            <v>0.56999999999999995</v>
          </cell>
          <cell r="K253">
            <v>0.37</v>
          </cell>
          <cell r="L253">
            <v>0.78</v>
          </cell>
          <cell r="M253">
            <v>0.66</v>
          </cell>
          <cell r="N253">
            <v>0.56000000000000005</v>
          </cell>
          <cell r="O253">
            <v>0.35</v>
          </cell>
          <cell r="P253">
            <v>0.6</v>
          </cell>
          <cell r="Q253">
            <v>0.62</v>
          </cell>
          <cell r="R253">
            <v>0.87</v>
          </cell>
          <cell r="S253">
            <v>1.01</v>
          </cell>
          <cell r="T253">
            <v>0.65</v>
          </cell>
          <cell r="U253">
            <v>0.46</v>
          </cell>
          <cell r="V253">
            <v>0.66</v>
          </cell>
          <cell r="W253">
            <v>0.62</v>
          </cell>
          <cell r="X253">
            <v>0.73</v>
          </cell>
          <cell r="Y253">
            <v>0.54</v>
          </cell>
          <cell r="Z253">
            <v>5.55</v>
          </cell>
          <cell r="AA253">
            <v>1.1100000000000001</v>
          </cell>
          <cell r="AB253">
            <v>1.24</v>
          </cell>
          <cell r="AC253">
            <v>0.71</v>
          </cell>
          <cell r="AD253">
            <v>0.61</v>
          </cell>
          <cell r="AE253">
            <v>0.85</v>
          </cell>
          <cell r="AF253">
            <v>0.94</v>
          </cell>
          <cell r="AG253">
            <v>0.75</v>
          </cell>
          <cell r="AH253">
            <v>1.2</v>
          </cell>
          <cell r="AI253">
            <v>1.1200000000000001</v>
          </cell>
          <cell r="AJ253">
            <v>1.59</v>
          </cell>
          <cell r="AK253">
            <v>1.31</v>
          </cell>
          <cell r="AL253">
            <v>1.46</v>
          </cell>
          <cell r="AM253">
            <v>1.28</v>
          </cell>
          <cell r="AN253">
            <v>0.96</v>
          </cell>
          <cell r="AO253">
            <v>2.67</v>
          </cell>
          <cell r="AP253">
            <v>1.62</v>
          </cell>
          <cell r="AQ253">
            <v>1.24</v>
          </cell>
          <cell r="AR253">
            <v>1.8</v>
          </cell>
          <cell r="AS253">
            <v>2.68</v>
          </cell>
          <cell r="AT253">
            <v>2.68</v>
          </cell>
        </row>
        <row r="254">
          <cell r="B254" t="str">
            <v>       4.4.2 ผลิตภัณฑ์จากแป้ง</v>
          </cell>
          <cell r="C254">
            <v>37.32</v>
          </cell>
          <cell r="D254">
            <v>32.090000000000003</v>
          </cell>
          <cell r="E254">
            <v>38.799999999999997</v>
          </cell>
          <cell r="F254">
            <v>33.33</v>
          </cell>
          <cell r="G254">
            <v>31.27</v>
          </cell>
          <cell r="H254">
            <v>36.15</v>
          </cell>
          <cell r="I254">
            <v>29.26</v>
          </cell>
          <cell r="J254">
            <v>38</v>
          </cell>
          <cell r="K254">
            <v>36.4</v>
          </cell>
          <cell r="L254">
            <v>33.159999999999997</v>
          </cell>
          <cell r="M254">
            <v>39.76</v>
          </cell>
          <cell r="N254">
            <v>32.58</v>
          </cell>
          <cell r="O254">
            <v>37.369999999999997</v>
          </cell>
          <cell r="P254">
            <v>34.25</v>
          </cell>
          <cell r="Q254">
            <v>42.6</v>
          </cell>
          <cell r="R254">
            <v>34.340000000000003</v>
          </cell>
          <cell r="S254">
            <v>40.770000000000003</v>
          </cell>
          <cell r="T254">
            <v>40.06</v>
          </cell>
          <cell r="U254">
            <v>27.28</v>
          </cell>
          <cell r="V254">
            <v>37.5</v>
          </cell>
          <cell r="W254">
            <v>36.18</v>
          </cell>
          <cell r="X254">
            <v>41.83</v>
          </cell>
          <cell r="Y254">
            <v>42.6</v>
          </cell>
          <cell r="Z254">
            <v>36.1</v>
          </cell>
          <cell r="AA254">
            <v>36.1</v>
          </cell>
          <cell r="AB254">
            <v>34.020000000000003</v>
          </cell>
          <cell r="AC254">
            <v>40.86</v>
          </cell>
          <cell r="AD254">
            <v>34.909999999999997</v>
          </cell>
          <cell r="AE254">
            <v>38.26</v>
          </cell>
          <cell r="AF254">
            <v>34.549999999999997</v>
          </cell>
          <cell r="AG254">
            <v>40.42</v>
          </cell>
          <cell r="AH254">
            <v>41.45</v>
          </cell>
          <cell r="AI254">
            <v>42.93</v>
          </cell>
          <cell r="AJ254">
            <v>56.39</v>
          </cell>
          <cell r="AK254">
            <v>45.83</v>
          </cell>
          <cell r="AL254">
            <v>39.159999999999997</v>
          </cell>
          <cell r="AM254">
            <v>44.56</v>
          </cell>
          <cell r="AN254">
            <v>40.340000000000003</v>
          </cell>
          <cell r="AO254">
            <v>47.01</v>
          </cell>
          <cell r="AP254">
            <v>39.54</v>
          </cell>
          <cell r="AQ254">
            <v>43.53</v>
          </cell>
          <cell r="AR254">
            <v>42.48</v>
          </cell>
          <cell r="AS254">
            <v>46.68</v>
          </cell>
          <cell r="AT254">
            <v>45.73</v>
          </cell>
        </row>
        <row r="255">
          <cell r="B255" t="str">
            <v>     4.5 ผัก ผลไม้และของปรุงแต่งที่ทำจากผัก ผลไม้</v>
          </cell>
          <cell r="C255">
            <v>360.85</v>
          </cell>
          <cell r="D255">
            <v>258.41000000000003</v>
          </cell>
          <cell r="E255">
            <v>271.91000000000003</v>
          </cell>
          <cell r="F255">
            <v>194.58</v>
          </cell>
          <cell r="G255">
            <v>184.26</v>
          </cell>
          <cell r="H255">
            <v>187.63</v>
          </cell>
          <cell r="I255">
            <v>192.06</v>
          </cell>
          <cell r="J255">
            <v>226.54</v>
          </cell>
          <cell r="K255">
            <v>239.78</v>
          </cell>
          <cell r="L255">
            <v>238.02</v>
          </cell>
          <cell r="M255">
            <v>217.02</v>
          </cell>
          <cell r="N255">
            <v>291.74</v>
          </cell>
          <cell r="O255">
            <v>349.83</v>
          </cell>
          <cell r="P255">
            <v>269.01</v>
          </cell>
          <cell r="Q255">
            <v>253.07</v>
          </cell>
          <cell r="R255">
            <v>182.33</v>
          </cell>
          <cell r="S255">
            <v>195.33</v>
          </cell>
          <cell r="T255">
            <v>176.05</v>
          </cell>
          <cell r="U255">
            <v>221.22</v>
          </cell>
          <cell r="V255">
            <v>277.64</v>
          </cell>
          <cell r="W255">
            <v>245.46</v>
          </cell>
          <cell r="X255">
            <v>250.5</v>
          </cell>
          <cell r="Y255">
            <v>243.02</v>
          </cell>
          <cell r="Z255">
            <v>282.57</v>
          </cell>
          <cell r="AA255">
            <v>377.95</v>
          </cell>
          <cell r="AB255">
            <v>308.14</v>
          </cell>
          <cell r="AC255">
            <v>298.47000000000003</v>
          </cell>
          <cell r="AD255">
            <v>232.11</v>
          </cell>
          <cell r="AE255">
            <v>228.77</v>
          </cell>
          <cell r="AF255">
            <v>207.59</v>
          </cell>
          <cell r="AG255">
            <v>266.60000000000002</v>
          </cell>
          <cell r="AH255">
            <v>307.77</v>
          </cell>
          <cell r="AI255">
            <v>288.67</v>
          </cell>
          <cell r="AJ255">
            <v>297.47000000000003</v>
          </cell>
          <cell r="AK255">
            <v>268.88</v>
          </cell>
          <cell r="AL255">
            <v>263.73</v>
          </cell>
          <cell r="AM255">
            <v>370.79</v>
          </cell>
          <cell r="AN255">
            <v>327.41000000000003</v>
          </cell>
          <cell r="AO255">
            <v>396.13</v>
          </cell>
          <cell r="AP255">
            <v>282.14</v>
          </cell>
          <cell r="AQ255">
            <v>245.5</v>
          </cell>
          <cell r="AR255">
            <v>230.52</v>
          </cell>
          <cell r="AS255">
            <v>223.44</v>
          </cell>
          <cell r="AT255">
            <v>245.43</v>
          </cell>
        </row>
        <row r="256">
          <cell r="B256" t="str">
            <v>       4.5.1 ผักและของปรุงแต่งจากผัก</v>
          </cell>
          <cell r="C256">
            <v>182.37</v>
          </cell>
          <cell r="D256">
            <v>165.86</v>
          </cell>
          <cell r="E256">
            <v>163.96</v>
          </cell>
          <cell r="F256">
            <v>104.77</v>
          </cell>
          <cell r="G256">
            <v>94.87</v>
          </cell>
          <cell r="H256">
            <v>95.82</v>
          </cell>
          <cell r="I256">
            <v>78.19</v>
          </cell>
          <cell r="J256">
            <v>79.13</v>
          </cell>
          <cell r="K256">
            <v>75.08</v>
          </cell>
          <cell r="L256">
            <v>91.2</v>
          </cell>
          <cell r="M256">
            <v>81.02</v>
          </cell>
          <cell r="N256">
            <v>158.02000000000001</v>
          </cell>
          <cell r="O256">
            <v>219.01</v>
          </cell>
          <cell r="P256">
            <v>186.01</v>
          </cell>
          <cell r="Q256">
            <v>151.52000000000001</v>
          </cell>
          <cell r="R256">
            <v>89.22</v>
          </cell>
          <cell r="S256">
            <v>101.32</v>
          </cell>
          <cell r="T256">
            <v>84.15</v>
          </cell>
          <cell r="U256">
            <v>96.07</v>
          </cell>
          <cell r="V256">
            <v>117.39</v>
          </cell>
          <cell r="W256">
            <v>92.93</v>
          </cell>
          <cell r="X256">
            <v>97.58</v>
          </cell>
          <cell r="Y256">
            <v>97.01</v>
          </cell>
          <cell r="Z256">
            <v>127.95</v>
          </cell>
          <cell r="AA256">
            <v>220.32</v>
          </cell>
          <cell r="AB256">
            <v>195.5</v>
          </cell>
          <cell r="AC256">
            <v>187.1</v>
          </cell>
          <cell r="AD256">
            <v>108.55</v>
          </cell>
          <cell r="AE256">
            <v>116.85</v>
          </cell>
          <cell r="AF256">
            <v>100.03</v>
          </cell>
          <cell r="AG256">
            <v>114.53</v>
          </cell>
          <cell r="AH256">
            <v>106.23</v>
          </cell>
          <cell r="AI256">
            <v>95.98</v>
          </cell>
          <cell r="AJ256">
            <v>111.83</v>
          </cell>
          <cell r="AK256">
            <v>102</v>
          </cell>
          <cell r="AL256">
            <v>102.42</v>
          </cell>
          <cell r="AM256">
            <v>171.89</v>
          </cell>
          <cell r="AN256">
            <v>220.66</v>
          </cell>
          <cell r="AO256">
            <v>258.7</v>
          </cell>
          <cell r="AP256">
            <v>159.80000000000001</v>
          </cell>
          <cell r="AQ256">
            <v>128.51</v>
          </cell>
          <cell r="AR256">
            <v>120.9</v>
          </cell>
          <cell r="AS256">
            <v>105.18</v>
          </cell>
          <cell r="AT256">
            <v>97.47</v>
          </cell>
        </row>
        <row r="257">
          <cell r="B257" t="str">
            <v>       4.5.2 ผลไม้และของปรุงแต่งจากผลไม้</v>
          </cell>
          <cell r="C257">
            <v>173.07</v>
          </cell>
          <cell r="D257">
            <v>88.45</v>
          </cell>
          <cell r="E257">
            <v>101.34</v>
          </cell>
          <cell r="F257">
            <v>83.59</v>
          </cell>
          <cell r="G257">
            <v>82.94</v>
          </cell>
          <cell r="H257">
            <v>86.71</v>
          </cell>
          <cell r="I257">
            <v>108.97</v>
          </cell>
          <cell r="J257">
            <v>142.28</v>
          </cell>
          <cell r="K257">
            <v>158.04</v>
          </cell>
          <cell r="L257">
            <v>141.52000000000001</v>
          </cell>
          <cell r="M257">
            <v>131.53</v>
          </cell>
          <cell r="N257">
            <v>127.65</v>
          </cell>
          <cell r="O257">
            <v>125.78</v>
          </cell>
          <cell r="P257">
            <v>78.319999999999993</v>
          </cell>
          <cell r="Q257">
            <v>96.33</v>
          </cell>
          <cell r="R257">
            <v>87.61</v>
          </cell>
          <cell r="S257">
            <v>87.41</v>
          </cell>
          <cell r="T257">
            <v>85.73</v>
          </cell>
          <cell r="U257">
            <v>120.86</v>
          </cell>
          <cell r="V257">
            <v>154.55000000000001</v>
          </cell>
          <cell r="W257">
            <v>147.56</v>
          </cell>
          <cell r="X257">
            <v>147.66</v>
          </cell>
          <cell r="Y257">
            <v>140.44999999999999</v>
          </cell>
          <cell r="Z257">
            <v>148.82</v>
          </cell>
          <cell r="AA257">
            <v>153.9</v>
          </cell>
          <cell r="AB257">
            <v>106.24</v>
          </cell>
          <cell r="AC257">
            <v>105.76</v>
          </cell>
          <cell r="AD257">
            <v>117.09</v>
          </cell>
          <cell r="AE257">
            <v>105.41</v>
          </cell>
          <cell r="AF257">
            <v>103</v>
          </cell>
          <cell r="AG257">
            <v>144.47</v>
          </cell>
          <cell r="AH257">
            <v>194.1</v>
          </cell>
          <cell r="AI257">
            <v>186.72</v>
          </cell>
          <cell r="AJ257">
            <v>179.18</v>
          </cell>
          <cell r="AK257">
            <v>160.47</v>
          </cell>
          <cell r="AL257">
            <v>155.69999999999999</v>
          </cell>
          <cell r="AM257">
            <v>192.22</v>
          </cell>
          <cell r="AN257">
            <v>102.31</v>
          </cell>
          <cell r="AO257">
            <v>131.13</v>
          </cell>
          <cell r="AP257">
            <v>115.86</v>
          </cell>
          <cell r="AQ257">
            <v>109.97</v>
          </cell>
          <cell r="AR257">
            <v>104.71</v>
          </cell>
          <cell r="AS257">
            <v>109.93</v>
          </cell>
          <cell r="AT257">
            <v>142.08000000000001</v>
          </cell>
        </row>
        <row r="258">
          <cell r="B258" t="str">
            <v>         4.5.2.1 แอปเปิ้ลและแพร์สด</v>
          </cell>
          <cell r="C258">
            <v>44.93</v>
          </cell>
          <cell r="D258">
            <v>15.37</v>
          </cell>
          <cell r="E258">
            <v>22.13</v>
          </cell>
          <cell r="F258">
            <v>25.87</v>
          </cell>
          <cell r="G258">
            <v>20.16</v>
          </cell>
          <cell r="H258">
            <v>15.26</v>
          </cell>
          <cell r="I258">
            <v>27.04</v>
          </cell>
          <cell r="J258">
            <v>30.64</v>
          </cell>
          <cell r="K258">
            <v>27.99</v>
          </cell>
          <cell r="L258">
            <v>34.07</v>
          </cell>
          <cell r="M258">
            <v>29.81</v>
          </cell>
          <cell r="N258">
            <v>32.090000000000003</v>
          </cell>
          <cell r="O258">
            <v>28.07</v>
          </cell>
          <cell r="P258">
            <v>17.22</v>
          </cell>
          <cell r="Q258">
            <v>30.1</v>
          </cell>
          <cell r="R258">
            <v>23.82</v>
          </cell>
          <cell r="S258">
            <v>19.98</v>
          </cell>
          <cell r="T258">
            <v>16.46</v>
          </cell>
          <cell r="U258">
            <v>21.86</v>
          </cell>
          <cell r="V258">
            <v>29.38</v>
          </cell>
          <cell r="W258">
            <v>20.56</v>
          </cell>
          <cell r="X258">
            <v>21</v>
          </cell>
          <cell r="Y258">
            <v>27.52</v>
          </cell>
          <cell r="Z258">
            <v>36</v>
          </cell>
          <cell r="AA258">
            <v>36.1</v>
          </cell>
          <cell r="AB258">
            <v>21.17</v>
          </cell>
          <cell r="AC258">
            <v>19.36</v>
          </cell>
          <cell r="AD258">
            <v>29.5</v>
          </cell>
          <cell r="AE258">
            <v>24.35</v>
          </cell>
          <cell r="AF258">
            <v>16.25</v>
          </cell>
          <cell r="AG258">
            <v>23.99</v>
          </cell>
          <cell r="AH258">
            <v>34.72</v>
          </cell>
          <cell r="AI258">
            <v>23.04</v>
          </cell>
          <cell r="AJ258">
            <v>25.02</v>
          </cell>
          <cell r="AK258">
            <v>30.34</v>
          </cell>
          <cell r="AL258">
            <v>30.37</v>
          </cell>
          <cell r="AM258">
            <v>32.32</v>
          </cell>
          <cell r="AN258">
            <v>12.78</v>
          </cell>
          <cell r="AO258">
            <v>23.12</v>
          </cell>
          <cell r="AP258">
            <v>21.76</v>
          </cell>
          <cell r="AQ258">
            <v>13.04</v>
          </cell>
          <cell r="AR258">
            <v>16.13</v>
          </cell>
          <cell r="AS258">
            <v>21.01</v>
          </cell>
          <cell r="AT258">
            <v>22.34</v>
          </cell>
        </row>
        <row r="259">
          <cell r="B259" t="str">
            <v>         4.5.2.2 องุ่นสด</v>
          </cell>
          <cell r="C259">
            <v>21.67</v>
          </cell>
          <cell r="D259">
            <v>5.37</v>
          </cell>
          <cell r="E259">
            <v>9.27</v>
          </cell>
          <cell r="F259">
            <v>5.86</v>
          </cell>
          <cell r="G259">
            <v>10.25</v>
          </cell>
          <cell r="H259">
            <v>12.37</v>
          </cell>
          <cell r="I259">
            <v>16.61</v>
          </cell>
          <cell r="J259">
            <v>32.14</v>
          </cell>
          <cell r="K259">
            <v>37.79</v>
          </cell>
          <cell r="L259">
            <v>31.1</v>
          </cell>
          <cell r="M259">
            <v>34.450000000000003</v>
          </cell>
          <cell r="N259">
            <v>23.21</v>
          </cell>
          <cell r="O259">
            <v>24.75</v>
          </cell>
          <cell r="P259">
            <v>13.07</v>
          </cell>
          <cell r="Q259">
            <v>9.85</v>
          </cell>
          <cell r="R259">
            <v>14.82</v>
          </cell>
          <cell r="S259">
            <v>13.78</v>
          </cell>
          <cell r="T259">
            <v>10.11</v>
          </cell>
          <cell r="U259">
            <v>23.02</v>
          </cell>
          <cell r="V259">
            <v>39.79</v>
          </cell>
          <cell r="W259">
            <v>45.97</v>
          </cell>
          <cell r="X259">
            <v>35.49</v>
          </cell>
          <cell r="Y259">
            <v>28.3</v>
          </cell>
          <cell r="Z259">
            <v>21.9</v>
          </cell>
          <cell r="AA259">
            <v>19.72</v>
          </cell>
          <cell r="AB259">
            <v>14.3</v>
          </cell>
          <cell r="AC259">
            <v>12.16</v>
          </cell>
          <cell r="AD259">
            <v>11.85</v>
          </cell>
          <cell r="AE259">
            <v>5.16</v>
          </cell>
          <cell r="AF259">
            <v>12.06</v>
          </cell>
          <cell r="AG259">
            <v>24.37</v>
          </cell>
          <cell r="AH259">
            <v>44.92</v>
          </cell>
          <cell r="AI259">
            <v>35.31</v>
          </cell>
          <cell r="AJ259">
            <v>34.630000000000003</v>
          </cell>
          <cell r="AK259">
            <v>18.489999999999998</v>
          </cell>
          <cell r="AL259">
            <v>18.440000000000001</v>
          </cell>
          <cell r="AM259">
            <v>22.08</v>
          </cell>
          <cell r="AN259">
            <v>10.27</v>
          </cell>
          <cell r="AO259">
            <v>14.52</v>
          </cell>
          <cell r="AP259">
            <v>7.71</v>
          </cell>
          <cell r="AQ259">
            <v>6.53</v>
          </cell>
          <cell r="AR259">
            <v>7.69</v>
          </cell>
          <cell r="AS259">
            <v>11.55</v>
          </cell>
          <cell r="AT259">
            <v>23.06</v>
          </cell>
        </row>
        <row r="260">
          <cell r="B260" t="str">
            <v>         4.5.2.3 ผลไม้จำพวกส้ม สดหรือแห้ง</v>
          </cell>
          <cell r="C260">
            <v>23.27</v>
          </cell>
          <cell r="D260">
            <v>6.01</v>
          </cell>
          <cell r="E260">
            <v>14.77</v>
          </cell>
          <cell r="F260">
            <v>11.65</v>
          </cell>
          <cell r="G260">
            <v>2.41</v>
          </cell>
          <cell r="H260">
            <v>3.73</v>
          </cell>
          <cell r="I260">
            <v>5.13</v>
          </cell>
          <cell r="J260">
            <v>7.67</v>
          </cell>
          <cell r="K260">
            <v>10.84</v>
          </cell>
          <cell r="L260">
            <v>6.67</v>
          </cell>
          <cell r="M260">
            <v>6.99</v>
          </cell>
          <cell r="N260">
            <v>9.91</v>
          </cell>
          <cell r="O260">
            <v>16.54</v>
          </cell>
          <cell r="P260">
            <v>3.52</v>
          </cell>
          <cell r="Q260">
            <v>7.52</v>
          </cell>
          <cell r="R260">
            <v>5.9</v>
          </cell>
          <cell r="S260">
            <v>3.56</v>
          </cell>
          <cell r="T260">
            <v>5.97</v>
          </cell>
          <cell r="U260">
            <v>6.01</v>
          </cell>
          <cell r="V260">
            <v>13.36</v>
          </cell>
          <cell r="W260">
            <v>10.24</v>
          </cell>
          <cell r="X260">
            <v>7.38</v>
          </cell>
          <cell r="Y260">
            <v>9.7799999999999994</v>
          </cell>
          <cell r="Z260">
            <v>15.64</v>
          </cell>
          <cell r="AA260">
            <v>16.21</v>
          </cell>
          <cell r="AB260">
            <v>7.59</v>
          </cell>
          <cell r="AC260">
            <v>10.95</v>
          </cell>
          <cell r="AD260">
            <v>11.3</v>
          </cell>
          <cell r="AE260">
            <v>7.9</v>
          </cell>
          <cell r="AF260">
            <v>8.9700000000000006</v>
          </cell>
          <cell r="AG260">
            <v>10.64</v>
          </cell>
          <cell r="AH260">
            <v>9.16</v>
          </cell>
          <cell r="AI260">
            <v>9.3699999999999992</v>
          </cell>
          <cell r="AJ260">
            <v>6.06</v>
          </cell>
          <cell r="AK260">
            <v>6.34</v>
          </cell>
          <cell r="AL260">
            <v>15.04</v>
          </cell>
          <cell r="AM260">
            <v>21.95</v>
          </cell>
          <cell r="AN260">
            <v>7.9</v>
          </cell>
          <cell r="AO260">
            <v>9.8000000000000007</v>
          </cell>
          <cell r="AP260">
            <v>9.35</v>
          </cell>
          <cell r="AQ260">
            <v>5.68</v>
          </cell>
          <cell r="AR260">
            <v>7.26</v>
          </cell>
          <cell r="AS260">
            <v>7.63</v>
          </cell>
          <cell r="AT260">
            <v>12.95</v>
          </cell>
        </row>
        <row r="261">
          <cell r="B261" t="str">
            <v>         4.5.2.4 ผลไม้อื่น ๆ และของปรุงแต่งจากผลไม้</v>
          </cell>
          <cell r="C261">
            <v>83.2</v>
          </cell>
          <cell r="D261">
            <v>61.7</v>
          </cell>
          <cell r="E261">
            <v>55.17</v>
          </cell>
          <cell r="F261">
            <v>40.200000000000003</v>
          </cell>
          <cell r="G261">
            <v>50.12</v>
          </cell>
          <cell r="H261">
            <v>55.36</v>
          </cell>
          <cell r="I261">
            <v>60.19</v>
          </cell>
          <cell r="J261">
            <v>71.84</v>
          </cell>
          <cell r="K261">
            <v>81.42</v>
          </cell>
          <cell r="L261">
            <v>69.680000000000007</v>
          </cell>
          <cell r="M261">
            <v>60.29</v>
          </cell>
          <cell r="N261">
            <v>62.44</v>
          </cell>
          <cell r="O261">
            <v>56.42</v>
          </cell>
          <cell r="P261">
            <v>44.51</v>
          </cell>
          <cell r="Q261">
            <v>48.86</v>
          </cell>
          <cell r="R261">
            <v>43.07</v>
          </cell>
          <cell r="S261">
            <v>50.09</v>
          </cell>
          <cell r="T261">
            <v>53.19</v>
          </cell>
          <cell r="U261">
            <v>69.97</v>
          </cell>
          <cell r="V261">
            <v>72.010000000000005</v>
          </cell>
          <cell r="W261">
            <v>70.790000000000006</v>
          </cell>
          <cell r="X261">
            <v>83.8</v>
          </cell>
          <cell r="Y261">
            <v>74.849999999999994</v>
          </cell>
          <cell r="Z261">
            <v>75.28</v>
          </cell>
          <cell r="AA261">
            <v>81.87</v>
          </cell>
          <cell r="AB261">
            <v>63.17</v>
          </cell>
          <cell r="AC261">
            <v>63.29</v>
          </cell>
          <cell r="AD261">
            <v>64.44</v>
          </cell>
          <cell r="AE261">
            <v>68</v>
          </cell>
          <cell r="AF261">
            <v>65.72</v>
          </cell>
          <cell r="AG261">
            <v>85.47</v>
          </cell>
          <cell r="AH261">
            <v>105.29</v>
          </cell>
          <cell r="AI261">
            <v>119</v>
          </cell>
          <cell r="AJ261">
            <v>113.46</v>
          </cell>
          <cell r="AK261">
            <v>105.3</v>
          </cell>
          <cell r="AL261">
            <v>91.84</v>
          </cell>
          <cell r="AM261">
            <v>115.88</v>
          </cell>
          <cell r="AN261">
            <v>71.36</v>
          </cell>
          <cell r="AO261">
            <v>83.69</v>
          </cell>
          <cell r="AP261">
            <v>77.040000000000006</v>
          </cell>
          <cell r="AQ261">
            <v>84.72</v>
          </cell>
          <cell r="AR261">
            <v>73.63</v>
          </cell>
          <cell r="AS261">
            <v>69.73</v>
          </cell>
          <cell r="AT261">
            <v>83.73</v>
          </cell>
        </row>
        <row r="262">
          <cell r="B262" t="str">
            <v>       4.5.3 น้ำผักและน้ำผลไม้</v>
          </cell>
          <cell r="C262">
            <v>5.41</v>
          </cell>
          <cell r="D262">
            <v>4.0999999999999996</v>
          </cell>
          <cell r="E262">
            <v>6.61</v>
          </cell>
          <cell r="F262">
            <v>6.22</v>
          </cell>
          <cell r="G262">
            <v>6.45</v>
          </cell>
          <cell r="H262">
            <v>5.0999999999999996</v>
          </cell>
          <cell r="I262">
            <v>4.9000000000000004</v>
          </cell>
          <cell r="J262">
            <v>5.13</v>
          </cell>
          <cell r="K262">
            <v>6.67</v>
          </cell>
          <cell r="L262">
            <v>5.3</v>
          </cell>
          <cell r="M262">
            <v>4.47</v>
          </cell>
          <cell r="N262">
            <v>6.07</v>
          </cell>
          <cell r="O262">
            <v>5.04</v>
          </cell>
          <cell r="P262">
            <v>4.68</v>
          </cell>
          <cell r="Q262">
            <v>5.22</v>
          </cell>
          <cell r="R262">
            <v>5.5</v>
          </cell>
          <cell r="S262">
            <v>6.6</v>
          </cell>
          <cell r="T262">
            <v>6.17</v>
          </cell>
          <cell r="U262">
            <v>4.28</v>
          </cell>
          <cell r="V262">
            <v>5.7</v>
          </cell>
          <cell r="W262">
            <v>4.97</v>
          </cell>
          <cell r="X262">
            <v>5.26</v>
          </cell>
          <cell r="Y262">
            <v>5.57</v>
          </cell>
          <cell r="Z262">
            <v>5.8</v>
          </cell>
          <cell r="AA262">
            <v>3.72</v>
          </cell>
          <cell r="AB262">
            <v>6.4</v>
          </cell>
          <cell r="AC262">
            <v>5.61</v>
          </cell>
          <cell r="AD262">
            <v>6.47</v>
          </cell>
          <cell r="AE262">
            <v>6.51</v>
          </cell>
          <cell r="AF262">
            <v>4.5599999999999996</v>
          </cell>
          <cell r="AG262">
            <v>7.6</v>
          </cell>
          <cell r="AH262">
            <v>7.45</v>
          </cell>
          <cell r="AI262">
            <v>5.97</v>
          </cell>
          <cell r="AJ262">
            <v>6.47</v>
          </cell>
          <cell r="AK262">
            <v>6.41</v>
          </cell>
          <cell r="AL262">
            <v>5.62</v>
          </cell>
          <cell r="AM262">
            <v>6.68</v>
          </cell>
          <cell r="AN262">
            <v>4.4400000000000004</v>
          </cell>
          <cell r="AO262">
            <v>6.3</v>
          </cell>
          <cell r="AP262">
            <v>6.48</v>
          </cell>
          <cell r="AQ262">
            <v>7.02</v>
          </cell>
          <cell r="AR262">
            <v>4.91</v>
          </cell>
          <cell r="AS262">
            <v>8.33</v>
          </cell>
          <cell r="AT262">
            <v>5.88</v>
          </cell>
        </row>
        <row r="263">
          <cell r="B263" t="str">
            <v>     4.6 เนื้อสัตว์สำหรับการบริโภค</v>
          </cell>
          <cell r="C263">
            <v>114.65</v>
          </cell>
          <cell r="D263">
            <v>100.37</v>
          </cell>
          <cell r="E263">
            <v>116.72</v>
          </cell>
          <cell r="F263">
            <v>105.64</v>
          </cell>
          <cell r="G263">
            <v>104.49</v>
          </cell>
          <cell r="H263">
            <v>111.63</v>
          </cell>
          <cell r="I263">
            <v>105.29</v>
          </cell>
          <cell r="J263">
            <v>104.37</v>
          </cell>
          <cell r="K263">
            <v>94.32</v>
          </cell>
          <cell r="L263">
            <v>96.28</v>
          </cell>
          <cell r="M263">
            <v>99.65</v>
          </cell>
          <cell r="N263">
            <v>107.02</v>
          </cell>
          <cell r="O263">
            <v>103.86</v>
          </cell>
          <cell r="P263">
            <v>90.23</v>
          </cell>
          <cell r="Q263">
            <v>108.07</v>
          </cell>
          <cell r="R263">
            <v>109.34</v>
          </cell>
          <cell r="S263">
            <v>103.98</v>
          </cell>
          <cell r="T263">
            <v>91.59</v>
          </cell>
          <cell r="U263">
            <v>92.97</v>
          </cell>
          <cell r="V263">
            <v>106.89</v>
          </cell>
          <cell r="W263">
            <v>86.51</v>
          </cell>
          <cell r="X263">
            <v>91.47</v>
          </cell>
          <cell r="Y263">
            <v>93.19</v>
          </cell>
          <cell r="Z263">
            <v>99.04</v>
          </cell>
          <cell r="AA263">
            <v>111.5</v>
          </cell>
          <cell r="AB263">
            <v>106.08</v>
          </cell>
          <cell r="AC263">
            <v>106.52</v>
          </cell>
          <cell r="AD263">
            <v>113.23</v>
          </cell>
          <cell r="AE263">
            <v>107.04</v>
          </cell>
          <cell r="AF263">
            <v>95.19</v>
          </cell>
          <cell r="AG263">
            <v>120.05</v>
          </cell>
          <cell r="AH263">
            <v>115.44</v>
          </cell>
          <cell r="AI263">
            <v>111.49</v>
          </cell>
          <cell r="AJ263">
            <v>116.49</v>
          </cell>
          <cell r="AK263">
            <v>121.17</v>
          </cell>
          <cell r="AL263">
            <v>117.84</v>
          </cell>
          <cell r="AM263">
            <v>130.93</v>
          </cell>
          <cell r="AN263">
            <v>91.5</v>
          </cell>
          <cell r="AO263">
            <v>119.25</v>
          </cell>
          <cell r="AP263">
            <v>115.29</v>
          </cell>
          <cell r="AQ263">
            <v>130.80000000000001</v>
          </cell>
          <cell r="AR263">
            <v>113.38</v>
          </cell>
          <cell r="AS263">
            <v>113.63</v>
          </cell>
          <cell r="AT263">
            <v>111.34</v>
          </cell>
        </row>
        <row r="264">
          <cell r="B264" t="str">
            <v>       4.6.1 สัตว์น้ำ</v>
          </cell>
          <cell r="C264">
            <v>94.36</v>
          </cell>
          <cell r="D264">
            <v>80.78</v>
          </cell>
          <cell r="E264">
            <v>92.45</v>
          </cell>
          <cell r="F264">
            <v>81.02</v>
          </cell>
          <cell r="G264">
            <v>79.989999999999995</v>
          </cell>
          <cell r="H264">
            <v>83.67</v>
          </cell>
          <cell r="I264">
            <v>78.61</v>
          </cell>
          <cell r="J264">
            <v>77.63</v>
          </cell>
          <cell r="K264">
            <v>68.180000000000007</v>
          </cell>
          <cell r="L264">
            <v>74.069999999999993</v>
          </cell>
          <cell r="M264">
            <v>75.8</v>
          </cell>
          <cell r="N264">
            <v>84.09</v>
          </cell>
          <cell r="O264">
            <v>80.81</v>
          </cell>
          <cell r="P264">
            <v>70.180000000000007</v>
          </cell>
          <cell r="Q264">
            <v>83.6</v>
          </cell>
          <cell r="R264">
            <v>88.2</v>
          </cell>
          <cell r="S264">
            <v>81.489999999999995</v>
          </cell>
          <cell r="T264">
            <v>70.239999999999995</v>
          </cell>
          <cell r="U264">
            <v>75.790000000000006</v>
          </cell>
          <cell r="V264">
            <v>85.95</v>
          </cell>
          <cell r="W264">
            <v>69.73</v>
          </cell>
          <cell r="X264">
            <v>72.430000000000007</v>
          </cell>
          <cell r="Y264">
            <v>73.5</v>
          </cell>
          <cell r="Z264">
            <v>76.45</v>
          </cell>
          <cell r="AA264">
            <v>89.21</v>
          </cell>
          <cell r="AB264">
            <v>82.21</v>
          </cell>
          <cell r="AC264">
            <v>80.63</v>
          </cell>
          <cell r="AD264">
            <v>85.95</v>
          </cell>
          <cell r="AE264">
            <v>80.040000000000006</v>
          </cell>
          <cell r="AF264">
            <v>72.89</v>
          </cell>
          <cell r="AG264">
            <v>93.26</v>
          </cell>
          <cell r="AH264">
            <v>85.92</v>
          </cell>
          <cell r="AI264">
            <v>83.05</v>
          </cell>
          <cell r="AJ264">
            <v>87.27</v>
          </cell>
          <cell r="AK264">
            <v>90.83</v>
          </cell>
          <cell r="AL264">
            <v>89.22</v>
          </cell>
          <cell r="AM264">
            <v>99.1</v>
          </cell>
          <cell r="AN264">
            <v>67.86</v>
          </cell>
          <cell r="AO264">
            <v>92.48</v>
          </cell>
          <cell r="AP264">
            <v>87.73</v>
          </cell>
          <cell r="AQ264">
            <v>90.99</v>
          </cell>
          <cell r="AR264">
            <v>82.7</v>
          </cell>
          <cell r="AS264">
            <v>81.86</v>
          </cell>
          <cell r="AT264">
            <v>82.23</v>
          </cell>
        </row>
        <row r="265">
          <cell r="B265" t="str">
            <v>       4.6.2 เนื้อสัตว์อื่น ๆ และส่วนอื่นของสัตว์</v>
          </cell>
          <cell r="C265">
            <v>20.3</v>
          </cell>
          <cell r="D265">
            <v>19.59</v>
          </cell>
          <cell r="E265">
            <v>24.27</v>
          </cell>
          <cell r="F265">
            <v>24.61</v>
          </cell>
          <cell r="G265">
            <v>24.5</v>
          </cell>
          <cell r="H265">
            <v>27.96</v>
          </cell>
          <cell r="I265">
            <v>26.69</v>
          </cell>
          <cell r="J265">
            <v>26.74</v>
          </cell>
          <cell r="K265">
            <v>26.14</v>
          </cell>
          <cell r="L265">
            <v>22.21</v>
          </cell>
          <cell r="M265">
            <v>23.86</v>
          </cell>
          <cell r="N265">
            <v>22.93</v>
          </cell>
          <cell r="O265">
            <v>23.05</v>
          </cell>
          <cell r="P265">
            <v>20.059999999999999</v>
          </cell>
          <cell r="Q265">
            <v>24.47</v>
          </cell>
          <cell r="R265">
            <v>21.15</v>
          </cell>
          <cell r="S265">
            <v>22.49</v>
          </cell>
          <cell r="T265">
            <v>21.35</v>
          </cell>
          <cell r="U265">
            <v>17.18</v>
          </cell>
          <cell r="V265">
            <v>20.94</v>
          </cell>
          <cell r="W265">
            <v>16.78</v>
          </cell>
          <cell r="X265">
            <v>19.04</v>
          </cell>
          <cell r="Y265">
            <v>19.690000000000001</v>
          </cell>
          <cell r="Z265">
            <v>22.58</v>
          </cell>
          <cell r="AA265">
            <v>22.3</v>
          </cell>
          <cell r="AB265">
            <v>23.86</v>
          </cell>
          <cell r="AC265">
            <v>25.89</v>
          </cell>
          <cell r="AD265">
            <v>27.28</v>
          </cell>
          <cell r="AE265">
            <v>27.01</v>
          </cell>
          <cell r="AF265">
            <v>22.3</v>
          </cell>
          <cell r="AG265">
            <v>26.79</v>
          </cell>
          <cell r="AH265">
            <v>29.53</v>
          </cell>
          <cell r="AI265">
            <v>28.44</v>
          </cell>
          <cell r="AJ265">
            <v>29.23</v>
          </cell>
          <cell r="AK265">
            <v>30.34</v>
          </cell>
          <cell r="AL265">
            <v>28.62</v>
          </cell>
          <cell r="AM265">
            <v>31.83</v>
          </cell>
          <cell r="AN265">
            <v>23.63</v>
          </cell>
          <cell r="AO265">
            <v>26.77</v>
          </cell>
          <cell r="AP265">
            <v>27.56</v>
          </cell>
          <cell r="AQ265">
            <v>39.81</v>
          </cell>
          <cell r="AR265">
            <v>30.68</v>
          </cell>
          <cell r="AS265">
            <v>31.77</v>
          </cell>
          <cell r="AT265">
            <v>29.11</v>
          </cell>
        </row>
        <row r="266">
          <cell r="B266" t="str">
            <v>     4.7 กาแฟ ชา เครื่องเทศ</v>
          </cell>
          <cell r="C266">
            <v>41.23</v>
          </cell>
          <cell r="D266">
            <v>37.020000000000003</v>
          </cell>
          <cell r="E266">
            <v>53.81</v>
          </cell>
          <cell r="F266">
            <v>39.54</v>
          </cell>
          <cell r="G266">
            <v>58.19</v>
          </cell>
          <cell r="H266">
            <v>57.29</v>
          </cell>
          <cell r="I266">
            <v>53.93</v>
          </cell>
          <cell r="J266">
            <v>67.2</v>
          </cell>
          <cell r="K266">
            <v>56.74</v>
          </cell>
          <cell r="L266">
            <v>67.89</v>
          </cell>
          <cell r="M266">
            <v>61.99</v>
          </cell>
          <cell r="N266">
            <v>49.36</v>
          </cell>
          <cell r="O266">
            <v>33.380000000000003</v>
          </cell>
          <cell r="P266">
            <v>42.11</v>
          </cell>
          <cell r="Q266">
            <v>65.959999999999994</v>
          </cell>
          <cell r="R266">
            <v>49.14</v>
          </cell>
          <cell r="S266">
            <v>57.64</v>
          </cell>
          <cell r="T266">
            <v>50.93</v>
          </cell>
          <cell r="U266">
            <v>64.12</v>
          </cell>
          <cell r="V266">
            <v>64.44</v>
          </cell>
          <cell r="W266">
            <v>67.63</v>
          </cell>
          <cell r="X266">
            <v>69.37</v>
          </cell>
          <cell r="Y266">
            <v>67.349999999999994</v>
          </cell>
          <cell r="Z266">
            <v>54.39</v>
          </cell>
          <cell r="AA266">
            <v>58.33</v>
          </cell>
          <cell r="AB266">
            <v>55.82</v>
          </cell>
          <cell r="AC266">
            <v>65.099999999999994</v>
          </cell>
          <cell r="AD266">
            <v>75.89</v>
          </cell>
          <cell r="AE266">
            <v>70.06</v>
          </cell>
          <cell r="AF266">
            <v>47.82</v>
          </cell>
          <cell r="AG266">
            <v>62.23</v>
          </cell>
          <cell r="AH266">
            <v>78.239999999999995</v>
          </cell>
          <cell r="AI266">
            <v>69.55</v>
          </cell>
          <cell r="AJ266">
            <v>72.62</v>
          </cell>
          <cell r="AK266">
            <v>72.12</v>
          </cell>
          <cell r="AL266">
            <v>65.48</v>
          </cell>
          <cell r="AM266">
            <v>74.33</v>
          </cell>
          <cell r="AN266">
            <v>73.040000000000006</v>
          </cell>
          <cell r="AO266">
            <v>85.71</v>
          </cell>
          <cell r="AP266">
            <v>74.77</v>
          </cell>
          <cell r="AQ266">
            <v>91.08</v>
          </cell>
          <cell r="AR266">
            <v>95.15</v>
          </cell>
          <cell r="AS266">
            <v>93.38</v>
          </cell>
          <cell r="AT266">
            <v>100.05</v>
          </cell>
        </row>
        <row r="267">
          <cell r="B267" t="str">
            <v>     4.8 เครื่องดื่มประเภทน้ำแร่ น้ำอัดลมและสุรา</v>
          </cell>
          <cell r="C267">
            <v>33.06</v>
          </cell>
          <cell r="D267">
            <v>26.52</v>
          </cell>
          <cell r="E267">
            <v>36.869999999999997</v>
          </cell>
          <cell r="F267">
            <v>34.64</v>
          </cell>
          <cell r="G267">
            <v>37.25</v>
          </cell>
          <cell r="H267">
            <v>36.58</v>
          </cell>
          <cell r="I267">
            <v>37.17</v>
          </cell>
          <cell r="J267">
            <v>48.12</v>
          </cell>
          <cell r="K267">
            <v>37.67</v>
          </cell>
          <cell r="L267">
            <v>49.76</v>
          </cell>
          <cell r="M267">
            <v>50.74</v>
          </cell>
          <cell r="N267">
            <v>49.05</v>
          </cell>
          <cell r="O267">
            <v>41.31</v>
          </cell>
          <cell r="P267">
            <v>40.840000000000003</v>
          </cell>
          <cell r="Q267">
            <v>54.61</v>
          </cell>
          <cell r="R267">
            <v>42.87</v>
          </cell>
          <cell r="S267">
            <v>44.26</v>
          </cell>
          <cell r="T267">
            <v>43.58</v>
          </cell>
          <cell r="U267">
            <v>40.4</v>
          </cell>
          <cell r="V267">
            <v>39.15</v>
          </cell>
          <cell r="W267">
            <v>30.81</v>
          </cell>
          <cell r="X267">
            <v>50.79</v>
          </cell>
          <cell r="Y267">
            <v>39.479999999999997</v>
          </cell>
          <cell r="Z267">
            <v>38.07</v>
          </cell>
          <cell r="AA267">
            <v>41.35</v>
          </cell>
          <cell r="AB267">
            <v>35.35</v>
          </cell>
          <cell r="AC267">
            <v>41.73</v>
          </cell>
          <cell r="AD267">
            <v>41.6</v>
          </cell>
          <cell r="AE267">
            <v>31.46</v>
          </cell>
          <cell r="AF267">
            <v>38.380000000000003</v>
          </cell>
          <cell r="AG267">
            <v>42.49</v>
          </cell>
          <cell r="AH267">
            <v>36.979999999999997</v>
          </cell>
          <cell r="AI267">
            <v>34.33</v>
          </cell>
          <cell r="AJ267">
            <v>38.86</v>
          </cell>
          <cell r="AK267">
            <v>43.24</v>
          </cell>
          <cell r="AL267">
            <v>47.79</v>
          </cell>
          <cell r="AM267">
            <v>45.26</v>
          </cell>
          <cell r="AN267">
            <v>36.81</v>
          </cell>
          <cell r="AO267">
            <v>42.16</v>
          </cell>
          <cell r="AP267">
            <v>38.15</v>
          </cell>
          <cell r="AQ267">
            <v>40.47</v>
          </cell>
          <cell r="AR267">
            <v>47.86</v>
          </cell>
          <cell r="AS267">
            <v>43.99</v>
          </cell>
          <cell r="AT267">
            <v>42.01</v>
          </cell>
        </row>
        <row r="268">
          <cell r="B268" t="str">
            <v>       4.8.1 เครื่องดื่มทีมีแอลกอฮอล์</v>
          </cell>
          <cell r="C268">
            <v>29.13</v>
          </cell>
          <cell r="D268">
            <v>21.55</v>
          </cell>
          <cell r="E268">
            <v>31.43</v>
          </cell>
          <cell r="F268">
            <v>30.32</v>
          </cell>
          <cell r="G268">
            <v>33.28</v>
          </cell>
          <cell r="H268">
            <v>32.44</v>
          </cell>
          <cell r="I268">
            <v>32.53</v>
          </cell>
          <cell r="J268">
            <v>42.62</v>
          </cell>
          <cell r="K268">
            <v>33.090000000000003</v>
          </cell>
          <cell r="L268">
            <v>44.79</v>
          </cell>
          <cell r="M268">
            <v>45.02</v>
          </cell>
          <cell r="N268">
            <v>45.4</v>
          </cell>
          <cell r="O268">
            <v>36.29</v>
          </cell>
          <cell r="P268">
            <v>35.86</v>
          </cell>
          <cell r="Q268">
            <v>48.56</v>
          </cell>
          <cell r="R268">
            <v>38.47</v>
          </cell>
          <cell r="S268">
            <v>38.14</v>
          </cell>
          <cell r="T268">
            <v>38.590000000000003</v>
          </cell>
          <cell r="U268">
            <v>34.94</v>
          </cell>
          <cell r="V268">
            <v>33.97</v>
          </cell>
          <cell r="W268">
            <v>26.61</v>
          </cell>
          <cell r="X268">
            <v>45.86</v>
          </cell>
          <cell r="Y268">
            <v>35.9</v>
          </cell>
          <cell r="Z268">
            <v>33.89</v>
          </cell>
          <cell r="AA268">
            <v>37.78</v>
          </cell>
          <cell r="AB268">
            <v>31.24</v>
          </cell>
          <cell r="AC268">
            <v>37.1</v>
          </cell>
          <cell r="AD268">
            <v>36.409999999999997</v>
          </cell>
          <cell r="AE268">
            <v>26.08</v>
          </cell>
          <cell r="AF268">
            <v>33.1</v>
          </cell>
          <cell r="AG268">
            <v>37.57</v>
          </cell>
          <cell r="AH268">
            <v>32.65</v>
          </cell>
          <cell r="AI268">
            <v>29.93</v>
          </cell>
          <cell r="AJ268">
            <v>33.35</v>
          </cell>
          <cell r="AK268">
            <v>36.78</v>
          </cell>
          <cell r="AL268">
            <v>42.77</v>
          </cell>
          <cell r="AM268">
            <v>38.56</v>
          </cell>
          <cell r="AN268">
            <v>26.73</v>
          </cell>
          <cell r="AO268">
            <v>31.22</v>
          </cell>
          <cell r="AP268">
            <v>29.23</v>
          </cell>
          <cell r="AQ268">
            <v>29</v>
          </cell>
          <cell r="AR268">
            <v>35.97</v>
          </cell>
          <cell r="AS268">
            <v>32.28</v>
          </cell>
          <cell r="AT268">
            <v>35.25</v>
          </cell>
        </row>
        <row r="269">
          <cell r="B269" t="str">
            <v>       4.8.2 เครื่องดื่มทีไม่มีแอลกอฮอล์</v>
          </cell>
          <cell r="C269">
            <v>3.93</v>
          </cell>
          <cell r="D269">
            <v>4.9800000000000004</v>
          </cell>
          <cell r="E269">
            <v>5.44</v>
          </cell>
          <cell r="F269">
            <v>4.32</v>
          </cell>
          <cell r="G269">
            <v>3.98</v>
          </cell>
          <cell r="H269">
            <v>4.1399999999999997</v>
          </cell>
          <cell r="I269">
            <v>4.6399999999999997</v>
          </cell>
          <cell r="J269">
            <v>5.5</v>
          </cell>
          <cell r="K269">
            <v>4.59</v>
          </cell>
          <cell r="L269">
            <v>4.96</v>
          </cell>
          <cell r="M269">
            <v>5.72</v>
          </cell>
          <cell r="N269">
            <v>3.65</v>
          </cell>
          <cell r="O269">
            <v>5.0199999999999996</v>
          </cell>
          <cell r="P269">
            <v>4.9800000000000004</v>
          </cell>
          <cell r="Q269">
            <v>6.04</v>
          </cell>
          <cell r="R269">
            <v>4.4000000000000004</v>
          </cell>
          <cell r="S269">
            <v>6.12</v>
          </cell>
          <cell r="T269">
            <v>4.99</v>
          </cell>
          <cell r="U269">
            <v>5.46</v>
          </cell>
          <cell r="V269">
            <v>5.18</v>
          </cell>
          <cell r="W269">
            <v>4.2</v>
          </cell>
          <cell r="X269">
            <v>4.9400000000000004</v>
          </cell>
          <cell r="Y269">
            <v>3.57</v>
          </cell>
          <cell r="Z269">
            <v>4.18</v>
          </cell>
          <cell r="AA269">
            <v>3.57</v>
          </cell>
          <cell r="AB269">
            <v>4.12</v>
          </cell>
          <cell r="AC269">
            <v>4.63</v>
          </cell>
          <cell r="AD269">
            <v>5.18</v>
          </cell>
          <cell r="AE269">
            <v>5.39</v>
          </cell>
          <cell r="AF269">
            <v>5.28</v>
          </cell>
          <cell r="AG269">
            <v>4.92</v>
          </cell>
          <cell r="AH269">
            <v>4.33</v>
          </cell>
          <cell r="AI269">
            <v>4.4000000000000004</v>
          </cell>
          <cell r="AJ269">
            <v>5.51</v>
          </cell>
          <cell r="AK269">
            <v>6.47</v>
          </cell>
          <cell r="AL269">
            <v>5.03</v>
          </cell>
          <cell r="AM269">
            <v>6.71</v>
          </cell>
          <cell r="AN269">
            <v>10.08</v>
          </cell>
          <cell r="AO269">
            <v>10.94</v>
          </cell>
          <cell r="AP269">
            <v>8.92</v>
          </cell>
          <cell r="AQ269">
            <v>11.47</v>
          </cell>
          <cell r="AR269">
            <v>11.89</v>
          </cell>
          <cell r="AS269">
            <v>11.71</v>
          </cell>
          <cell r="AT269">
            <v>6.76</v>
          </cell>
        </row>
        <row r="270">
          <cell r="B270" t="str">
            <v>     4.9 ขนมหวานและช็อกโกแลต</v>
          </cell>
          <cell r="C270">
            <v>23.65</v>
          </cell>
          <cell r="D270">
            <v>19.87</v>
          </cell>
          <cell r="E270">
            <v>21.81</v>
          </cell>
          <cell r="F270">
            <v>23.76</v>
          </cell>
          <cell r="G270">
            <v>26.53</v>
          </cell>
          <cell r="H270">
            <v>24.35</v>
          </cell>
          <cell r="I270">
            <v>21.77</v>
          </cell>
          <cell r="J270">
            <v>29.26</v>
          </cell>
          <cell r="K270">
            <v>30.55</v>
          </cell>
          <cell r="L270">
            <v>25.35</v>
          </cell>
          <cell r="M270">
            <v>30.26</v>
          </cell>
          <cell r="N270">
            <v>26.77</v>
          </cell>
          <cell r="O270">
            <v>26.43</v>
          </cell>
          <cell r="P270">
            <v>23.46</v>
          </cell>
          <cell r="Q270">
            <v>30.34</v>
          </cell>
          <cell r="R270">
            <v>27.19</v>
          </cell>
          <cell r="S270">
            <v>29.66</v>
          </cell>
          <cell r="T270">
            <v>25.34</v>
          </cell>
          <cell r="U270">
            <v>24.34</v>
          </cell>
          <cell r="V270">
            <v>29.68</v>
          </cell>
          <cell r="W270">
            <v>27.06</v>
          </cell>
          <cell r="X270">
            <v>31.17</v>
          </cell>
          <cell r="Y270">
            <v>25.72</v>
          </cell>
          <cell r="Z270">
            <v>23.81</v>
          </cell>
          <cell r="AA270">
            <v>24.27</v>
          </cell>
          <cell r="AB270">
            <v>27.95</v>
          </cell>
          <cell r="AC270">
            <v>24.29</v>
          </cell>
          <cell r="AD270">
            <v>26.25</v>
          </cell>
          <cell r="AE270">
            <v>26.31</v>
          </cell>
          <cell r="AF270">
            <v>26.51</v>
          </cell>
          <cell r="AG270">
            <v>31.35</v>
          </cell>
          <cell r="AH270">
            <v>30.58</v>
          </cell>
          <cell r="AI270">
            <v>33.340000000000003</v>
          </cell>
          <cell r="AJ270">
            <v>37.96</v>
          </cell>
          <cell r="AK270">
            <v>28.33</v>
          </cell>
          <cell r="AL270">
            <v>29.14</v>
          </cell>
          <cell r="AM270">
            <v>33.28</v>
          </cell>
          <cell r="AN270">
            <v>25.42</v>
          </cell>
          <cell r="AO270">
            <v>31.09</v>
          </cell>
          <cell r="AP270">
            <v>29.48</v>
          </cell>
          <cell r="AQ270">
            <v>34.46</v>
          </cell>
          <cell r="AR270">
            <v>33.58</v>
          </cell>
          <cell r="AS270">
            <v>32.97</v>
          </cell>
          <cell r="AT270">
            <v>31.35</v>
          </cell>
        </row>
        <row r="271">
          <cell r="B271" t="str">
            <v>     4.10 ผลิตภัณฑ์อาหารอื่น ๆ</v>
          </cell>
          <cell r="C271">
            <v>94.59</v>
          </cell>
          <cell r="D271">
            <v>94.15</v>
          </cell>
          <cell r="E271">
            <v>108.63</v>
          </cell>
          <cell r="F271">
            <v>91.13</v>
          </cell>
          <cell r="G271">
            <v>95.83</v>
          </cell>
          <cell r="H271">
            <v>111.39</v>
          </cell>
          <cell r="I271">
            <v>84.72</v>
          </cell>
          <cell r="J271">
            <v>102.35</v>
          </cell>
          <cell r="K271">
            <v>90.09</v>
          </cell>
          <cell r="L271">
            <v>81.53</v>
          </cell>
          <cell r="M271">
            <v>79.819999999999993</v>
          </cell>
          <cell r="N271">
            <v>90.33</v>
          </cell>
          <cell r="O271">
            <v>88.19</v>
          </cell>
          <cell r="P271">
            <v>84.59</v>
          </cell>
          <cell r="Q271">
            <v>89.78</v>
          </cell>
          <cell r="R271">
            <v>82.14</v>
          </cell>
          <cell r="S271">
            <v>91.1</v>
          </cell>
          <cell r="T271">
            <v>84.26</v>
          </cell>
          <cell r="U271">
            <v>80.53</v>
          </cell>
          <cell r="V271">
            <v>103.95</v>
          </cell>
          <cell r="W271">
            <v>76.33</v>
          </cell>
          <cell r="X271">
            <v>76.38</v>
          </cell>
          <cell r="Y271">
            <v>94.94</v>
          </cell>
          <cell r="Z271">
            <v>82.19</v>
          </cell>
          <cell r="AA271">
            <v>85.54</v>
          </cell>
          <cell r="AB271">
            <v>94.93</v>
          </cell>
          <cell r="AC271">
            <v>106.06</v>
          </cell>
          <cell r="AD271">
            <v>97.03</v>
          </cell>
          <cell r="AE271">
            <v>101.97</v>
          </cell>
          <cell r="AF271">
            <v>95.19</v>
          </cell>
          <cell r="AG271">
            <v>101.48</v>
          </cell>
          <cell r="AH271">
            <v>98.03</v>
          </cell>
          <cell r="AI271">
            <v>99.81</v>
          </cell>
          <cell r="AJ271">
            <v>102.65</v>
          </cell>
          <cell r="AK271">
            <v>103.22</v>
          </cell>
          <cell r="AL271">
            <v>100.79</v>
          </cell>
          <cell r="AM271">
            <v>106.68</v>
          </cell>
          <cell r="AN271">
            <v>92.53</v>
          </cell>
          <cell r="AO271">
            <v>102.83</v>
          </cell>
          <cell r="AP271">
            <v>100.22</v>
          </cell>
          <cell r="AQ271">
            <v>96.46</v>
          </cell>
          <cell r="AR271">
            <v>109.02</v>
          </cell>
          <cell r="AS271">
            <v>111.58</v>
          </cell>
          <cell r="AT271">
            <v>103.85</v>
          </cell>
        </row>
        <row r="272">
          <cell r="B272" t="str">
            <v>     4.11 ผลิตภัณฑ์ยาสูบ</v>
          </cell>
          <cell r="C272">
            <v>17.420000000000002</v>
          </cell>
          <cell r="D272">
            <v>28.97</v>
          </cell>
          <cell r="E272">
            <v>30.5</v>
          </cell>
          <cell r="F272">
            <v>20.79</v>
          </cell>
          <cell r="G272">
            <v>23.38</v>
          </cell>
          <cell r="H272">
            <v>16.440000000000001</v>
          </cell>
          <cell r="I272">
            <v>17.46</v>
          </cell>
          <cell r="J272">
            <v>12.64</v>
          </cell>
          <cell r="K272">
            <v>38.950000000000003</v>
          </cell>
          <cell r="L272">
            <v>11.53</v>
          </cell>
          <cell r="M272">
            <v>12.77</v>
          </cell>
          <cell r="N272">
            <v>20.21</v>
          </cell>
          <cell r="O272">
            <v>20.76</v>
          </cell>
          <cell r="P272">
            <v>14.27</v>
          </cell>
          <cell r="Q272">
            <v>24.96</v>
          </cell>
          <cell r="R272">
            <v>24.17</v>
          </cell>
          <cell r="S272">
            <v>14.24</v>
          </cell>
          <cell r="T272">
            <v>23.16</v>
          </cell>
          <cell r="U272">
            <v>15.94</v>
          </cell>
          <cell r="V272">
            <v>19.29</v>
          </cell>
          <cell r="W272">
            <v>10.56</v>
          </cell>
          <cell r="X272">
            <v>9.75</v>
          </cell>
          <cell r="Y272">
            <v>11.02</v>
          </cell>
          <cell r="Z272">
            <v>18.8</v>
          </cell>
          <cell r="AA272">
            <v>18.399999999999999</v>
          </cell>
          <cell r="AB272">
            <v>14.75</v>
          </cell>
          <cell r="AC272">
            <v>12.28</v>
          </cell>
          <cell r="AD272">
            <v>9.18</v>
          </cell>
          <cell r="AE272">
            <v>12.7</v>
          </cell>
          <cell r="AF272">
            <v>11.94</v>
          </cell>
          <cell r="AG272">
            <v>17.010000000000002</v>
          </cell>
          <cell r="AH272">
            <v>15.31</v>
          </cell>
          <cell r="AI272">
            <v>13.31</v>
          </cell>
          <cell r="AJ272">
            <v>16.12</v>
          </cell>
          <cell r="AK272">
            <v>15.21</v>
          </cell>
          <cell r="AL272">
            <v>16</v>
          </cell>
          <cell r="AM272">
            <v>15.32</v>
          </cell>
          <cell r="AN272">
            <v>17.190000000000001</v>
          </cell>
          <cell r="AO272">
            <v>21.5</v>
          </cell>
          <cell r="AP272">
            <v>21.79</v>
          </cell>
          <cell r="AQ272">
            <v>19.05</v>
          </cell>
          <cell r="AR272">
            <v>25.58</v>
          </cell>
          <cell r="AS272">
            <v>30.77</v>
          </cell>
          <cell r="AT272">
            <v>30.47</v>
          </cell>
        </row>
        <row r="273">
          <cell r="B273" t="str">
            <v>     4.12 สบู่ ผงซักฟอกและเครื่องสำอาง</v>
          </cell>
          <cell r="C273">
            <v>87.21</v>
          </cell>
          <cell r="D273">
            <v>74.86</v>
          </cell>
          <cell r="E273">
            <v>113.57</v>
          </cell>
          <cell r="F273">
            <v>94.1</v>
          </cell>
          <cell r="G273">
            <v>85.84</v>
          </cell>
          <cell r="H273">
            <v>100.07</v>
          </cell>
          <cell r="I273">
            <v>81.96</v>
          </cell>
          <cell r="J273">
            <v>117.5</v>
          </cell>
          <cell r="K273">
            <v>100.56</v>
          </cell>
          <cell r="L273">
            <v>88.87</v>
          </cell>
          <cell r="M273">
            <v>101.21</v>
          </cell>
          <cell r="N273">
            <v>100.77</v>
          </cell>
          <cell r="O273">
            <v>104.37</v>
          </cell>
          <cell r="P273">
            <v>112.35</v>
          </cell>
          <cell r="Q273">
            <v>163.13</v>
          </cell>
          <cell r="R273">
            <v>113.82</v>
          </cell>
          <cell r="S273">
            <v>132.54</v>
          </cell>
          <cell r="T273">
            <v>115.65</v>
          </cell>
          <cell r="U273">
            <v>81.069999999999993</v>
          </cell>
          <cell r="V273">
            <v>104.46</v>
          </cell>
          <cell r="W273">
            <v>94.08</v>
          </cell>
          <cell r="X273">
            <v>101.44</v>
          </cell>
          <cell r="Y273">
            <v>97.42</v>
          </cell>
          <cell r="Z273">
            <v>94.87</v>
          </cell>
          <cell r="AA273">
            <v>118.16</v>
          </cell>
          <cell r="AB273">
            <v>132.61000000000001</v>
          </cell>
          <cell r="AC273">
            <v>117.2</v>
          </cell>
          <cell r="AD273">
            <v>122.78</v>
          </cell>
          <cell r="AE273">
            <v>136.18</v>
          </cell>
          <cell r="AF273">
            <v>114.98</v>
          </cell>
          <cell r="AG273">
            <v>115.04</v>
          </cell>
          <cell r="AH273">
            <v>113.17</v>
          </cell>
          <cell r="AI273">
            <v>114.21</v>
          </cell>
          <cell r="AJ273">
            <v>120.59</v>
          </cell>
          <cell r="AK273">
            <v>123.99</v>
          </cell>
          <cell r="AL273">
            <v>103.66</v>
          </cell>
          <cell r="AM273">
            <v>130.05000000000001</v>
          </cell>
          <cell r="AN273">
            <v>107.83</v>
          </cell>
          <cell r="AO273">
            <v>130.81</v>
          </cell>
          <cell r="AP273">
            <v>127.61</v>
          </cell>
          <cell r="AQ273">
            <v>114.55</v>
          </cell>
          <cell r="AR273">
            <v>128.56</v>
          </cell>
          <cell r="AS273">
            <v>133.97999999999999</v>
          </cell>
          <cell r="AT273">
            <v>129.51</v>
          </cell>
        </row>
        <row r="274">
          <cell r="B274" t="str">
            <v>       4.12.1 สบู่และผงซักฟอก</v>
          </cell>
          <cell r="C274">
            <v>17.579999999999998</v>
          </cell>
          <cell r="D274">
            <v>14.22</v>
          </cell>
          <cell r="E274">
            <v>18.829999999999998</v>
          </cell>
          <cell r="F274">
            <v>18.350000000000001</v>
          </cell>
          <cell r="G274">
            <v>19.350000000000001</v>
          </cell>
          <cell r="H274">
            <v>18.14</v>
          </cell>
          <cell r="I274">
            <v>15.06</v>
          </cell>
          <cell r="J274">
            <v>19.84</v>
          </cell>
          <cell r="K274">
            <v>16.14</v>
          </cell>
          <cell r="L274">
            <v>13.99</v>
          </cell>
          <cell r="M274">
            <v>16.760000000000002</v>
          </cell>
          <cell r="N274">
            <v>14.8</v>
          </cell>
          <cell r="O274">
            <v>17.13</v>
          </cell>
          <cell r="P274">
            <v>15.82</v>
          </cell>
          <cell r="Q274">
            <v>18.27</v>
          </cell>
          <cell r="R274">
            <v>14.86</v>
          </cell>
          <cell r="S274">
            <v>17.41</v>
          </cell>
          <cell r="T274">
            <v>16.260000000000002</v>
          </cell>
          <cell r="U274">
            <v>15.95</v>
          </cell>
          <cell r="V274">
            <v>19.55</v>
          </cell>
          <cell r="W274">
            <v>15.45</v>
          </cell>
          <cell r="X274">
            <v>18.510000000000002</v>
          </cell>
          <cell r="Y274">
            <v>18.059999999999999</v>
          </cell>
          <cell r="Z274">
            <v>17.28</v>
          </cell>
          <cell r="AA274">
            <v>17.18</v>
          </cell>
          <cell r="AB274">
            <v>17.010000000000002</v>
          </cell>
          <cell r="AC274">
            <v>17.850000000000001</v>
          </cell>
          <cell r="AD274">
            <v>17.16</v>
          </cell>
          <cell r="AE274">
            <v>18.87</v>
          </cell>
          <cell r="AF274">
            <v>18.64</v>
          </cell>
          <cell r="AG274">
            <v>17.7</v>
          </cell>
          <cell r="AH274">
            <v>18.59</v>
          </cell>
          <cell r="AI274">
            <v>17.14</v>
          </cell>
          <cell r="AJ274">
            <v>18.82</v>
          </cell>
          <cell r="AK274">
            <v>18.420000000000002</v>
          </cell>
          <cell r="AL274">
            <v>16.170000000000002</v>
          </cell>
          <cell r="AM274">
            <v>19.149999999999999</v>
          </cell>
          <cell r="AN274">
            <v>15.7</v>
          </cell>
          <cell r="AO274">
            <v>19.5</v>
          </cell>
          <cell r="AP274">
            <v>18</v>
          </cell>
          <cell r="AQ274">
            <v>17.53</v>
          </cell>
          <cell r="AR274">
            <v>21.36</v>
          </cell>
          <cell r="AS274">
            <v>22.68</v>
          </cell>
          <cell r="AT274">
            <v>21.21</v>
          </cell>
        </row>
        <row r="275">
          <cell r="B275" t="str">
            <v>       4.12.2 เครื่องสำอาง</v>
          </cell>
          <cell r="C275">
            <v>69.62</v>
          </cell>
          <cell r="D275">
            <v>60.64</v>
          </cell>
          <cell r="E275">
            <v>94.74</v>
          </cell>
          <cell r="F275">
            <v>75.75</v>
          </cell>
          <cell r="G275">
            <v>66.489999999999995</v>
          </cell>
          <cell r="H275">
            <v>81.93</v>
          </cell>
          <cell r="I275">
            <v>66.900000000000006</v>
          </cell>
          <cell r="J275">
            <v>97.66</v>
          </cell>
          <cell r="K275">
            <v>84.42</v>
          </cell>
          <cell r="L275">
            <v>74.88</v>
          </cell>
          <cell r="M275">
            <v>84.46</v>
          </cell>
          <cell r="N275">
            <v>85.97</v>
          </cell>
          <cell r="O275">
            <v>87.24</v>
          </cell>
          <cell r="P275">
            <v>96.53</v>
          </cell>
          <cell r="Q275">
            <v>144.85</v>
          </cell>
          <cell r="R275">
            <v>98.96</v>
          </cell>
          <cell r="S275">
            <v>115.13</v>
          </cell>
          <cell r="T275">
            <v>99.39</v>
          </cell>
          <cell r="U275">
            <v>65.12</v>
          </cell>
          <cell r="V275">
            <v>84.9</v>
          </cell>
          <cell r="W275">
            <v>78.64</v>
          </cell>
          <cell r="X275">
            <v>82.92</v>
          </cell>
          <cell r="Y275">
            <v>79.36</v>
          </cell>
          <cell r="Z275">
            <v>77.59</v>
          </cell>
          <cell r="AA275">
            <v>100.98</v>
          </cell>
          <cell r="AB275">
            <v>115.6</v>
          </cell>
          <cell r="AC275">
            <v>99.35</v>
          </cell>
          <cell r="AD275">
            <v>105.63</v>
          </cell>
          <cell r="AE275">
            <v>117.31</v>
          </cell>
          <cell r="AF275">
            <v>96.34</v>
          </cell>
          <cell r="AG275">
            <v>97.34</v>
          </cell>
          <cell r="AH275">
            <v>94.59</v>
          </cell>
          <cell r="AI275">
            <v>97.07</v>
          </cell>
          <cell r="AJ275">
            <v>101.77</v>
          </cell>
          <cell r="AK275">
            <v>105.57</v>
          </cell>
          <cell r="AL275">
            <v>87.49</v>
          </cell>
          <cell r="AM275">
            <v>110.9</v>
          </cell>
          <cell r="AN275">
            <v>92.12</v>
          </cell>
          <cell r="AO275">
            <v>111.31</v>
          </cell>
          <cell r="AP275">
            <v>109.61</v>
          </cell>
          <cell r="AQ275">
            <v>97.02</v>
          </cell>
          <cell r="AR275">
            <v>107.19</v>
          </cell>
          <cell r="AS275">
            <v>111.29</v>
          </cell>
          <cell r="AT275">
            <v>108.3</v>
          </cell>
        </row>
        <row r="276">
          <cell r="B276" t="str">
            <v>     4.13 เสื้อผ้า รองเท้า และผลิตภัณฑ์สิ่งทออื่น ๆ</v>
          </cell>
          <cell r="C276">
            <v>175.35</v>
          </cell>
          <cell r="D276">
            <v>154.86000000000001</v>
          </cell>
          <cell r="E276">
            <v>169.56</v>
          </cell>
          <cell r="F276">
            <v>161.47</v>
          </cell>
          <cell r="G276">
            <v>181.26</v>
          </cell>
          <cell r="H276">
            <v>205.6</v>
          </cell>
          <cell r="I276">
            <v>206.28</v>
          </cell>
          <cell r="J276">
            <v>226</v>
          </cell>
          <cell r="K276">
            <v>205.45</v>
          </cell>
          <cell r="L276">
            <v>178.26</v>
          </cell>
          <cell r="M276">
            <v>224.78</v>
          </cell>
          <cell r="N276">
            <v>211.62</v>
          </cell>
          <cell r="O276">
            <v>224.68</v>
          </cell>
          <cell r="P276">
            <v>197.66</v>
          </cell>
          <cell r="Q276">
            <v>217.12</v>
          </cell>
          <cell r="R276">
            <v>180.01</v>
          </cell>
          <cell r="S276">
            <v>223.64</v>
          </cell>
          <cell r="T276">
            <v>218.13</v>
          </cell>
          <cell r="U276">
            <v>209.87</v>
          </cell>
          <cell r="V276">
            <v>238.18</v>
          </cell>
          <cell r="W276">
            <v>205.77</v>
          </cell>
          <cell r="X276">
            <v>213.21</v>
          </cell>
          <cell r="Y276">
            <v>251.09</v>
          </cell>
          <cell r="Z276">
            <v>239.67</v>
          </cell>
          <cell r="AA276">
            <v>265.12</v>
          </cell>
          <cell r="AB276">
            <v>229.76</v>
          </cell>
          <cell r="AC276">
            <v>218.18</v>
          </cell>
          <cell r="AD276">
            <v>213.39</v>
          </cell>
          <cell r="AE276">
            <v>227.59</v>
          </cell>
          <cell r="AF276">
            <v>216.93</v>
          </cell>
          <cell r="AG276">
            <v>230.94</v>
          </cell>
          <cell r="AH276">
            <v>248.14</v>
          </cell>
          <cell r="AI276">
            <v>201.56</v>
          </cell>
          <cell r="AJ276">
            <v>246.31</v>
          </cell>
          <cell r="AK276">
            <v>275.66000000000003</v>
          </cell>
          <cell r="AL276">
            <v>251.79</v>
          </cell>
          <cell r="AM276">
            <v>300.08999999999997</v>
          </cell>
          <cell r="AN276">
            <v>248.3</v>
          </cell>
          <cell r="AO276">
            <v>243.76</v>
          </cell>
          <cell r="AP276">
            <v>230.05</v>
          </cell>
          <cell r="AQ276">
            <v>248.78</v>
          </cell>
          <cell r="AR276">
            <v>269.58</v>
          </cell>
          <cell r="AS276">
            <v>271.02999999999997</v>
          </cell>
          <cell r="AT276">
            <v>266.18</v>
          </cell>
        </row>
        <row r="277">
          <cell r="B277" t="str">
            <v>       4.13.1 เสื้อผ้าสำเร็จรูป</v>
          </cell>
          <cell r="C277">
            <v>82.87</v>
          </cell>
          <cell r="D277">
            <v>77.38</v>
          </cell>
          <cell r="E277">
            <v>86.44</v>
          </cell>
          <cell r="F277">
            <v>82.29</v>
          </cell>
          <cell r="G277">
            <v>85.66</v>
          </cell>
          <cell r="H277">
            <v>99.64</v>
          </cell>
          <cell r="I277">
            <v>99.48</v>
          </cell>
          <cell r="J277">
            <v>111.48</v>
          </cell>
          <cell r="K277">
            <v>101.68</v>
          </cell>
          <cell r="L277">
            <v>82.99</v>
          </cell>
          <cell r="M277">
            <v>117.03</v>
          </cell>
          <cell r="N277">
            <v>108.46</v>
          </cell>
          <cell r="O277">
            <v>110.4</v>
          </cell>
          <cell r="P277">
            <v>99.45</v>
          </cell>
          <cell r="Q277">
            <v>113.12</v>
          </cell>
          <cell r="R277">
            <v>84.7</v>
          </cell>
          <cell r="S277">
            <v>110.57</v>
          </cell>
          <cell r="T277">
            <v>110.88</v>
          </cell>
          <cell r="U277">
            <v>110.88</v>
          </cell>
          <cell r="V277">
            <v>131.28</v>
          </cell>
          <cell r="W277">
            <v>107.37</v>
          </cell>
          <cell r="X277">
            <v>113.97</v>
          </cell>
          <cell r="Y277">
            <v>133.54</v>
          </cell>
          <cell r="Z277">
            <v>133.15</v>
          </cell>
          <cell r="AA277">
            <v>138.25</v>
          </cell>
          <cell r="AB277">
            <v>125.52</v>
          </cell>
          <cell r="AC277">
            <v>127.16</v>
          </cell>
          <cell r="AD277">
            <v>110.1</v>
          </cell>
          <cell r="AE277">
            <v>118.37</v>
          </cell>
          <cell r="AF277">
            <v>113.33</v>
          </cell>
          <cell r="AG277">
            <v>121.6</v>
          </cell>
          <cell r="AH277">
            <v>128.51</v>
          </cell>
          <cell r="AI277">
            <v>105.97</v>
          </cell>
          <cell r="AJ277">
            <v>126.41</v>
          </cell>
          <cell r="AK277">
            <v>147.07</v>
          </cell>
          <cell r="AL277">
            <v>139.86000000000001</v>
          </cell>
          <cell r="AM277">
            <v>159.72999999999999</v>
          </cell>
          <cell r="AN277">
            <v>143.05000000000001</v>
          </cell>
          <cell r="AO277">
            <v>139.75</v>
          </cell>
          <cell r="AP277">
            <v>121.29</v>
          </cell>
          <cell r="AQ277">
            <v>126.54</v>
          </cell>
          <cell r="AR277">
            <v>141.13</v>
          </cell>
          <cell r="AS277">
            <v>142.12</v>
          </cell>
          <cell r="AT277">
            <v>143.83000000000001</v>
          </cell>
        </row>
        <row r="278">
          <cell r="B278" t="str">
            <v>         4.13.1.1 สูท</v>
          </cell>
          <cell r="C278">
            <v>0.56000000000000005</v>
          </cell>
          <cell r="D278">
            <v>0.49</v>
          </cell>
          <cell r="E278">
            <v>0.56000000000000005</v>
          </cell>
          <cell r="F278">
            <v>0.53</v>
          </cell>
          <cell r="G278">
            <v>0.53</v>
          </cell>
          <cell r="H278">
            <v>1.1599999999999999</v>
          </cell>
          <cell r="I278">
            <v>0.89</v>
          </cell>
          <cell r="J278">
            <v>0.9</v>
          </cell>
          <cell r="K278">
            <v>1.1100000000000001</v>
          </cell>
          <cell r="L278">
            <v>1.1499999999999999</v>
          </cell>
          <cell r="M278">
            <v>1.1100000000000001</v>
          </cell>
          <cell r="N278">
            <v>0.91</v>
          </cell>
          <cell r="O278">
            <v>0.79</v>
          </cell>
          <cell r="P278">
            <v>0.77</v>
          </cell>
          <cell r="Q278">
            <v>0.94</v>
          </cell>
          <cell r="R278">
            <v>0.83</v>
          </cell>
          <cell r="S278">
            <v>0.72</v>
          </cell>
          <cell r="T278">
            <v>0.7</v>
          </cell>
          <cell r="U278">
            <v>0.54</v>
          </cell>
          <cell r="V278">
            <v>0.56000000000000005</v>
          </cell>
          <cell r="W278">
            <v>0.51</v>
          </cell>
          <cell r="X278">
            <v>0.79</v>
          </cell>
          <cell r="Y278">
            <v>0.63</v>
          </cell>
          <cell r="Z278">
            <v>2.0299999999999998</v>
          </cell>
          <cell r="AA278">
            <v>0.43</v>
          </cell>
          <cell r="AB278">
            <v>0.35</v>
          </cell>
          <cell r="AC278">
            <v>0.53</v>
          </cell>
          <cell r="AD278">
            <v>0.35</v>
          </cell>
          <cell r="AE278">
            <v>0.3</v>
          </cell>
          <cell r="AF278">
            <v>0.56000000000000005</v>
          </cell>
          <cell r="AG278">
            <v>0.72</v>
          </cell>
          <cell r="AH278">
            <v>0.35</v>
          </cell>
          <cell r="AI278">
            <v>0.51</v>
          </cell>
          <cell r="AJ278">
            <v>0.74</v>
          </cell>
          <cell r="AK278">
            <v>0.73</v>
          </cell>
          <cell r="AL278">
            <v>0.65</v>
          </cell>
          <cell r="AM278">
            <v>0.57999999999999996</v>
          </cell>
          <cell r="AN278">
            <v>0.65</v>
          </cell>
          <cell r="AO278">
            <v>0.5</v>
          </cell>
          <cell r="AP278">
            <v>0.38</v>
          </cell>
          <cell r="AQ278">
            <v>0.44</v>
          </cell>
          <cell r="AR278">
            <v>0.39</v>
          </cell>
          <cell r="AS278">
            <v>0.84</v>
          </cell>
          <cell r="AT278">
            <v>0.68</v>
          </cell>
        </row>
        <row r="279">
          <cell r="B279" t="str">
            <v>           4.13.1.1.1 สูทบุรุษและเด็กชาย</v>
          </cell>
          <cell r="C279">
            <v>0.33</v>
          </cell>
          <cell r="D279">
            <v>0.35</v>
          </cell>
          <cell r="E279">
            <v>0.27</v>
          </cell>
          <cell r="F279">
            <v>0.28999999999999998</v>
          </cell>
          <cell r="G279">
            <v>0.28999999999999998</v>
          </cell>
          <cell r="H279">
            <v>0.28999999999999998</v>
          </cell>
          <cell r="I279">
            <v>0.16</v>
          </cell>
          <cell r="J279">
            <v>0.21</v>
          </cell>
          <cell r="K279">
            <v>0.3</v>
          </cell>
          <cell r="L279">
            <v>0.27</v>
          </cell>
          <cell r="M279">
            <v>0.44</v>
          </cell>
          <cell r="N279">
            <v>0.26</v>
          </cell>
          <cell r="O279">
            <v>0.37</v>
          </cell>
          <cell r="P279">
            <v>0.31</v>
          </cell>
          <cell r="Q279">
            <v>0.41</v>
          </cell>
          <cell r="R279">
            <v>0.35</v>
          </cell>
          <cell r="S279">
            <v>0.28999999999999998</v>
          </cell>
          <cell r="T279">
            <v>0.28000000000000003</v>
          </cell>
          <cell r="U279">
            <v>0.21</v>
          </cell>
          <cell r="V279">
            <v>0.27</v>
          </cell>
          <cell r="W279">
            <v>0.23</v>
          </cell>
          <cell r="X279">
            <v>0.49</v>
          </cell>
          <cell r="Y279">
            <v>0.33</v>
          </cell>
          <cell r="Z279">
            <v>0.42</v>
          </cell>
          <cell r="AA279">
            <v>0.2</v>
          </cell>
          <cell r="AB279">
            <v>0.26</v>
          </cell>
          <cell r="AC279">
            <v>0.39</v>
          </cell>
          <cell r="AD279">
            <v>0.16</v>
          </cell>
          <cell r="AE279">
            <v>0.12</v>
          </cell>
          <cell r="AF279">
            <v>0.24</v>
          </cell>
          <cell r="AG279">
            <v>0.44</v>
          </cell>
          <cell r="AH279">
            <v>0.13</v>
          </cell>
          <cell r="AI279">
            <v>0.25</v>
          </cell>
          <cell r="AJ279">
            <v>0.3</v>
          </cell>
          <cell r="AK279">
            <v>0.28000000000000003</v>
          </cell>
          <cell r="AL279">
            <v>0.2</v>
          </cell>
          <cell r="AM279">
            <v>0.24</v>
          </cell>
          <cell r="AN279">
            <v>0.23</v>
          </cell>
          <cell r="AO279">
            <v>0.23</v>
          </cell>
          <cell r="AP279">
            <v>0.12</v>
          </cell>
          <cell r="AQ279">
            <v>0.24</v>
          </cell>
          <cell r="AR279">
            <v>0.21</v>
          </cell>
          <cell r="AS279">
            <v>0.42</v>
          </cell>
          <cell r="AT279">
            <v>0.24</v>
          </cell>
        </row>
        <row r="280">
          <cell r="B280" t="str">
            <v>           4.13.1.1.2 สูทสตรีและเด็กหญิง</v>
          </cell>
          <cell r="C280">
            <v>0.23</v>
          </cell>
          <cell r="D280">
            <v>0.14000000000000001</v>
          </cell>
          <cell r="E280">
            <v>0.28999999999999998</v>
          </cell>
          <cell r="F280">
            <v>0.24</v>
          </cell>
          <cell r="G280">
            <v>0.24</v>
          </cell>
          <cell r="H280">
            <v>0.88</v>
          </cell>
          <cell r="I280">
            <v>0.73</v>
          </cell>
          <cell r="J280">
            <v>0.7</v>
          </cell>
          <cell r="K280">
            <v>0.81</v>
          </cell>
          <cell r="L280">
            <v>0.88</v>
          </cell>
          <cell r="M280">
            <v>0.66</v>
          </cell>
          <cell r="N280">
            <v>0.65</v>
          </cell>
          <cell r="O280">
            <v>0.43</v>
          </cell>
          <cell r="P280">
            <v>0.47</v>
          </cell>
          <cell r="Q280">
            <v>0.53</v>
          </cell>
          <cell r="R280">
            <v>0.48</v>
          </cell>
          <cell r="S280">
            <v>0.43</v>
          </cell>
          <cell r="T280">
            <v>0.41</v>
          </cell>
          <cell r="U280">
            <v>0.33</v>
          </cell>
          <cell r="V280">
            <v>0.28999999999999998</v>
          </cell>
          <cell r="W280">
            <v>0.28000000000000003</v>
          </cell>
          <cell r="X280">
            <v>0.3</v>
          </cell>
          <cell r="Y280">
            <v>0.3</v>
          </cell>
          <cell r="Z280">
            <v>1.61</v>
          </cell>
          <cell r="AA280">
            <v>0.23</v>
          </cell>
          <cell r="AB280">
            <v>0.1</v>
          </cell>
          <cell r="AC280">
            <v>0.14000000000000001</v>
          </cell>
          <cell r="AD280">
            <v>0.19</v>
          </cell>
          <cell r="AE280">
            <v>0.18</v>
          </cell>
          <cell r="AF280">
            <v>0.31</v>
          </cell>
          <cell r="AG280">
            <v>0.28000000000000003</v>
          </cell>
          <cell r="AH280">
            <v>0.22</v>
          </cell>
          <cell r="AI280">
            <v>0.27</v>
          </cell>
          <cell r="AJ280">
            <v>0.44</v>
          </cell>
          <cell r="AK280">
            <v>0.45</v>
          </cell>
          <cell r="AL280">
            <v>0.45</v>
          </cell>
          <cell r="AM280">
            <v>0.34</v>
          </cell>
          <cell r="AN280">
            <v>0.42</v>
          </cell>
          <cell r="AO280">
            <v>0.27</v>
          </cell>
          <cell r="AP280">
            <v>0.25</v>
          </cell>
          <cell r="AQ280">
            <v>0.2</v>
          </cell>
          <cell r="AR280">
            <v>0.18</v>
          </cell>
          <cell r="AS280">
            <v>0.42</v>
          </cell>
          <cell r="AT280">
            <v>0.44</v>
          </cell>
        </row>
        <row r="281">
          <cell r="B281" t="str">
            <v>         4.13.1.2 เชิ้ต/เบลาส์</v>
          </cell>
          <cell r="C281">
            <v>14.33</v>
          </cell>
          <cell r="D281">
            <v>11.32</v>
          </cell>
          <cell r="E281">
            <v>13.22</v>
          </cell>
          <cell r="F281">
            <v>12.58</v>
          </cell>
          <cell r="G281">
            <v>12.26</v>
          </cell>
          <cell r="H281">
            <v>15.08</v>
          </cell>
          <cell r="I281">
            <v>14.86</v>
          </cell>
          <cell r="J281">
            <v>16.59</v>
          </cell>
          <cell r="K281">
            <v>15.17</v>
          </cell>
          <cell r="L281">
            <v>13.3</v>
          </cell>
          <cell r="M281">
            <v>19.670000000000002</v>
          </cell>
          <cell r="N281">
            <v>18.149999999999999</v>
          </cell>
          <cell r="O281">
            <v>17.45</v>
          </cell>
          <cell r="P281">
            <v>18.05</v>
          </cell>
          <cell r="Q281">
            <v>20.59</v>
          </cell>
          <cell r="R281">
            <v>13.96</v>
          </cell>
          <cell r="S281">
            <v>17.95</v>
          </cell>
          <cell r="T281">
            <v>22.9</v>
          </cell>
          <cell r="U281">
            <v>20.38</v>
          </cell>
          <cell r="V281">
            <v>23.79</v>
          </cell>
          <cell r="W281">
            <v>20.010000000000002</v>
          </cell>
          <cell r="X281">
            <v>22.75</v>
          </cell>
          <cell r="Y281">
            <v>28.06</v>
          </cell>
          <cell r="Z281">
            <v>31.89</v>
          </cell>
          <cell r="AA281">
            <v>29.66</v>
          </cell>
          <cell r="AB281">
            <v>21.73</v>
          </cell>
          <cell r="AC281">
            <v>23.01</v>
          </cell>
          <cell r="AD281">
            <v>18.809999999999999</v>
          </cell>
          <cell r="AE281">
            <v>18.059999999999999</v>
          </cell>
          <cell r="AF281">
            <v>17.84</v>
          </cell>
          <cell r="AG281">
            <v>17.48</v>
          </cell>
          <cell r="AH281">
            <v>17.09</v>
          </cell>
          <cell r="AI281">
            <v>16.04</v>
          </cell>
          <cell r="AJ281">
            <v>19.670000000000002</v>
          </cell>
          <cell r="AK281">
            <v>26.6</v>
          </cell>
          <cell r="AL281">
            <v>28.31</v>
          </cell>
          <cell r="AM281">
            <v>30.93</v>
          </cell>
          <cell r="AN281">
            <v>30.4</v>
          </cell>
          <cell r="AO281">
            <v>31.68</v>
          </cell>
          <cell r="AP281">
            <v>27.37</v>
          </cell>
          <cell r="AQ281">
            <v>24.89</v>
          </cell>
          <cell r="AR281">
            <v>27.87</v>
          </cell>
          <cell r="AS281">
            <v>28.39</v>
          </cell>
          <cell r="AT281">
            <v>25.91</v>
          </cell>
        </row>
        <row r="282">
          <cell r="B282" t="str">
            <v>           4.13.1.2.1 เชิ้ต/เบลาส์บุรุษและเด็กชาย</v>
          </cell>
          <cell r="C282">
            <v>6.41</v>
          </cell>
          <cell r="D282">
            <v>5.24</v>
          </cell>
          <cell r="E282">
            <v>7.61</v>
          </cell>
          <cell r="F282">
            <v>7.26</v>
          </cell>
          <cell r="G282">
            <v>6.43</v>
          </cell>
          <cell r="H282">
            <v>7.94</v>
          </cell>
          <cell r="I282">
            <v>7.29</v>
          </cell>
          <cell r="J282">
            <v>8.02</v>
          </cell>
          <cell r="K282">
            <v>7.48</v>
          </cell>
          <cell r="L282">
            <v>5.98</v>
          </cell>
          <cell r="M282">
            <v>10.37</v>
          </cell>
          <cell r="N282">
            <v>8.1999999999999993</v>
          </cell>
          <cell r="O282">
            <v>7.55</v>
          </cell>
          <cell r="P282">
            <v>10.039999999999999</v>
          </cell>
          <cell r="Q282">
            <v>10.53</v>
          </cell>
          <cell r="R282">
            <v>6.6</v>
          </cell>
          <cell r="S282">
            <v>8.61</v>
          </cell>
          <cell r="T282">
            <v>13.42</v>
          </cell>
          <cell r="U282">
            <v>10.95</v>
          </cell>
          <cell r="V282">
            <v>13.28</v>
          </cell>
          <cell r="W282">
            <v>10.58</v>
          </cell>
          <cell r="X282">
            <v>12.33</v>
          </cell>
          <cell r="Y282">
            <v>16.41</v>
          </cell>
          <cell r="Z282">
            <v>18.27</v>
          </cell>
          <cell r="AA282">
            <v>16.79</v>
          </cell>
          <cell r="AB282">
            <v>12.16</v>
          </cell>
          <cell r="AC282">
            <v>12.04</v>
          </cell>
          <cell r="AD282">
            <v>8.35</v>
          </cell>
          <cell r="AE282">
            <v>8.18</v>
          </cell>
          <cell r="AF282">
            <v>8.74</v>
          </cell>
          <cell r="AG282">
            <v>8.86</v>
          </cell>
          <cell r="AH282">
            <v>7.99</v>
          </cell>
          <cell r="AI282">
            <v>7.08</v>
          </cell>
          <cell r="AJ282">
            <v>7.92</v>
          </cell>
          <cell r="AK282">
            <v>9.67</v>
          </cell>
          <cell r="AL282">
            <v>9.34</v>
          </cell>
          <cell r="AM282">
            <v>12.19</v>
          </cell>
          <cell r="AN282">
            <v>11.41</v>
          </cell>
          <cell r="AO282">
            <v>12.36</v>
          </cell>
          <cell r="AP282">
            <v>9.67</v>
          </cell>
          <cell r="AQ282">
            <v>7.08</v>
          </cell>
          <cell r="AR282">
            <v>8.86</v>
          </cell>
          <cell r="AS282">
            <v>9.44</v>
          </cell>
          <cell r="AT282">
            <v>8.59</v>
          </cell>
        </row>
        <row r="283">
          <cell r="B283" t="str">
            <v>           4.13.1.2.2 เชิ้ต/เบลาส์สตรีและเด็กหญิง</v>
          </cell>
          <cell r="C283">
            <v>7.92</v>
          </cell>
          <cell r="D283">
            <v>6.08</v>
          </cell>
          <cell r="E283">
            <v>5.61</v>
          </cell>
          <cell r="F283">
            <v>5.31</v>
          </cell>
          <cell r="G283">
            <v>5.82</v>
          </cell>
          <cell r="H283">
            <v>7.14</v>
          </cell>
          <cell r="I283">
            <v>7.57</v>
          </cell>
          <cell r="J283">
            <v>8.57</v>
          </cell>
          <cell r="K283">
            <v>7.69</v>
          </cell>
          <cell r="L283">
            <v>7.33</v>
          </cell>
          <cell r="M283">
            <v>9.2899999999999991</v>
          </cell>
          <cell r="N283">
            <v>9.9499999999999993</v>
          </cell>
          <cell r="O283">
            <v>9.9</v>
          </cell>
          <cell r="P283">
            <v>8.01</v>
          </cell>
          <cell r="Q283">
            <v>10.06</v>
          </cell>
          <cell r="R283">
            <v>7.36</v>
          </cell>
          <cell r="S283">
            <v>9.33</v>
          </cell>
          <cell r="T283">
            <v>9.49</v>
          </cell>
          <cell r="U283">
            <v>9.43</v>
          </cell>
          <cell r="V283">
            <v>10.51</v>
          </cell>
          <cell r="W283">
            <v>9.43</v>
          </cell>
          <cell r="X283">
            <v>10.42</v>
          </cell>
          <cell r="Y283">
            <v>11.65</v>
          </cell>
          <cell r="Z283">
            <v>13.62</v>
          </cell>
          <cell r="AA283">
            <v>12.86</v>
          </cell>
          <cell r="AB283">
            <v>9.57</v>
          </cell>
          <cell r="AC283">
            <v>10.97</v>
          </cell>
          <cell r="AD283">
            <v>10.46</v>
          </cell>
          <cell r="AE283">
            <v>9.8699999999999992</v>
          </cell>
          <cell r="AF283">
            <v>9.09</v>
          </cell>
          <cell r="AG283">
            <v>8.6199999999999992</v>
          </cell>
          <cell r="AH283">
            <v>9.11</v>
          </cell>
          <cell r="AI283">
            <v>8.9600000000000009</v>
          </cell>
          <cell r="AJ283">
            <v>11.74</v>
          </cell>
          <cell r="AK283">
            <v>16.93</v>
          </cell>
          <cell r="AL283">
            <v>18.96</v>
          </cell>
          <cell r="AM283">
            <v>18.75</v>
          </cell>
          <cell r="AN283">
            <v>18.989999999999998</v>
          </cell>
          <cell r="AO283">
            <v>19.32</v>
          </cell>
          <cell r="AP283">
            <v>17.7</v>
          </cell>
          <cell r="AQ283">
            <v>17.809999999999999</v>
          </cell>
          <cell r="AR283">
            <v>19.010000000000002</v>
          </cell>
          <cell r="AS283">
            <v>18.95</v>
          </cell>
          <cell r="AT283">
            <v>17.32</v>
          </cell>
        </row>
        <row r="284">
          <cell r="B284" t="str">
            <v>         4.13.1.3 แจ็กแก็ตและเสื้อเบลเซอร์</v>
          </cell>
          <cell r="C284">
            <v>3.62</v>
          </cell>
          <cell r="D284">
            <v>3.59</v>
          </cell>
          <cell r="E284">
            <v>3.7</v>
          </cell>
          <cell r="F284">
            <v>3.41</v>
          </cell>
          <cell r="G284">
            <v>3.7</v>
          </cell>
          <cell r="H284">
            <v>3.67</v>
          </cell>
          <cell r="I284">
            <v>4.57</v>
          </cell>
          <cell r="J284">
            <v>5.19</v>
          </cell>
          <cell r="K284">
            <v>5.33</v>
          </cell>
          <cell r="L284">
            <v>4.57</v>
          </cell>
          <cell r="M284">
            <v>5.42</v>
          </cell>
          <cell r="N284">
            <v>5.48</v>
          </cell>
          <cell r="O284">
            <v>5.64</v>
          </cell>
          <cell r="P284">
            <v>5.18</v>
          </cell>
          <cell r="Q284">
            <v>5.67</v>
          </cell>
          <cell r="R284">
            <v>3.44</v>
          </cell>
          <cell r="S284">
            <v>4.66</v>
          </cell>
          <cell r="T284">
            <v>4.47</v>
          </cell>
          <cell r="U284">
            <v>4.3099999999999996</v>
          </cell>
          <cell r="V284">
            <v>6.59</v>
          </cell>
          <cell r="W284">
            <v>5.93</v>
          </cell>
          <cell r="X284">
            <v>5.49</v>
          </cell>
          <cell r="Y284">
            <v>7.55</v>
          </cell>
          <cell r="Z284">
            <v>9.25</v>
          </cell>
          <cell r="AA284">
            <v>9.5399999999999991</v>
          </cell>
          <cell r="AB284">
            <v>8.4499999999999993</v>
          </cell>
          <cell r="AC284">
            <v>8.4600000000000009</v>
          </cell>
          <cell r="AD284">
            <v>6.85</v>
          </cell>
          <cell r="AE284">
            <v>6.38</v>
          </cell>
          <cell r="AF284">
            <v>7.04</v>
          </cell>
          <cell r="AG284">
            <v>9</v>
          </cell>
          <cell r="AH284">
            <v>8.11</v>
          </cell>
          <cell r="AI284">
            <v>6.28</v>
          </cell>
          <cell r="AJ284">
            <v>7.76</v>
          </cell>
          <cell r="AK284">
            <v>7.45</v>
          </cell>
          <cell r="AL284">
            <v>7.38</v>
          </cell>
          <cell r="AM284">
            <v>6.94</v>
          </cell>
          <cell r="AN284">
            <v>5.73</v>
          </cell>
          <cell r="AO284">
            <v>5.99</v>
          </cell>
          <cell r="AP284">
            <v>4.88</v>
          </cell>
          <cell r="AQ284">
            <v>4.57</v>
          </cell>
          <cell r="AR284">
            <v>5.61</v>
          </cell>
          <cell r="AS284">
            <v>7.26</v>
          </cell>
          <cell r="AT284">
            <v>6.93</v>
          </cell>
        </row>
        <row r="285">
          <cell r="B285" t="str">
            <v>           4.13.1.3.1 แจ็กแก็ตและเสื้อเบลเซอร์ของบุรุษและเด็กชาย</v>
          </cell>
          <cell r="C285">
            <v>1.73</v>
          </cell>
          <cell r="D285">
            <v>1.57</v>
          </cell>
          <cell r="E285">
            <v>1.68</v>
          </cell>
          <cell r="F285">
            <v>1.6</v>
          </cell>
          <cell r="G285">
            <v>1.43</v>
          </cell>
          <cell r="H285">
            <v>1.63</v>
          </cell>
          <cell r="I285">
            <v>2.2400000000000002</v>
          </cell>
          <cell r="J285">
            <v>2.25</v>
          </cell>
          <cell r="K285">
            <v>2.5099999999999998</v>
          </cell>
          <cell r="L285">
            <v>2.12</v>
          </cell>
          <cell r="M285">
            <v>2.79</v>
          </cell>
          <cell r="N285">
            <v>2.65</v>
          </cell>
          <cell r="O285">
            <v>2.8</v>
          </cell>
          <cell r="P285">
            <v>2.39</v>
          </cell>
          <cell r="Q285">
            <v>2</v>
          </cell>
          <cell r="R285">
            <v>1.37</v>
          </cell>
          <cell r="S285">
            <v>2.21</v>
          </cell>
          <cell r="T285">
            <v>2.0499999999999998</v>
          </cell>
          <cell r="U285">
            <v>1.9</v>
          </cell>
          <cell r="V285">
            <v>2.83</v>
          </cell>
          <cell r="W285">
            <v>2.73</v>
          </cell>
          <cell r="X285">
            <v>2.68</v>
          </cell>
          <cell r="Y285">
            <v>3.77</v>
          </cell>
          <cell r="Z285">
            <v>6.3</v>
          </cell>
          <cell r="AA285">
            <v>6.25</v>
          </cell>
          <cell r="AB285">
            <v>5.05</v>
          </cell>
          <cell r="AC285">
            <v>5.51</v>
          </cell>
          <cell r="AD285">
            <v>4.5599999999999996</v>
          </cell>
          <cell r="AE285">
            <v>3.89</v>
          </cell>
          <cell r="AF285">
            <v>4.25</v>
          </cell>
          <cell r="AG285">
            <v>5.36</v>
          </cell>
          <cell r="AH285">
            <v>5.0999999999999996</v>
          </cell>
          <cell r="AI285">
            <v>2.94</v>
          </cell>
          <cell r="AJ285">
            <v>3.31</v>
          </cell>
          <cell r="AK285">
            <v>2.92</v>
          </cell>
          <cell r="AL285">
            <v>3.37</v>
          </cell>
          <cell r="AM285">
            <v>3.38</v>
          </cell>
          <cell r="AN285">
            <v>2.68</v>
          </cell>
          <cell r="AO285">
            <v>2.85</v>
          </cell>
          <cell r="AP285">
            <v>2.33</v>
          </cell>
          <cell r="AQ285">
            <v>2.13</v>
          </cell>
          <cell r="AR285">
            <v>2.75</v>
          </cell>
          <cell r="AS285">
            <v>3.61</v>
          </cell>
          <cell r="AT285">
            <v>3.36</v>
          </cell>
        </row>
        <row r="286">
          <cell r="B286" t="str">
            <v>           4.13.1.3.2 แจ็กแก็ตและเสื้อเบลเซอร์ของสตรีและเด็กหญิง</v>
          </cell>
          <cell r="C286">
            <v>1.89</v>
          </cell>
          <cell r="D286">
            <v>2.02</v>
          </cell>
          <cell r="E286">
            <v>2.0299999999999998</v>
          </cell>
          <cell r="F286">
            <v>1.81</v>
          </cell>
          <cell r="G286">
            <v>2.27</v>
          </cell>
          <cell r="H286">
            <v>2.04</v>
          </cell>
          <cell r="I286">
            <v>2.33</v>
          </cell>
          <cell r="J286">
            <v>2.93</v>
          </cell>
          <cell r="K286">
            <v>2.83</v>
          </cell>
          <cell r="L286">
            <v>2.4500000000000002</v>
          </cell>
          <cell r="M286">
            <v>2.62</v>
          </cell>
          <cell r="N286">
            <v>2.83</v>
          </cell>
          <cell r="O286">
            <v>2.84</v>
          </cell>
          <cell r="P286">
            <v>2.79</v>
          </cell>
          <cell r="Q286">
            <v>3.68</v>
          </cell>
          <cell r="R286">
            <v>2.08</v>
          </cell>
          <cell r="S286">
            <v>2.4500000000000002</v>
          </cell>
          <cell r="T286">
            <v>2.42</v>
          </cell>
          <cell r="U286">
            <v>2.41</v>
          </cell>
          <cell r="V286">
            <v>3.76</v>
          </cell>
          <cell r="W286">
            <v>3.2</v>
          </cell>
          <cell r="X286">
            <v>2.82</v>
          </cell>
          <cell r="Y286">
            <v>3.78</v>
          </cell>
          <cell r="Z286">
            <v>2.95</v>
          </cell>
          <cell r="AA286">
            <v>3.29</v>
          </cell>
          <cell r="AB286">
            <v>3.4</v>
          </cell>
          <cell r="AC286">
            <v>2.95</v>
          </cell>
          <cell r="AD286">
            <v>2.29</v>
          </cell>
          <cell r="AE286">
            <v>2.4900000000000002</v>
          </cell>
          <cell r="AF286">
            <v>2.78</v>
          </cell>
          <cell r="AG286">
            <v>3.63</v>
          </cell>
          <cell r="AH286">
            <v>3.01</v>
          </cell>
          <cell r="AI286">
            <v>3.35</v>
          </cell>
          <cell r="AJ286">
            <v>4.46</v>
          </cell>
          <cell r="AK286">
            <v>4.53</v>
          </cell>
          <cell r="AL286">
            <v>4.01</v>
          </cell>
          <cell r="AM286">
            <v>3.56</v>
          </cell>
          <cell r="AN286">
            <v>3.06</v>
          </cell>
          <cell r="AO286">
            <v>3.14</v>
          </cell>
          <cell r="AP286">
            <v>2.5499999999999998</v>
          </cell>
          <cell r="AQ286">
            <v>2.44</v>
          </cell>
          <cell r="AR286">
            <v>2.86</v>
          </cell>
          <cell r="AS286">
            <v>3.65</v>
          </cell>
          <cell r="AT286">
            <v>3.57</v>
          </cell>
        </row>
        <row r="287">
          <cell r="B287" t="str">
            <v>         4.13.1.4 กางเกง กระโปรงและเครื่องแต่งตัว</v>
          </cell>
          <cell r="C287">
            <v>25.46</v>
          </cell>
          <cell r="D287">
            <v>23.1</v>
          </cell>
          <cell r="E287">
            <v>26.29</v>
          </cell>
          <cell r="F287">
            <v>24.74</v>
          </cell>
          <cell r="G287">
            <v>22.62</v>
          </cell>
          <cell r="H287">
            <v>30.34</v>
          </cell>
          <cell r="I287">
            <v>31</v>
          </cell>
          <cell r="J287">
            <v>34.76</v>
          </cell>
          <cell r="K287">
            <v>30.1</v>
          </cell>
          <cell r="L287">
            <v>23.91</v>
          </cell>
          <cell r="M287">
            <v>37.229999999999997</v>
          </cell>
          <cell r="N287">
            <v>31.43</v>
          </cell>
          <cell r="O287">
            <v>33.44</v>
          </cell>
          <cell r="P287">
            <v>28.95</v>
          </cell>
          <cell r="Q287">
            <v>34.96</v>
          </cell>
          <cell r="R287">
            <v>24.84</v>
          </cell>
          <cell r="S287">
            <v>34.42</v>
          </cell>
          <cell r="T287">
            <v>30.34</v>
          </cell>
          <cell r="U287">
            <v>31.87</v>
          </cell>
          <cell r="V287">
            <v>36.24</v>
          </cell>
          <cell r="W287">
            <v>27.36</v>
          </cell>
          <cell r="X287">
            <v>29.67</v>
          </cell>
          <cell r="Y287">
            <v>34.89</v>
          </cell>
          <cell r="Z287">
            <v>34.83</v>
          </cell>
          <cell r="AA287">
            <v>37.39</v>
          </cell>
          <cell r="AB287">
            <v>35.92</v>
          </cell>
          <cell r="AC287">
            <v>39.5</v>
          </cell>
          <cell r="AD287">
            <v>32.61</v>
          </cell>
          <cell r="AE287">
            <v>36.39</v>
          </cell>
          <cell r="AF287">
            <v>34.729999999999997</v>
          </cell>
          <cell r="AG287">
            <v>36.15</v>
          </cell>
          <cell r="AH287">
            <v>35.86</v>
          </cell>
          <cell r="AI287">
            <v>29.8</v>
          </cell>
          <cell r="AJ287">
            <v>36.979999999999997</v>
          </cell>
          <cell r="AK287">
            <v>46.14</v>
          </cell>
          <cell r="AL287">
            <v>45.69</v>
          </cell>
          <cell r="AM287">
            <v>51.17</v>
          </cell>
          <cell r="AN287">
            <v>42.96</v>
          </cell>
          <cell r="AO287">
            <v>44.37</v>
          </cell>
          <cell r="AP287">
            <v>38.43</v>
          </cell>
          <cell r="AQ287">
            <v>40.51</v>
          </cell>
          <cell r="AR287">
            <v>42.18</v>
          </cell>
          <cell r="AS287">
            <v>38.18</v>
          </cell>
          <cell r="AT287">
            <v>41.17</v>
          </cell>
        </row>
        <row r="288">
          <cell r="B288" t="str">
            <v>           4.13.1.4.1 กางเกง และเครื่องแต่งตัวของบุรุษและเด็กชาย</v>
          </cell>
          <cell r="C288">
            <v>8.5500000000000007</v>
          </cell>
          <cell r="D288">
            <v>8.07</v>
          </cell>
          <cell r="E288">
            <v>9.64</v>
          </cell>
          <cell r="F288">
            <v>9.17</v>
          </cell>
          <cell r="G288">
            <v>7.55</v>
          </cell>
          <cell r="H288">
            <v>10.53</v>
          </cell>
          <cell r="I288">
            <v>12.29</v>
          </cell>
          <cell r="J288">
            <v>13.3</v>
          </cell>
          <cell r="K288">
            <v>12.66</v>
          </cell>
          <cell r="L288">
            <v>8.9700000000000006</v>
          </cell>
          <cell r="M288">
            <v>14.52</v>
          </cell>
          <cell r="N288">
            <v>11.95</v>
          </cell>
          <cell r="O288">
            <v>13.27</v>
          </cell>
          <cell r="P288">
            <v>10.56</v>
          </cell>
          <cell r="Q288">
            <v>12.36</v>
          </cell>
          <cell r="R288">
            <v>8.33</v>
          </cell>
          <cell r="S288">
            <v>11.47</v>
          </cell>
          <cell r="T288">
            <v>10.27</v>
          </cell>
          <cell r="U288">
            <v>10.66</v>
          </cell>
          <cell r="V288">
            <v>13.18</v>
          </cell>
          <cell r="W288">
            <v>9.8000000000000007</v>
          </cell>
          <cell r="X288">
            <v>9.8000000000000007</v>
          </cell>
          <cell r="Y288">
            <v>11.19</v>
          </cell>
          <cell r="Z288">
            <v>12.29</v>
          </cell>
          <cell r="AA288">
            <v>12.75</v>
          </cell>
          <cell r="AB288">
            <v>12.23</v>
          </cell>
          <cell r="AC288">
            <v>13.03</v>
          </cell>
          <cell r="AD288">
            <v>11.16</v>
          </cell>
          <cell r="AE288">
            <v>11.64</v>
          </cell>
          <cell r="AF288">
            <v>12.73</v>
          </cell>
          <cell r="AG288">
            <v>14.08</v>
          </cell>
          <cell r="AH288">
            <v>13.85</v>
          </cell>
          <cell r="AI288">
            <v>11.49</v>
          </cell>
          <cell r="AJ288">
            <v>14.59</v>
          </cell>
          <cell r="AK288">
            <v>19.7</v>
          </cell>
          <cell r="AL288">
            <v>19.309999999999999</v>
          </cell>
          <cell r="AM288">
            <v>22.15</v>
          </cell>
          <cell r="AN288">
            <v>17.45</v>
          </cell>
          <cell r="AO288">
            <v>16.5</v>
          </cell>
          <cell r="AP288">
            <v>13.07</v>
          </cell>
          <cell r="AQ288">
            <v>13.83</v>
          </cell>
          <cell r="AR288">
            <v>15.53</v>
          </cell>
          <cell r="AS288">
            <v>13.37</v>
          </cell>
          <cell r="AT288">
            <v>12.87</v>
          </cell>
        </row>
        <row r="289">
          <cell r="B289" t="str">
            <v>           4.13.1.4.2 กระโปรงและเครื่องแต่งตัวของสตรีและเด็กหญิง</v>
          </cell>
          <cell r="C289">
            <v>16.91</v>
          </cell>
          <cell r="D289">
            <v>15.02</v>
          </cell>
          <cell r="E289">
            <v>16.649999999999999</v>
          </cell>
          <cell r="F289">
            <v>15.58</v>
          </cell>
          <cell r="G289">
            <v>15.08</v>
          </cell>
          <cell r="H289">
            <v>19.809999999999999</v>
          </cell>
          <cell r="I289">
            <v>18.71</v>
          </cell>
          <cell r="J289">
            <v>21.45</v>
          </cell>
          <cell r="K289">
            <v>17.440000000000001</v>
          </cell>
          <cell r="L289">
            <v>14.94</v>
          </cell>
          <cell r="M289">
            <v>22.7</v>
          </cell>
          <cell r="N289">
            <v>19.47</v>
          </cell>
          <cell r="O289">
            <v>20.170000000000002</v>
          </cell>
          <cell r="P289">
            <v>18.399999999999999</v>
          </cell>
          <cell r="Q289">
            <v>22.6</v>
          </cell>
          <cell r="R289">
            <v>16.510000000000002</v>
          </cell>
          <cell r="S289">
            <v>22.96</v>
          </cell>
          <cell r="T289">
            <v>20.07</v>
          </cell>
          <cell r="U289">
            <v>21.2</v>
          </cell>
          <cell r="V289">
            <v>23.05</v>
          </cell>
          <cell r="W289">
            <v>17.57</v>
          </cell>
          <cell r="X289">
            <v>19.87</v>
          </cell>
          <cell r="Y289">
            <v>23.7</v>
          </cell>
          <cell r="Z289">
            <v>22.54</v>
          </cell>
          <cell r="AA289">
            <v>24.64</v>
          </cell>
          <cell r="AB289">
            <v>23.69</v>
          </cell>
          <cell r="AC289">
            <v>26.47</v>
          </cell>
          <cell r="AD289">
            <v>21.45</v>
          </cell>
          <cell r="AE289">
            <v>24.75</v>
          </cell>
          <cell r="AF289">
            <v>22.01</v>
          </cell>
          <cell r="AG289">
            <v>22.07</v>
          </cell>
          <cell r="AH289">
            <v>22.01</v>
          </cell>
          <cell r="AI289">
            <v>18.309999999999999</v>
          </cell>
          <cell r="AJ289">
            <v>22.39</v>
          </cell>
          <cell r="AK289">
            <v>26.44</v>
          </cell>
          <cell r="AL289">
            <v>26.38</v>
          </cell>
          <cell r="AM289">
            <v>29.02</v>
          </cell>
          <cell r="AN289">
            <v>25.51</v>
          </cell>
          <cell r="AO289">
            <v>27.86</v>
          </cell>
          <cell r="AP289">
            <v>25.35</v>
          </cell>
          <cell r="AQ289">
            <v>26.68</v>
          </cell>
          <cell r="AR289">
            <v>26.65</v>
          </cell>
          <cell r="AS289">
            <v>24.81</v>
          </cell>
          <cell r="AT289">
            <v>28.3</v>
          </cell>
        </row>
        <row r="290">
          <cell r="B290" t="str">
            <v>         4.13.1.5 ชุดชั้นในและเสื้อคลุม</v>
          </cell>
          <cell r="C290">
            <v>20.79</v>
          </cell>
          <cell r="D290">
            <v>19.760000000000002</v>
          </cell>
          <cell r="E290">
            <v>22.08</v>
          </cell>
          <cell r="F290">
            <v>20.82</v>
          </cell>
          <cell r="G290">
            <v>24.64</v>
          </cell>
          <cell r="H290">
            <v>27.16</v>
          </cell>
          <cell r="I290">
            <v>25.01</v>
          </cell>
          <cell r="J290">
            <v>26.46</v>
          </cell>
          <cell r="K290">
            <v>23.32</v>
          </cell>
          <cell r="L290">
            <v>18.75</v>
          </cell>
          <cell r="M290">
            <v>26.56</v>
          </cell>
          <cell r="N290">
            <v>25.62</v>
          </cell>
          <cell r="O290">
            <v>28.27</v>
          </cell>
          <cell r="P290">
            <v>23.66</v>
          </cell>
          <cell r="Q290">
            <v>30.27</v>
          </cell>
          <cell r="R290">
            <v>23.51</v>
          </cell>
          <cell r="S290">
            <v>30.95</v>
          </cell>
          <cell r="T290">
            <v>31.69</v>
          </cell>
          <cell r="U290">
            <v>31.63</v>
          </cell>
          <cell r="V290">
            <v>33.83</v>
          </cell>
          <cell r="W290">
            <v>26.71</v>
          </cell>
          <cell r="X290">
            <v>26.18</v>
          </cell>
          <cell r="Y290">
            <v>31.95</v>
          </cell>
          <cell r="Z290">
            <v>29.76</v>
          </cell>
          <cell r="AA290">
            <v>36.119999999999997</v>
          </cell>
          <cell r="AB290">
            <v>30.46</v>
          </cell>
          <cell r="AC290">
            <v>30.61</v>
          </cell>
          <cell r="AD290">
            <v>30.11</v>
          </cell>
          <cell r="AE290">
            <v>33.409999999999997</v>
          </cell>
          <cell r="AF290">
            <v>29.94</v>
          </cell>
          <cell r="AG290">
            <v>33.19</v>
          </cell>
          <cell r="AH290">
            <v>33.770000000000003</v>
          </cell>
          <cell r="AI290">
            <v>26.6</v>
          </cell>
          <cell r="AJ290">
            <v>25.86</v>
          </cell>
          <cell r="AK290">
            <v>31.11</v>
          </cell>
          <cell r="AL290">
            <v>28.55</v>
          </cell>
          <cell r="AM290">
            <v>38.57</v>
          </cell>
          <cell r="AN290">
            <v>32.380000000000003</v>
          </cell>
          <cell r="AO290">
            <v>31.87</v>
          </cell>
          <cell r="AP290">
            <v>29.06</v>
          </cell>
          <cell r="AQ290">
            <v>32.39</v>
          </cell>
          <cell r="AR290">
            <v>36.409999999999997</v>
          </cell>
          <cell r="AS290">
            <v>33.090000000000003</v>
          </cell>
          <cell r="AT290">
            <v>31.04</v>
          </cell>
        </row>
        <row r="291">
          <cell r="B291" t="str">
            <v>           4.13.1.5.1 ชุดชั้นในและเสื้อคลุมของบุรุษและเด็กชาย</v>
          </cell>
          <cell r="C291">
            <v>7.78</v>
          </cell>
          <cell r="D291">
            <v>7.97</v>
          </cell>
          <cell r="E291">
            <v>10.25</v>
          </cell>
          <cell r="F291">
            <v>8.0299999999999994</v>
          </cell>
          <cell r="G291">
            <v>10.86</v>
          </cell>
          <cell r="H291">
            <v>11.66</v>
          </cell>
          <cell r="I291">
            <v>11.47</v>
          </cell>
          <cell r="J291">
            <v>11.59</v>
          </cell>
          <cell r="K291">
            <v>9.75</v>
          </cell>
          <cell r="L291">
            <v>8.2100000000000009</v>
          </cell>
          <cell r="M291">
            <v>12.95</v>
          </cell>
          <cell r="N291">
            <v>10.82</v>
          </cell>
          <cell r="O291">
            <v>12.12</v>
          </cell>
          <cell r="P291">
            <v>13.06</v>
          </cell>
          <cell r="Q291">
            <v>14.19</v>
          </cell>
          <cell r="R291">
            <v>10.24</v>
          </cell>
          <cell r="S291">
            <v>14.32</v>
          </cell>
          <cell r="T291">
            <v>16.23</v>
          </cell>
          <cell r="U291">
            <v>16.059999999999999</v>
          </cell>
          <cell r="V291">
            <v>15.22</v>
          </cell>
          <cell r="W291">
            <v>11.05</v>
          </cell>
          <cell r="X291">
            <v>11.28</v>
          </cell>
          <cell r="Y291">
            <v>14.41</v>
          </cell>
          <cell r="Z291">
            <v>14.68</v>
          </cell>
          <cell r="AA291">
            <v>16.07</v>
          </cell>
          <cell r="AB291">
            <v>14.12</v>
          </cell>
          <cell r="AC291">
            <v>14.97</v>
          </cell>
          <cell r="AD291">
            <v>14.8</v>
          </cell>
          <cell r="AE291">
            <v>13.4</v>
          </cell>
          <cell r="AF291">
            <v>13.33</v>
          </cell>
          <cell r="AG291">
            <v>15.79</v>
          </cell>
          <cell r="AH291">
            <v>15.46</v>
          </cell>
          <cell r="AI291">
            <v>11.26</v>
          </cell>
          <cell r="AJ291">
            <v>11.4</v>
          </cell>
          <cell r="AK291">
            <v>11.68</v>
          </cell>
          <cell r="AL291">
            <v>12.65</v>
          </cell>
          <cell r="AM291">
            <v>17.91</v>
          </cell>
          <cell r="AN291">
            <v>14.76</v>
          </cell>
          <cell r="AO291">
            <v>15.66</v>
          </cell>
          <cell r="AP291">
            <v>14.78</v>
          </cell>
          <cell r="AQ291">
            <v>14.5</v>
          </cell>
          <cell r="AR291">
            <v>17.64</v>
          </cell>
          <cell r="AS291">
            <v>13.7</v>
          </cell>
          <cell r="AT291">
            <v>13.84</v>
          </cell>
        </row>
        <row r="292">
          <cell r="B292" t="str">
            <v>           4.13.1.5.2 ชุดชั้นในและเสื้อคลุมของสตรีและเด็กหญิง</v>
          </cell>
          <cell r="C292">
            <v>13.01</v>
          </cell>
          <cell r="D292">
            <v>11.79</v>
          </cell>
          <cell r="E292">
            <v>11.82</v>
          </cell>
          <cell r="F292">
            <v>12.8</v>
          </cell>
          <cell r="G292">
            <v>13.78</v>
          </cell>
          <cell r="H292">
            <v>15.5</v>
          </cell>
          <cell r="I292">
            <v>13.54</v>
          </cell>
          <cell r="J292">
            <v>14.88</v>
          </cell>
          <cell r="K292">
            <v>13.57</v>
          </cell>
          <cell r="L292">
            <v>10.54</v>
          </cell>
          <cell r="M292">
            <v>13.62</v>
          </cell>
          <cell r="N292">
            <v>14.81</v>
          </cell>
          <cell r="O292">
            <v>16.149999999999999</v>
          </cell>
          <cell r="P292">
            <v>10.6</v>
          </cell>
          <cell r="Q292">
            <v>16.079999999999998</v>
          </cell>
          <cell r="R292">
            <v>13.27</v>
          </cell>
          <cell r="S292">
            <v>16.63</v>
          </cell>
          <cell r="T292">
            <v>15.46</v>
          </cell>
          <cell r="U292">
            <v>15.57</v>
          </cell>
          <cell r="V292">
            <v>18.62</v>
          </cell>
          <cell r="W292">
            <v>15.66</v>
          </cell>
          <cell r="X292">
            <v>14.89</v>
          </cell>
          <cell r="Y292">
            <v>17.54</v>
          </cell>
          <cell r="Z292">
            <v>15.08</v>
          </cell>
          <cell r="AA292">
            <v>20.05</v>
          </cell>
          <cell r="AB292">
            <v>16.34</v>
          </cell>
          <cell r="AC292">
            <v>15.64</v>
          </cell>
          <cell r="AD292">
            <v>15.3</v>
          </cell>
          <cell r="AE292">
            <v>20.010000000000002</v>
          </cell>
          <cell r="AF292">
            <v>16.61</v>
          </cell>
          <cell r="AG292">
            <v>17.399999999999999</v>
          </cell>
          <cell r="AH292">
            <v>18.309999999999999</v>
          </cell>
          <cell r="AI292">
            <v>15.34</v>
          </cell>
          <cell r="AJ292">
            <v>14.46</v>
          </cell>
          <cell r="AK292">
            <v>19.420000000000002</v>
          </cell>
          <cell r="AL292">
            <v>15.89</v>
          </cell>
          <cell r="AM292">
            <v>20.66</v>
          </cell>
          <cell r="AN292">
            <v>17.63</v>
          </cell>
          <cell r="AO292">
            <v>16.21</v>
          </cell>
          <cell r="AP292">
            <v>14.28</v>
          </cell>
          <cell r="AQ292">
            <v>17.89</v>
          </cell>
          <cell r="AR292">
            <v>18.760000000000002</v>
          </cell>
          <cell r="AS292">
            <v>19.38</v>
          </cell>
          <cell r="AT292">
            <v>17.21</v>
          </cell>
        </row>
        <row r="293">
          <cell r="B293" t="str">
            <v>         4.13.1.6 เสื้อผ้าอื่น ๆ</v>
          </cell>
          <cell r="C293">
            <v>18.100000000000001</v>
          </cell>
          <cell r="D293">
            <v>19.13</v>
          </cell>
          <cell r="E293">
            <v>20.59</v>
          </cell>
          <cell r="F293">
            <v>20.21</v>
          </cell>
          <cell r="G293">
            <v>21.91</v>
          </cell>
          <cell r="H293">
            <v>22.22</v>
          </cell>
          <cell r="I293">
            <v>23.15</v>
          </cell>
          <cell r="J293">
            <v>27.57</v>
          </cell>
          <cell r="K293">
            <v>26.65</v>
          </cell>
          <cell r="L293">
            <v>21.3</v>
          </cell>
          <cell r="M293">
            <v>27.05</v>
          </cell>
          <cell r="N293">
            <v>26.87</v>
          </cell>
          <cell r="O293">
            <v>24.81</v>
          </cell>
          <cell r="P293">
            <v>22.84</v>
          </cell>
          <cell r="Q293">
            <v>20.69</v>
          </cell>
          <cell r="R293">
            <v>18.12</v>
          </cell>
          <cell r="S293">
            <v>21.87</v>
          </cell>
          <cell r="T293">
            <v>20.78</v>
          </cell>
          <cell r="U293">
            <v>22.16</v>
          </cell>
          <cell r="V293">
            <v>30.27</v>
          </cell>
          <cell r="W293">
            <v>26.86</v>
          </cell>
          <cell r="X293">
            <v>29.08</v>
          </cell>
          <cell r="Y293">
            <v>30.46</v>
          </cell>
          <cell r="Z293">
            <v>25.39</v>
          </cell>
          <cell r="AA293">
            <v>25.11</v>
          </cell>
          <cell r="AB293">
            <v>28.61</v>
          </cell>
          <cell r="AC293">
            <v>25.03</v>
          </cell>
          <cell r="AD293">
            <v>21.38</v>
          </cell>
          <cell r="AE293">
            <v>23.83</v>
          </cell>
          <cell r="AF293">
            <v>23.23</v>
          </cell>
          <cell r="AG293">
            <v>25.07</v>
          </cell>
          <cell r="AH293">
            <v>33.32</v>
          </cell>
          <cell r="AI293">
            <v>26.74</v>
          </cell>
          <cell r="AJ293">
            <v>35.4</v>
          </cell>
          <cell r="AK293">
            <v>35.049999999999997</v>
          </cell>
          <cell r="AL293">
            <v>29.28</v>
          </cell>
          <cell r="AM293">
            <v>31.53</v>
          </cell>
          <cell r="AN293">
            <v>30.93</v>
          </cell>
          <cell r="AO293">
            <v>25.35</v>
          </cell>
          <cell r="AP293">
            <v>21.17</v>
          </cell>
          <cell r="AQ293">
            <v>23.74</v>
          </cell>
          <cell r="AR293">
            <v>28.68</v>
          </cell>
          <cell r="AS293">
            <v>34.36</v>
          </cell>
          <cell r="AT293">
            <v>38.090000000000003</v>
          </cell>
        </row>
        <row r="294">
          <cell r="B294" t="str">
            <v>           4.13.1.6.1 ชุดนอนของบุรุษและเด็กชาย</v>
          </cell>
          <cell r="C294">
            <v>0.05</v>
          </cell>
          <cell r="D294">
            <v>0.1</v>
          </cell>
          <cell r="E294">
            <v>0.08</v>
          </cell>
          <cell r="F294">
            <v>0.02</v>
          </cell>
          <cell r="G294">
            <v>0.02</v>
          </cell>
          <cell r="H294">
            <v>0.04</v>
          </cell>
          <cell r="I294">
            <v>0.02</v>
          </cell>
          <cell r="J294">
            <v>0.31</v>
          </cell>
          <cell r="K294">
            <v>0.27</v>
          </cell>
          <cell r="L294">
            <v>0.05</v>
          </cell>
          <cell r="M294">
            <v>0.04</v>
          </cell>
          <cell r="N294">
            <v>0.18</v>
          </cell>
          <cell r="O294">
            <v>0.52</v>
          </cell>
          <cell r="P294">
            <v>7.0000000000000007E-2</v>
          </cell>
          <cell r="Q294">
            <v>0.08</v>
          </cell>
          <cell r="R294">
            <v>0.13</v>
          </cell>
          <cell r="S294">
            <v>0.03</v>
          </cell>
          <cell r="T294">
            <v>0.02</v>
          </cell>
          <cell r="U294">
            <v>0.21</v>
          </cell>
          <cell r="V294">
            <v>0.05</v>
          </cell>
          <cell r="W294">
            <v>0.11</v>
          </cell>
          <cell r="X294">
            <v>0.08</v>
          </cell>
          <cell r="Y294">
            <v>0.03</v>
          </cell>
          <cell r="Z294">
            <v>0.12</v>
          </cell>
          <cell r="AA294">
            <v>0.12</v>
          </cell>
          <cell r="AB294">
            <v>0.26</v>
          </cell>
          <cell r="AC294">
            <v>0.04</v>
          </cell>
          <cell r="AD294">
            <v>7.0000000000000007E-2</v>
          </cell>
          <cell r="AE294">
            <v>0.09</v>
          </cell>
          <cell r="AF294">
            <v>0.09</v>
          </cell>
          <cell r="AG294">
            <v>0.06</v>
          </cell>
          <cell r="AH294">
            <v>0.17</v>
          </cell>
          <cell r="AI294">
            <v>0.03</v>
          </cell>
          <cell r="AJ294">
            <v>0.08</v>
          </cell>
          <cell r="AK294">
            <v>0.2</v>
          </cell>
          <cell r="AL294">
            <v>0.05</v>
          </cell>
          <cell r="AM294">
            <v>0.11</v>
          </cell>
          <cell r="AN294">
            <v>0.09</v>
          </cell>
          <cell r="AO294">
            <v>0.1</v>
          </cell>
          <cell r="AP294">
            <v>0.06</v>
          </cell>
          <cell r="AQ294">
            <v>0.27</v>
          </cell>
          <cell r="AR294">
            <v>0.13</v>
          </cell>
          <cell r="AS294">
            <v>0.09</v>
          </cell>
          <cell r="AT294">
            <v>0.23</v>
          </cell>
        </row>
        <row r="295">
          <cell r="B295" t="str">
            <v>           4.13.1.6.2 ชุดนอนของสตรีและเด็กหญิง</v>
          </cell>
          <cell r="C295">
            <v>1</v>
          </cell>
          <cell r="D295">
            <v>0.75</v>
          </cell>
          <cell r="E295">
            <v>0.56999999999999995</v>
          </cell>
          <cell r="F295">
            <v>0.74</v>
          </cell>
          <cell r="G295">
            <v>0.63</v>
          </cell>
          <cell r="H295">
            <v>0.83</v>
          </cell>
          <cell r="I295">
            <v>0.9</v>
          </cell>
          <cell r="J295">
            <v>1.18</v>
          </cell>
          <cell r="K295">
            <v>0.79</v>
          </cell>
          <cell r="L295">
            <v>0.68</v>
          </cell>
          <cell r="M295">
            <v>1.06</v>
          </cell>
          <cell r="N295">
            <v>0.89</v>
          </cell>
          <cell r="O295">
            <v>0.99</v>
          </cell>
          <cell r="P295">
            <v>0.45</v>
          </cell>
          <cell r="Q295">
            <v>0.88</v>
          </cell>
          <cell r="R295">
            <v>0.41</v>
          </cell>
          <cell r="S295">
            <v>0.65</v>
          </cell>
          <cell r="T295">
            <v>0.69</v>
          </cell>
          <cell r="U295">
            <v>0.59</v>
          </cell>
          <cell r="V295">
            <v>0.84</v>
          </cell>
          <cell r="W295">
            <v>0.93</v>
          </cell>
          <cell r="X295">
            <v>0.93</v>
          </cell>
          <cell r="Y295">
            <v>1.07</v>
          </cell>
          <cell r="Z295">
            <v>0.97</v>
          </cell>
          <cell r="AA295">
            <v>1.02</v>
          </cell>
          <cell r="AB295">
            <v>1.1499999999999999</v>
          </cell>
          <cell r="AC295">
            <v>0.89</v>
          </cell>
          <cell r="AD295">
            <v>1.0900000000000001</v>
          </cell>
          <cell r="AE295">
            <v>0.8</v>
          </cell>
          <cell r="AF295">
            <v>1.1200000000000001</v>
          </cell>
          <cell r="AG295">
            <v>0.91</v>
          </cell>
          <cell r="AH295">
            <v>1.72</v>
          </cell>
          <cell r="AI295">
            <v>1</v>
          </cell>
          <cell r="AJ295">
            <v>1.3</v>
          </cell>
          <cell r="AK295">
            <v>2.75</v>
          </cell>
          <cell r="AL295">
            <v>1.48</v>
          </cell>
          <cell r="AM295">
            <v>1.34</v>
          </cell>
          <cell r="AN295">
            <v>0.94</v>
          </cell>
          <cell r="AO295">
            <v>1.03</v>
          </cell>
          <cell r="AP295">
            <v>0.64</v>
          </cell>
          <cell r="AQ295">
            <v>0.91</v>
          </cell>
          <cell r="AR295">
            <v>1.19</v>
          </cell>
          <cell r="AS295">
            <v>0.64</v>
          </cell>
          <cell r="AT295">
            <v>1.25</v>
          </cell>
        </row>
        <row r="296">
          <cell r="B296" t="str">
            <v>           4.13.1.6.3 เสื้อผ้าอื่น ๆ</v>
          </cell>
          <cell r="C296">
            <v>17.05</v>
          </cell>
          <cell r="D296">
            <v>18.28</v>
          </cell>
          <cell r="E296">
            <v>19.940000000000001</v>
          </cell>
          <cell r="F296">
            <v>19.45</v>
          </cell>
          <cell r="G296">
            <v>21.26</v>
          </cell>
          <cell r="H296">
            <v>21.36</v>
          </cell>
          <cell r="I296">
            <v>22.23</v>
          </cell>
          <cell r="J296">
            <v>26.09</v>
          </cell>
          <cell r="K296">
            <v>25.59</v>
          </cell>
          <cell r="L296">
            <v>20.57</v>
          </cell>
          <cell r="M296">
            <v>25.95</v>
          </cell>
          <cell r="N296">
            <v>25.81</v>
          </cell>
          <cell r="O296">
            <v>23.3</v>
          </cell>
          <cell r="P296">
            <v>22.33</v>
          </cell>
          <cell r="Q296">
            <v>19.73</v>
          </cell>
          <cell r="R296">
            <v>17.579999999999998</v>
          </cell>
          <cell r="S296">
            <v>21.19</v>
          </cell>
          <cell r="T296">
            <v>20.07</v>
          </cell>
          <cell r="U296">
            <v>21.35</v>
          </cell>
          <cell r="V296">
            <v>29.37</v>
          </cell>
          <cell r="W296">
            <v>25.81</v>
          </cell>
          <cell r="X296">
            <v>28.07</v>
          </cell>
          <cell r="Y296">
            <v>29.36</v>
          </cell>
          <cell r="Z296">
            <v>24.29</v>
          </cell>
          <cell r="AA296">
            <v>23.98</v>
          </cell>
          <cell r="AB296">
            <v>27.19</v>
          </cell>
          <cell r="AC296">
            <v>24.1</v>
          </cell>
          <cell r="AD296">
            <v>20.22</v>
          </cell>
          <cell r="AE296">
            <v>22.95</v>
          </cell>
          <cell r="AF296">
            <v>22.02</v>
          </cell>
          <cell r="AG296">
            <v>24.1</v>
          </cell>
          <cell r="AH296">
            <v>31.43</v>
          </cell>
          <cell r="AI296">
            <v>25.71</v>
          </cell>
          <cell r="AJ296">
            <v>34.01</v>
          </cell>
          <cell r="AK296">
            <v>32.090000000000003</v>
          </cell>
          <cell r="AL296">
            <v>27.76</v>
          </cell>
          <cell r="AM296">
            <v>30.08</v>
          </cell>
          <cell r="AN296">
            <v>29.9</v>
          </cell>
          <cell r="AO296">
            <v>24.21</v>
          </cell>
          <cell r="AP296">
            <v>20.48</v>
          </cell>
          <cell r="AQ296">
            <v>22.56</v>
          </cell>
          <cell r="AR296">
            <v>27.36</v>
          </cell>
          <cell r="AS296">
            <v>33.630000000000003</v>
          </cell>
          <cell r="AT296">
            <v>36.61</v>
          </cell>
        </row>
        <row r="297">
          <cell r="B297" t="str">
            <v>       4.13.2 รองเท้า</v>
          </cell>
          <cell r="C297">
            <v>45.59</v>
          </cell>
          <cell r="D297">
            <v>39</v>
          </cell>
          <cell r="E297">
            <v>39.35</v>
          </cell>
          <cell r="F297">
            <v>39.619999999999997</v>
          </cell>
          <cell r="G297">
            <v>50.19</v>
          </cell>
          <cell r="H297">
            <v>57.81</v>
          </cell>
          <cell r="I297">
            <v>61.34</v>
          </cell>
          <cell r="J297">
            <v>64.7</v>
          </cell>
          <cell r="K297">
            <v>57.98</v>
          </cell>
          <cell r="L297">
            <v>52.84</v>
          </cell>
          <cell r="M297">
            <v>60.75</v>
          </cell>
          <cell r="N297">
            <v>58.19</v>
          </cell>
          <cell r="O297">
            <v>71.28</v>
          </cell>
          <cell r="P297">
            <v>63.01</v>
          </cell>
          <cell r="Q297">
            <v>59.23</v>
          </cell>
          <cell r="R297">
            <v>57.42</v>
          </cell>
          <cell r="S297">
            <v>71.02</v>
          </cell>
          <cell r="T297">
            <v>67.84</v>
          </cell>
          <cell r="U297">
            <v>61.05</v>
          </cell>
          <cell r="V297">
            <v>62.8</v>
          </cell>
          <cell r="W297">
            <v>56.93</v>
          </cell>
          <cell r="X297">
            <v>55.83</v>
          </cell>
          <cell r="Y297">
            <v>68.489999999999995</v>
          </cell>
          <cell r="Z297">
            <v>60.49</v>
          </cell>
          <cell r="AA297">
            <v>80.55</v>
          </cell>
          <cell r="AB297">
            <v>65.98</v>
          </cell>
          <cell r="AC297">
            <v>56.1</v>
          </cell>
          <cell r="AD297">
            <v>61.76</v>
          </cell>
          <cell r="AE297">
            <v>65.11</v>
          </cell>
          <cell r="AF297">
            <v>63.54</v>
          </cell>
          <cell r="AG297">
            <v>66.89</v>
          </cell>
          <cell r="AH297">
            <v>73.010000000000005</v>
          </cell>
          <cell r="AI297">
            <v>53.49</v>
          </cell>
          <cell r="AJ297">
            <v>68.209999999999994</v>
          </cell>
          <cell r="AK297">
            <v>77.040000000000006</v>
          </cell>
          <cell r="AL297">
            <v>65.760000000000005</v>
          </cell>
          <cell r="AM297">
            <v>89.85</v>
          </cell>
          <cell r="AN297">
            <v>69.7</v>
          </cell>
          <cell r="AO297">
            <v>65.95</v>
          </cell>
          <cell r="AP297">
            <v>66.569999999999993</v>
          </cell>
          <cell r="AQ297">
            <v>78.349999999999994</v>
          </cell>
          <cell r="AR297">
            <v>83.42</v>
          </cell>
          <cell r="AS297">
            <v>84.46</v>
          </cell>
          <cell r="AT297">
            <v>76.2</v>
          </cell>
        </row>
        <row r="298">
          <cell r="B298" t="str">
            <v>         4.13.2.1 รองเท้ากีฬา</v>
          </cell>
          <cell r="C298">
            <v>14.94</v>
          </cell>
          <cell r="D298">
            <v>11.22</v>
          </cell>
          <cell r="E298">
            <v>9</v>
          </cell>
          <cell r="F298">
            <v>8.34</v>
          </cell>
          <cell r="G298">
            <v>12.38</v>
          </cell>
          <cell r="H298">
            <v>13.76</v>
          </cell>
          <cell r="I298">
            <v>13.27</v>
          </cell>
          <cell r="J298">
            <v>18.48</v>
          </cell>
          <cell r="K298">
            <v>13.11</v>
          </cell>
          <cell r="L298">
            <v>12.64</v>
          </cell>
          <cell r="M298">
            <v>16.149999999999999</v>
          </cell>
          <cell r="N298">
            <v>13.95</v>
          </cell>
          <cell r="O298">
            <v>20.82</v>
          </cell>
          <cell r="P298">
            <v>19.87</v>
          </cell>
          <cell r="Q298">
            <v>12.96</v>
          </cell>
          <cell r="R298">
            <v>16.47</v>
          </cell>
          <cell r="S298">
            <v>24.08</v>
          </cell>
          <cell r="T298">
            <v>17.68</v>
          </cell>
          <cell r="U298">
            <v>17.45</v>
          </cell>
          <cell r="V298">
            <v>17.18</v>
          </cell>
          <cell r="W298">
            <v>13.18</v>
          </cell>
          <cell r="X298">
            <v>14.78</v>
          </cell>
          <cell r="Y298">
            <v>18.3</v>
          </cell>
          <cell r="Z298">
            <v>12.9</v>
          </cell>
          <cell r="AA298">
            <v>24.57</v>
          </cell>
          <cell r="AB298">
            <v>16.95</v>
          </cell>
          <cell r="AC298">
            <v>11.51</v>
          </cell>
          <cell r="AD298">
            <v>12.81</v>
          </cell>
          <cell r="AE298">
            <v>19.05</v>
          </cell>
          <cell r="AF298">
            <v>16.47</v>
          </cell>
          <cell r="AG298">
            <v>16.05</v>
          </cell>
          <cell r="AH298">
            <v>17.760000000000002</v>
          </cell>
          <cell r="AI298">
            <v>9.6</v>
          </cell>
          <cell r="AJ298">
            <v>13.1</v>
          </cell>
          <cell r="AK298">
            <v>16.11</v>
          </cell>
          <cell r="AL298">
            <v>14.76</v>
          </cell>
          <cell r="AM298">
            <v>20.02</v>
          </cell>
          <cell r="AN298">
            <v>13.91</v>
          </cell>
          <cell r="AO298">
            <v>12.67</v>
          </cell>
          <cell r="AP298">
            <v>15.3</v>
          </cell>
          <cell r="AQ298">
            <v>20.92</v>
          </cell>
          <cell r="AR298">
            <v>24.29</v>
          </cell>
          <cell r="AS298">
            <v>21.34</v>
          </cell>
          <cell r="AT298">
            <v>18.61</v>
          </cell>
        </row>
        <row r="299">
          <cell r="B299" t="str">
            <v>         4.13.2.2 รองเท้าหนัง</v>
          </cell>
          <cell r="C299">
            <v>5.53</v>
          </cell>
          <cell r="D299">
            <v>5.14</v>
          </cell>
          <cell r="E299">
            <v>7.07</v>
          </cell>
          <cell r="F299">
            <v>6.5</v>
          </cell>
          <cell r="G299">
            <v>7.43</v>
          </cell>
          <cell r="H299">
            <v>8.8000000000000007</v>
          </cell>
          <cell r="I299">
            <v>7.7</v>
          </cell>
          <cell r="J299">
            <v>8.65</v>
          </cell>
          <cell r="K299">
            <v>7.45</v>
          </cell>
          <cell r="L299">
            <v>7.29</v>
          </cell>
          <cell r="M299">
            <v>7.41</v>
          </cell>
          <cell r="N299">
            <v>7.12</v>
          </cell>
          <cell r="O299">
            <v>11.16</v>
          </cell>
          <cell r="P299">
            <v>10.199999999999999</v>
          </cell>
          <cell r="Q299">
            <v>8.57</v>
          </cell>
          <cell r="R299">
            <v>7.75</v>
          </cell>
          <cell r="S299">
            <v>10.029999999999999</v>
          </cell>
          <cell r="T299">
            <v>11.49</v>
          </cell>
          <cell r="U299">
            <v>10.23</v>
          </cell>
          <cell r="V299">
            <v>11.29</v>
          </cell>
          <cell r="W299">
            <v>9.32</v>
          </cell>
          <cell r="X299">
            <v>8.5</v>
          </cell>
          <cell r="Y299">
            <v>10.07</v>
          </cell>
          <cell r="Z299">
            <v>11.03</v>
          </cell>
          <cell r="AA299">
            <v>12.84</v>
          </cell>
          <cell r="AB299">
            <v>11.71</v>
          </cell>
          <cell r="AC299">
            <v>10.63</v>
          </cell>
          <cell r="AD299">
            <v>10.61</v>
          </cell>
          <cell r="AE299">
            <v>9.4600000000000009</v>
          </cell>
          <cell r="AF299">
            <v>11.86</v>
          </cell>
          <cell r="AG299">
            <v>12.17</v>
          </cell>
          <cell r="AH299">
            <v>13.62</v>
          </cell>
          <cell r="AI299">
            <v>10.130000000000001</v>
          </cell>
          <cell r="AJ299">
            <v>11.12</v>
          </cell>
          <cell r="AK299">
            <v>11.64</v>
          </cell>
          <cell r="AL299">
            <v>12.37</v>
          </cell>
          <cell r="AM299">
            <v>15.4</v>
          </cell>
          <cell r="AN299">
            <v>13.26</v>
          </cell>
          <cell r="AO299">
            <v>10.64</v>
          </cell>
          <cell r="AP299">
            <v>11.79</v>
          </cell>
          <cell r="AQ299">
            <v>11.93</v>
          </cell>
          <cell r="AR299">
            <v>13.03</v>
          </cell>
          <cell r="AS299">
            <v>14.36</v>
          </cell>
          <cell r="AT299">
            <v>13.24</v>
          </cell>
        </row>
        <row r="300">
          <cell r="B300" t="str">
            <v>         4.13.2.3 รองเท้าทำด้วยยางหรือพลาสติก</v>
          </cell>
          <cell r="C300">
            <v>12.75</v>
          </cell>
          <cell r="D300">
            <v>9.17</v>
          </cell>
          <cell r="E300">
            <v>10.039999999999999</v>
          </cell>
          <cell r="F300">
            <v>11.9</v>
          </cell>
          <cell r="G300">
            <v>13.98</v>
          </cell>
          <cell r="H300">
            <v>16.97</v>
          </cell>
          <cell r="I300">
            <v>17.2</v>
          </cell>
          <cell r="J300">
            <v>16.47</v>
          </cell>
          <cell r="K300">
            <v>17.39</v>
          </cell>
          <cell r="L300">
            <v>13.57</v>
          </cell>
          <cell r="M300">
            <v>17.09</v>
          </cell>
          <cell r="N300">
            <v>15</v>
          </cell>
          <cell r="O300">
            <v>17.190000000000001</v>
          </cell>
          <cell r="P300">
            <v>13.93</v>
          </cell>
          <cell r="Q300">
            <v>16.71</v>
          </cell>
          <cell r="R300">
            <v>16.72</v>
          </cell>
          <cell r="S300">
            <v>16.43</v>
          </cell>
          <cell r="T300">
            <v>15.98</v>
          </cell>
          <cell r="U300">
            <v>13.44</v>
          </cell>
          <cell r="V300">
            <v>15.03</v>
          </cell>
          <cell r="W300">
            <v>15.16</v>
          </cell>
          <cell r="X300">
            <v>12.29</v>
          </cell>
          <cell r="Y300">
            <v>16.63</v>
          </cell>
          <cell r="Z300">
            <v>15.09</v>
          </cell>
          <cell r="AA300">
            <v>15.78</v>
          </cell>
          <cell r="AB300">
            <v>18.38</v>
          </cell>
          <cell r="AC300">
            <v>13.78</v>
          </cell>
          <cell r="AD300">
            <v>19.260000000000002</v>
          </cell>
          <cell r="AE300">
            <v>17.14</v>
          </cell>
          <cell r="AF300">
            <v>16.14</v>
          </cell>
          <cell r="AG300">
            <v>17.8</v>
          </cell>
          <cell r="AH300">
            <v>19.25</v>
          </cell>
          <cell r="AI300">
            <v>15.39</v>
          </cell>
          <cell r="AJ300">
            <v>22.71</v>
          </cell>
          <cell r="AK300">
            <v>24.2</v>
          </cell>
          <cell r="AL300">
            <v>18.41</v>
          </cell>
          <cell r="AM300">
            <v>27.42</v>
          </cell>
          <cell r="AN300">
            <v>20.51</v>
          </cell>
          <cell r="AO300">
            <v>22.06</v>
          </cell>
          <cell r="AP300">
            <v>21.38</v>
          </cell>
          <cell r="AQ300">
            <v>23.12</v>
          </cell>
          <cell r="AR300">
            <v>21.71</v>
          </cell>
          <cell r="AS300">
            <v>23.33</v>
          </cell>
          <cell r="AT300">
            <v>18.420000000000002</v>
          </cell>
        </row>
        <row r="301">
          <cell r="B301" t="str">
            <v>         4.13.2.4 รองเท้าอื่น ๆ</v>
          </cell>
          <cell r="C301">
            <v>12.38</v>
          </cell>
          <cell r="D301">
            <v>13.47</v>
          </cell>
          <cell r="E301">
            <v>13.24</v>
          </cell>
          <cell r="F301">
            <v>12.88</v>
          </cell>
          <cell r="G301">
            <v>16.41</v>
          </cell>
          <cell r="H301">
            <v>18.28</v>
          </cell>
          <cell r="I301">
            <v>23.16</v>
          </cell>
          <cell r="J301">
            <v>21.1</v>
          </cell>
          <cell r="K301">
            <v>20.03</v>
          </cell>
          <cell r="L301">
            <v>19.34</v>
          </cell>
          <cell r="M301">
            <v>20.100000000000001</v>
          </cell>
          <cell r="N301">
            <v>22.12</v>
          </cell>
          <cell r="O301">
            <v>22.11</v>
          </cell>
          <cell r="P301">
            <v>19.02</v>
          </cell>
          <cell r="Q301">
            <v>20.99</v>
          </cell>
          <cell r="R301">
            <v>16.47</v>
          </cell>
          <cell r="S301">
            <v>20.49</v>
          </cell>
          <cell r="T301">
            <v>22.69</v>
          </cell>
          <cell r="U301">
            <v>19.93</v>
          </cell>
          <cell r="V301">
            <v>19.3</v>
          </cell>
          <cell r="W301">
            <v>19.28</v>
          </cell>
          <cell r="X301">
            <v>20.260000000000002</v>
          </cell>
          <cell r="Y301">
            <v>23.48</v>
          </cell>
          <cell r="Z301">
            <v>21.46</v>
          </cell>
          <cell r="AA301">
            <v>27.36</v>
          </cell>
          <cell r="AB301">
            <v>18.920000000000002</v>
          </cell>
          <cell r="AC301">
            <v>20.170000000000002</v>
          </cell>
          <cell r="AD301">
            <v>19.07</v>
          </cell>
          <cell r="AE301">
            <v>19.47</v>
          </cell>
          <cell r="AF301">
            <v>19.059999999999999</v>
          </cell>
          <cell r="AG301">
            <v>20.88</v>
          </cell>
          <cell r="AH301">
            <v>22.39</v>
          </cell>
          <cell r="AI301">
            <v>18.37</v>
          </cell>
          <cell r="AJ301">
            <v>21.28</v>
          </cell>
          <cell r="AK301">
            <v>25.09</v>
          </cell>
          <cell r="AL301">
            <v>20.22</v>
          </cell>
          <cell r="AM301">
            <v>27.01</v>
          </cell>
          <cell r="AN301">
            <v>22.02</v>
          </cell>
          <cell r="AO301">
            <v>20.58</v>
          </cell>
          <cell r="AP301">
            <v>18.100000000000001</v>
          </cell>
          <cell r="AQ301">
            <v>22.38</v>
          </cell>
          <cell r="AR301">
            <v>24.39</v>
          </cell>
          <cell r="AS301">
            <v>25.43</v>
          </cell>
          <cell r="AT301">
            <v>25.94</v>
          </cell>
        </row>
        <row r="302">
          <cell r="B302" t="str">
            <v>       4.13.3 ผลิตภัณฑ์สิ่งทออื่น ๆ</v>
          </cell>
          <cell r="C302">
            <v>46.89</v>
          </cell>
          <cell r="D302">
            <v>38.479999999999997</v>
          </cell>
          <cell r="E302">
            <v>43.78</v>
          </cell>
          <cell r="F302">
            <v>39.549999999999997</v>
          </cell>
          <cell r="G302">
            <v>45.41</v>
          </cell>
          <cell r="H302">
            <v>48.16</v>
          </cell>
          <cell r="I302">
            <v>45.46</v>
          </cell>
          <cell r="J302">
            <v>49.82</v>
          </cell>
          <cell r="K302">
            <v>45.8</v>
          </cell>
          <cell r="L302">
            <v>42.43</v>
          </cell>
          <cell r="M302">
            <v>47</v>
          </cell>
          <cell r="N302">
            <v>44.97</v>
          </cell>
          <cell r="O302">
            <v>43</v>
          </cell>
          <cell r="P302">
            <v>35.200000000000003</v>
          </cell>
          <cell r="Q302">
            <v>44.76</v>
          </cell>
          <cell r="R302">
            <v>37.89</v>
          </cell>
          <cell r="S302">
            <v>42.05</v>
          </cell>
          <cell r="T302">
            <v>39.409999999999997</v>
          </cell>
          <cell r="U302">
            <v>37.94</v>
          </cell>
          <cell r="V302">
            <v>44.1</v>
          </cell>
          <cell r="W302">
            <v>41.47</v>
          </cell>
          <cell r="X302">
            <v>43.42</v>
          </cell>
          <cell r="Y302">
            <v>49.06</v>
          </cell>
          <cell r="Z302">
            <v>46.03</v>
          </cell>
          <cell r="AA302">
            <v>46.32</v>
          </cell>
          <cell r="AB302">
            <v>38.26</v>
          </cell>
          <cell r="AC302">
            <v>34.93</v>
          </cell>
          <cell r="AD302">
            <v>41.53</v>
          </cell>
          <cell r="AE302">
            <v>44.1</v>
          </cell>
          <cell r="AF302">
            <v>40.06</v>
          </cell>
          <cell r="AG302">
            <v>42.44</v>
          </cell>
          <cell r="AH302">
            <v>46.62</v>
          </cell>
          <cell r="AI302">
            <v>42.1</v>
          </cell>
          <cell r="AJ302">
            <v>51.7</v>
          </cell>
          <cell r="AK302">
            <v>51.56</v>
          </cell>
          <cell r="AL302">
            <v>46.17</v>
          </cell>
          <cell r="AM302">
            <v>50.5</v>
          </cell>
          <cell r="AN302">
            <v>35.54</v>
          </cell>
          <cell r="AO302">
            <v>38.06</v>
          </cell>
          <cell r="AP302">
            <v>42.2</v>
          </cell>
          <cell r="AQ302">
            <v>43.89</v>
          </cell>
          <cell r="AR302">
            <v>45.03</v>
          </cell>
          <cell r="AS302">
            <v>44.45</v>
          </cell>
          <cell r="AT302">
            <v>46.15</v>
          </cell>
        </row>
        <row r="303">
          <cell r="B303" t="str">
            <v>     4.14 ผลิตภัณฑ์เวชกรรมและเภสัชกรรม</v>
          </cell>
          <cell r="C303">
            <v>415.38</v>
          </cell>
          <cell r="D303">
            <v>369.19</v>
          </cell>
          <cell r="E303">
            <v>495.13</v>
          </cell>
          <cell r="F303">
            <v>435.25</v>
          </cell>
          <cell r="G303">
            <v>440.47</v>
          </cell>
          <cell r="H303">
            <v>299.77</v>
          </cell>
          <cell r="I303">
            <v>282.60000000000002</v>
          </cell>
          <cell r="J303">
            <v>328.65</v>
          </cell>
          <cell r="K303">
            <v>345.25</v>
          </cell>
          <cell r="L303">
            <v>286.13</v>
          </cell>
          <cell r="M303">
            <v>336.91</v>
          </cell>
          <cell r="N303">
            <v>399.32</v>
          </cell>
          <cell r="O303">
            <v>328.86</v>
          </cell>
          <cell r="P303">
            <v>306.35000000000002</v>
          </cell>
          <cell r="Q303">
            <v>420.91</v>
          </cell>
          <cell r="R303">
            <v>343.89</v>
          </cell>
          <cell r="S303">
            <v>355.65</v>
          </cell>
          <cell r="T303">
            <v>360.67</v>
          </cell>
          <cell r="U303">
            <v>319.23</v>
          </cell>
          <cell r="V303">
            <v>347.37</v>
          </cell>
          <cell r="W303">
            <v>278.79000000000002</v>
          </cell>
          <cell r="X303">
            <v>342.99</v>
          </cell>
          <cell r="Y303">
            <v>319.14999999999998</v>
          </cell>
          <cell r="Z303">
            <v>298.13</v>
          </cell>
          <cell r="AA303">
            <v>327.54000000000002</v>
          </cell>
          <cell r="AB303">
            <v>325.60000000000002</v>
          </cell>
          <cell r="AC303">
            <v>339.26</v>
          </cell>
          <cell r="AD303">
            <v>295.88</v>
          </cell>
          <cell r="AE303">
            <v>325.55</v>
          </cell>
          <cell r="AF303">
            <v>305.51</v>
          </cell>
          <cell r="AG303">
            <v>375.73</v>
          </cell>
          <cell r="AH303">
            <v>298.02</v>
          </cell>
          <cell r="AI303">
            <v>311.26</v>
          </cell>
          <cell r="AJ303">
            <v>382.16</v>
          </cell>
          <cell r="AK303">
            <v>353.61</v>
          </cell>
          <cell r="AL303">
            <v>336.02</v>
          </cell>
          <cell r="AM303">
            <v>381.71</v>
          </cell>
          <cell r="AN303">
            <v>281.39</v>
          </cell>
          <cell r="AO303">
            <v>356.81</v>
          </cell>
          <cell r="AP303">
            <v>333.5</v>
          </cell>
          <cell r="AQ303">
            <v>371.05</v>
          </cell>
          <cell r="AR303">
            <v>377.37</v>
          </cell>
          <cell r="AS303">
            <v>404.09</v>
          </cell>
          <cell r="AT303">
            <v>339.37</v>
          </cell>
        </row>
        <row r="304">
          <cell r="B304" t="str">
            <v>       4.14.1 ยารักษาโรค</v>
          </cell>
          <cell r="C304">
            <v>176.32</v>
          </cell>
          <cell r="D304">
            <v>171.09</v>
          </cell>
          <cell r="E304">
            <v>228.83</v>
          </cell>
          <cell r="F304">
            <v>220.07</v>
          </cell>
          <cell r="G304">
            <v>187.24</v>
          </cell>
          <cell r="H304">
            <v>171.45</v>
          </cell>
          <cell r="I304">
            <v>185.12</v>
          </cell>
          <cell r="J304">
            <v>228.19</v>
          </cell>
          <cell r="K304">
            <v>176.05</v>
          </cell>
          <cell r="L304">
            <v>161.81</v>
          </cell>
          <cell r="M304">
            <v>193.09</v>
          </cell>
          <cell r="N304">
            <v>180.34</v>
          </cell>
          <cell r="O304">
            <v>209.15</v>
          </cell>
          <cell r="P304">
            <v>185.64</v>
          </cell>
          <cell r="Q304">
            <v>230.48</v>
          </cell>
          <cell r="R304">
            <v>206.4</v>
          </cell>
          <cell r="S304">
            <v>225.51</v>
          </cell>
          <cell r="T304">
            <v>210.27</v>
          </cell>
          <cell r="U304">
            <v>204.18</v>
          </cell>
          <cell r="V304">
            <v>233.9</v>
          </cell>
          <cell r="W304">
            <v>177.52</v>
          </cell>
          <cell r="X304">
            <v>220.2</v>
          </cell>
          <cell r="Y304">
            <v>219.71</v>
          </cell>
          <cell r="Z304">
            <v>180.27</v>
          </cell>
          <cell r="AA304">
            <v>211.14</v>
          </cell>
          <cell r="AB304">
            <v>216.61</v>
          </cell>
          <cell r="AC304">
            <v>204.72</v>
          </cell>
          <cell r="AD304">
            <v>191.24</v>
          </cell>
          <cell r="AE304">
            <v>213.4</v>
          </cell>
          <cell r="AF304">
            <v>193.93</v>
          </cell>
          <cell r="AG304">
            <v>242.19</v>
          </cell>
          <cell r="AH304">
            <v>181.99</v>
          </cell>
          <cell r="AI304">
            <v>189.75</v>
          </cell>
          <cell r="AJ304">
            <v>244.97</v>
          </cell>
          <cell r="AK304">
            <v>193</v>
          </cell>
          <cell r="AL304">
            <v>212.93</v>
          </cell>
          <cell r="AM304">
            <v>238.85</v>
          </cell>
          <cell r="AN304">
            <v>183.12</v>
          </cell>
          <cell r="AO304">
            <v>217.71</v>
          </cell>
          <cell r="AP304">
            <v>211.28</v>
          </cell>
          <cell r="AQ304">
            <v>242.18</v>
          </cell>
          <cell r="AR304">
            <v>254.65</v>
          </cell>
          <cell r="AS304">
            <v>234.59</v>
          </cell>
          <cell r="AT304">
            <v>216.78</v>
          </cell>
        </row>
        <row r="305">
          <cell r="B305" t="str">
            <v>       4.14.2 วิตามิน</v>
          </cell>
          <cell r="C305">
            <v>15.61</v>
          </cell>
          <cell r="D305">
            <v>10.06</v>
          </cell>
          <cell r="E305">
            <v>16.73</v>
          </cell>
          <cell r="F305">
            <v>14.06</v>
          </cell>
          <cell r="G305">
            <v>18.11</v>
          </cell>
          <cell r="H305">
            <v>14.34</v>
          </cell>
          <cell r="I305">
            <v>12.77</v>
          </cell>
          <cell r="J305">
            <v>11.72</v>
          </cell>
          <cell r="K305">
            <v>12.47</v>
          </cell>
          <cell r="L305">
            <v>9.3000000000000007</v>
          </cell>
          <cell r="M305">
            <v>12.99</v>
          </cell>
          <cell r="N305">
            <v>10.8</v>
          </cell>
          <cell r="O305">
            <v>12.41</v>
          </cell>
          <cell r="P305">
            <v>9.57</v>
          </cell>
          <cell r="Q305">
            <v>13.4</v>
          </cell>
          <cell r="R305">
            <v>9.8800000000000008</v>
          </cell>
          <cell r="S305">
            <v>12.96</v>
          </cell>
          <cell r="T305">
            <v>10.18</v>
          </cell>
          <cell r="U305">
            <v>9.27</v>
          </cell>
          <cell r="V305">
            <v>10.24</v>
          </cell>
          <cell r="W305">
            <v>6.72</v>
          </cell>
          <cell r="X305">
            <v>9.32</v>
          </cell>
          <cell r="Y305">
            <v>7.96</v>
          </cell>
          <cell r="Z305">
            <v>8.5299999999999994</v>
          </cell>
          <cell r="AA305">
            <v>11.42</v>
          </cell>
          <cell r="AB305">
            <v>9.1300000000000008</v>
          </cell>
          <cell r="AC305">
            <v>12.29</v>
          </cell>
          <cell r="AD305">
            <v>9.17</v>
          </cell>
          <cell r="AE305">
            <v>11.15</v>
          </cell>
          <cell r="AF305">
            <v>10.64</v>
          </cell>
          <cell r="AG305">
            <v>11.5</v>
          </cell>
          <cell r="AH305">
            <v>12.16</v>
          </cell>
          <cell r="AI305">
            <v>10.28</v>
          </cell>
          <cell r="AJ305">
            <v>15.41</v>
          </cell>
          <cell r="AK305">
            <v>16.809999999999999</v>
          </cell>
          <cell r="AL305">
            <v>12.68</v>
          </cell>
          <cell r="AM305">
            <v>14.42</v>
          </cell>
          <cell r="AN305">
            <v>9.59</v>
          </cell>
          <cell r="AO305">
            <v>12.76</v>
          </cell>
          <cell r="AP305">
            <v>11.86</v>
          </cell>
          <cell r="AQ305">
            <v>14.8</v>
          </cell>
          <cell r="AR305">
            <v>14.78</v>
          </cell>
          <cell r="AS305">
            <v>16.059999999999999</v>
          </cell>
          <cell r="AT305">
            <v>13.61</v>
          </cell>
        </row>
        <row r="306">
          <cell r="B306" t="str">
            <v>       4.14.3 ฮอร์โมน</v>
          </cell>
          <cell r="C306">
            <v>5.33</v>
          </cell>
          <cell r="D306">
            <v>2.09</v>
          </cell>
          <cell r="E306">
            <v>3.95</v>
          </cell>
          <cell r="F306">
            <v>6.92</v>
          </cell>
          <cell r="G306">
            <v>3.1</v>
          </cell>
          <cell r="H306">
            <v>3.63</v>
          </cell>
          <cell r="I306">
            <v>2.92</v>
          </cell>
          <cell r="J306">
            <v>5.42</v>
          </cell>
          <cell r="K306">
            <v>5.76</v>
          </cell>
          <cell r="L306">
            <v>2.0099999999999998</v>
          </cell>
          <cell r="M306">
            <v>3.97</v>
          </cell>
          <cell r="N306">
            <v>4.95</v>
          </cell>
          <cell r="O306">
            <v>2.63</v>
          </cell>
          <cell r="P306">
            <v>5.88</v>
          </cell>
          <cell r="Q306">
            <v>4.71</v>
          </cell>
          <cell r="R306">
            <v>4.9000000000000004</v>
          </cell>
          <cell r="S306">
            <v>4.55</v>
          </cell>
          <cell r="T306">
            <v>5</v>
          </cell>
          <cell r="U306">
            <v>5.99</v>
          </cell>
          <cell r="V306">
            <v>5.89</v>
          </cell>
          <cell r="W306">
            <v>2.97</v>
          </cell>
          <cell r="X306">
            <v>3.39</v>
          </cell>
          <cell r="Y306">
            <v>4.57</v>
          </cell>
          <cell r="Z306">
            <v>1.9</v>
          </cell>
          <cell r="AA306">
            <v>5.97</v>
          </cell>
          <cell r="AB306">
            <v>9.15</v>
          </cell>
          <cell r="AC306">
            <v>3.31</v>
          </cell>
          <cell r="AD306">
            <v>2.9</v>
          </cell>
          <cell r="AE306">
            <v>5.89</v>
          </cell>
          <cell r="AF306">
            <v>3.44</v>
          </cell>
          <cell r="AG306">
            <v>3.48</v>
          </cell>
          <cell r="AH306">
            <v>5.6</v>
          </cell>
          <cell r="AI306">
            <v>3.26</v>
          </cell>
          <cell r="AJ306">
            <v>4.79</v>
          </cell>
          <cell r="AK306">
            <v>2.65</v>
          </cell>
          <cell r="AL306">
            <v>2.2999999999999998</v>
          </cell>
          <cell r="AM306">
            <v>8.68</v>
          </cell>
          <cell r="AN306">
            <v>2.85</v>
          </cell>
          <cell r="AO306">
            <v>3.27</v>
          </cell>
          <cell r="AP306">
            <v>1.85</v>
          </cell>
          <cell r="AQ306">
            <v>3.22</v>
          </cell>
          <cell r="AR306">
            <v>5</v>
          </cell>
          <cell r="AS306">
            <v>4.8600000000000003</v>
          </cell>
          <cell r="AT306">
            <v>4.5199999999999996</v>
          </cell>
        </row>
        <row r="307">
          <cell r="B307" t="str">
            <v>       4.14.4 ผลิตภัณฑ์เวชกรรมและเภสัชกรรมอื่นๆ</v>
          </cell>
          <cell r="C307">
            <v>218.12</v>
          </cell>
          <cell r="D307">
            <v>185.95</v>
          </cell>
          <cell r="E307">
            <v>245.62</v>
          </cell>
          <cell r="F307">
            <v>194.19</v>
          </cell>
          <cell r="G307">
            <v>232.02</v>
          </cell>
          <cell r="H307">
            <v>110.35</v>
          </cell>
          <cell r="I307">
            <v>81.78</v>
          </cell>
          <cell r="J307">
            <v>83.32</v>
          </cell>
          <cell r="K307">
            <v>150.97</v>
          </cell>
          <cell r="L307">
            <v>113.01</v>
          </cell>
          <cell r="M307">
            <v>126.85</v>
          </cell>
          <cell r="N307">
            <v>203.23</v>
          </cell>
          <cell r="O307">
            <v>104.67</v>
          </cell>
          <cell r="P307">
            <v>105.27</v>
          </cell>
          <cell r="Q307">
            <v>172.32</v>
          </cell>
          <cell r="R307">
            <v>122.71</v>
          </cell>
          <cell r="S307">
            <v>112.64</v>
          </cell>
          <cell r="T307">
            <v>135.22</v>
          </cell>
          <cell r="U307">
            <v>99.78</v>
          </cell>
          <cell r="V307">
            <v>97.34</v>
          </cell>
          <cell r="W307">
            <v>91.59</v>
          </cell>
          <cell r="X307">
            <v>110.09</v>
          </cell>
          <cell r="Y307">
            <v>86.91</v>
          </cell>
          <cell r="Z307">
            <v>107.43</v>
          </cell>
          <cell r="AA307">
            <v>99.02</v>
          </cell>
          <cell r="AB307">
            <v>90.71</v>
          </cell>
          <cell r="AC307">
            <v>118.95</v>
          </cell>
          <cell r="AD307">
            <v>92.58</v>
          </cell>
          <cell r="AE307">
            <v>95.1</v>
          </cell>
          <cell r="AF307">
            <v>97.51</v>
          </cell>
          <cell r="AG307">
            <v>118.56</v>
          </cell>
          <cell r="AH307">
            <v>98.28</v>
          </cell>
          <cell r="AI307">
            <v>107.98</v>
          </cell>
          <cell r="AJ307">
            <v>117</v>
          </cell>
          <cell r="AK307">
            <v>141.15</v>
          </cell>
          <cell r="AL307">
            <v>108.11</v>
          </cell>
          <cell r="AM307">
            <v>119.75</v>
          </cell>
          <cell r="AN307">
            <v>85.84</v>
          </cell>
          <cell r="AO307">
            <v>123.07</v>
          </cell>
          <cell r="AP307">
            <v>108.52</v>
          </cell>
          <cell r="AQ307">
            <v>110.85</v>
          </cell>
          <cell r="AR307">
            <v>102.94</v>
          </cell>
          <cell r="AS307">
            <v>148.58000000000001</v>
          </cell>
          <cell r="AT307">
            <v>104.47</v>
          </cell>
        </row>
        <row r="308">
          <cell r="B308" t="str">
            <v>     4.15 เลนซ์ แว่นตาและส่วนประกอบ</v>
          </cell>
          <cell r="C308">
            <v>47.12</v>
          </cell>
          <cell r="D308">
            <v>38.11</v>
          </cell>
          <cell r="E308">
            <v>46.16</v>
          </cell>
          <cell r="F308">
            <v>44.19</v>
          </cell>
          <cell r="G308">
            <v>49.33</v>
          </cell>
          <cell r="H308">
            <v>48.69</v>
          </cell>
          <cell r="I308">
            <v>40.65</v>
          </cell>
          <cell r="J308">
            <v>47.88</v>
          </cell>
          <cell r="K308">
            <v>45.76</v>
          </cell>
          <cell r="L308">
            <v>40.75</v>
          </cell>
          <cell r="M308">
            <v>47.63</v>
          </cell>
          <cell r="N308">
            <v>42.72</v>
          </cell>
          <cell r="O308">
            <v>49.13</v>
          </cell>
          <cell r="P308">
            <v>48.66</v>
          </cell>
          <cell r="Q308">
            <v>57.29</v>
          </cell>
          <cell r="R308">
            <v>47.25</v>
          </cell>
          <cell r="S308">
            <v>57.42</v>
          </cell>
          <cell r="T308">
            <v>51.37</v>
          </cell>
          <cell r="U308">
            <v>49.71</v>
          </cell>
          <cell r="V308">
            <v>50.45</v>
          </cell>
          <cell r="W308">
            <v>40.11</v>
          </cell>
          <cell r="X308">
            <v>45.83</v>
          </cell>
          <cell r="Y308">
            <v>47.75</v>
          </cell>
          <cell r="Z308">
            <v>51.16</v>
          </cell>
          <cell r="AA308">
            <v>52.9</v>
          </cell>
          <cell r="AB308">
            <v>44.51</v>
          </cell>
          <cell r="AC308">
            <v>53.22</v>
          </cell>
          <cell r="AD308">
            <v>45.27</v>
          </cell>
          <cell r="AE308">
            <v>58.1</v>
          </cell>
          <cell r="AF308">
            <v>50.21</v>
          </cell>
          <cell r="AG308">
            <v>52.98</v>
          </cell>
          <cell r="AH308">
            <v>48.86</v>
          </cell>
          <cell r="AI308">
            <v>48.91</v>
          </cell>
          <cell r="AJ308">
            <v>54.25</v>
          </cell>
          <cell r="AK308">
            <v>48.75</v>
          </cell>
          <cell r="AL308">
            <v>48.97</v>
          </cell>
          <cell r="AM308">
            <v>53.7</v>
          </cell>
          <cell r="AN308">
            <v>49.62</v>
          </cell>
          <cell r="AO308">
            <v>57.21</v>
          </cell>
          <cell r="AP308">
            <v>56.63</v>
          </cell>
          <cell r="AQ308">
            <v>55.41</v>
          </cell>
          <cell r="AR308">
            <v>54.03</v>
          </cell>
          <cell r="AS308">
            <v>54.94</v>
          </cell>
          <cell r="AT308">
            <v>52.75</v>
          </cell>
        </row>
        <row r="309">
          <cell r="B309" t="str">
            <v>       4.15.1 คอนแทกเลนซ์และเลนส์</v>
          </cell>
          <cell r="C309">
            <v>29.19</v>
          </cell>
          <cell r="D309">
            <v>25.18</v>
          </cell>
          <cell r="E309">
            <v>29.73</v>
          </cell>
          <cell r="F309">
            <v>26.06</v>
          </cell>
          <cell r="G309">
            <v>28.24</v>
          </cell>
          <cell r="H309">
            <v>29.88</v>
          </cell>
          <cell r="I309">
            <v>25.27</v>
          </cell>
          <cell r="J309">
            <v>29.11</v>
          </cell>
          <cell r="K309">
            <v>26.81</v>
          </cell>
          <cell r="L309">
            <v>25.61</v>
          </cell>
          <cell r="M309">
            <v>28.36</v>
          </cell>
          <cell r="N309">
            <v>26.24</v>
          </cell>
          <cell r="O309">
            <v>29.73</v>
          </cell>
          <cell r="P309">
            <v>28.81</v>
          </cell>
          <cell r="Q309">
            <v>34.71</v>
          </cell>
          <cell r="R309">
            <v>28.41</v>
          </cell>
          <cell r="S309">
            <v>32.03</v>
          </cell>
          <cell r="T309">
            <v>30.96</v>
          </cell>
          <cell r="U309">
            <v>28.58</v>
          </cell>
          <cell r="V309">
            <v>31.03</v>
          </cell>
          <cell r="W309">
            <v>25.86</v>
          </cell>
          <cell r="X309">
            <v>27.53</v>
          </cell>
          <cell r="Y309">
            <v>29.02</v>
          </cell>
          <cell r="Z309">
            <v>28.28</v>
          </cell>
          <cell r="AA309">
            <v>29.45</v>
          </cell>
          <cell r="AB309">
            <v>26.76</v>
          </cell>
          <cell r="AC309">
            <v>30.61</v>
          </cell>
          <cell r="AD309">
            <v>27.28</v>
          </cell>
          <cell r="AE309">
            <v>33.17</v>
          </cell>
          <cell r="AF309">
            <v>31.37</v>
          </cell>
          <cell r="AG309">
            <v>31.18</v>
          </cell>
          <cell r="AH309">
            <v>28.51</v>
          </cell>
          <cell r="AI309">
            <v>31.04</v>
          </cell>
          <cell r="AJ309">
            <v>31.93</v>
          </cell>
          <cell r="AK309">
            <v>29.9</v>
          </cell>
          <cell r="AL309">
            <v>26.85</v>
          </cell>
          <cell r="AM309">
            <v>30.33</v>
          </cell>
          <cell r="AN309">
            <v>28.2</v>
          </cell>
          <cell r="AO309">
            <v>31.55</v>
          </cell>
          <cell r="AP309">
            <v>33.76</v>
          </cell>
          <cell r="AQ309">
            <v>34.15</v>
          </cell>
          <cell r="AR309">
            <v>31.12</v>
          </cell>
          <cell r="AS309">
            <v>32.07</v>
          </cell>
          <cell r="AT309">
            <v>30.73</v>
          </cell>
        </row>
        <row r="310">
          <cell r="B310" t="str">
            <v>       4.15.2 แว่นตา</v>
          </cell>
          <cell r="C310">
            <v>4.3</v>
          </cell>
          <cell r="D310">
            <v>3.48</v>
          </cell>
          <cell r="E310">
            <v>5.44</v>
          </cell>
          <cell r="F310">
            <v>5.96</v>
          </cell>
          <cell r="G310">
            <v>7.51</v>
          </cell>
          <cell r="H310">
            <v>5.69</v>
          </cell>
          <cell r="I310">
            <v>5.52</v>
          </cell>
          <cell r="J310">
            <v>7.59</v>
          </cell>
          <cell r="K310">
            <v>6.23</v>
          </cell>
          <cell r="L310">
            <v>4.6500000000000004</v>
          </cell>
          <cell r="M310">
            <v>7.5</v>
          </cell>
          <cell r="N310">
            <v>5.49</v>
          </cell>
          <cell r="O310">
            <v>6.52</v>
          </cell>
          <cell r="P310">
            <v>6.5</v>
          </cell>
          <cell r="Q310">
            <v>9.4700000000000006</v>
          </cell>
          <cell r="R310">
            <v>8.15</v>
          </cell>
          <cell r="S310">
            <v>10.77</v>
          </cell>
          <cell r="T310">
            <v>8.11</v>
          </cell>
          <cell r="U310">
            <v>6.27</v>
          </cell>
          <cell r="V310">
            <v>8.1300000000000008</v>
          </cell>
          <cell r="W310">
            <v>5.18</v>
          </cell>
          <cell r="X310">
            <v>7.54</v>
          </cell>
          <cell r="Y310">
            <v>6.71</v>
          </cell>
          <cell r="Z310">
            <v>7.32</v>
          </cell>
          <cell r="AA310">
            <v>10.88</v>
          </cell>
          <cell r="AB310">
            <v>7.8</v>
          </cell>
          <cell r="AC310">
            <v>11.02</v>
          </cell>
          <cell r="AD310">
            <v>8.11</v>
          </cell>
          <cell r="AE310">
            <v>11.66</v>
          </cell>
          <cell r="AF310">
            <v>6.82</v>
          </cell>
          <cell r="AG310">
            <v>8.49</v>
          </cell>
          <cell r="AH310">
            <v>8.5500000000000007</v>
          </cell>
          <cell r="AI310">
            <v>6.07</v>
          </cell>
          <cell r="AJ310">
            <v>8.51</v>
          </cell>
          <cell r="AK310">
            <v>6.36</v>
          </cell>
          <cell r="AL310">
            <v>8.4600000000000009</v>
          </cell>
          <cell r="AM310">
            <v>8.4700000000000006</v>
          </cell>
          <cell r="AN310">
            <v>8.76</v>
          </cell>
          <cell r="AO310">
            <v>11.22</v>
          </cell>
          <cell r="AP310">
            <v>9.34</v>
          </cell>
          <cell r="AQ310">
            <v>7.52</v>
          </cell>
          <cell r="AR310">
            <v>8.9</v>
          </cell>
          <cell r="AS310">
            <v>7.97</v>
          </cell>
          <cell r="AT310">
            <v>6.71</v>
          </cell>
        </row>
        <row r="311">
          <cell r="B311" t="str">
            <v>       4.15.3 กรอบและโครงสำหรับแว่นตา</v>
          </cell>
          <cell r="C311">
            <v>13.62</v>
          </cell>
          <cell r="D311">
            <v>9.4600000000000009</v>
          </cell>
          <cell r="E311">
            <v>10.98</v>
          </cell>
          <cell r="F311">
            <v>12.17</v>
          </cell>
          <cell r="G311">
            <v>13.58</v>
          </cell>
          <cell r="H311">
            <v>13.12</v>
          </cell>
          <cell r="I311">
            <v>9.86</v>
          </cell>
          <cell r="J311">
            <v>11.18</v>
          </cell>
          <cell r="K311">
            <v>12.72</v>
          </cell>
          <cell r="L311">
            <v>10.49</v>
          </cell>
          <cell r="M311">
            <v>11.78</v>
          </cell>
          <cell r="N311">
            <v>11</v>
          </cell>
          <cell r="O311">
            <v>12.88</v>
          </cell>
          <cell r="P311">
            <v>13.34</v>
          </cell>
          <cell r="Q311">
            <v>13.11</v>
          </cell>
          <cell r="R311">
            <v>10.69</v>
          </cell>
          <cell r="S311">
            <v>14.62</v>
          </cell>
          <cell r="T311">
            <v>12.3</v>
          </cell>
          <cell r="U311">
            <v>14.87</v>
          </cell>
          <cell r="V311">
            <v>11.29</v>
          </cell>
          <cell r="W311">
            <v>9.07</v>
          </cell>
          <cell r="X311">
            <v>10.76</v>
          </cell>
          <cell r="Y311">
            <v>12.02</v>
          </cell>
          <cell r="Z311">
            <v>15.56</v>
          </cell>
          <cell r="AA311">
            <v>12.57</v>
          </cell>
          <cell r="AB311">
            <v>9.9499999999999993</v>
          </cell>
          <cell r="AC311">
            <v>11.59</v>
          </cell>
          <cell r="AD311">
            <v>9.8800000000000008</v>
          </cell>
          <cell r="AE311">
            <v>13.28</v>
          </cell>
          <cell r="AF311">
            <v>12.02</v>
          </cell>
          <cell r="AG311">
            <v>13.31</v>
          </cell>
          <cell r="AH311">
            <v>11.8</v>
          </cell>
          <cell r="AI311">
            <v>11.81</v>
          </cell>
          <cell r="AJ311">
            <v>13.81</v>
          </cell>
          <cell r="AK311">
            <v>12.49</v>
          </cell>
          <cell r="AL311">
            <v>13.65</v>
          </cell>
          <cell r="AM311">
            <v>14.9</v>
          </cell>
          <cell r="AN311">
            <v>12.66</v>
          </cell>
          <cell r="AO311">
            <v>14.43</v>
          </cell>
          <cell r="AP311">
            <v>13.53</v>
          </cell>
          <cell r="AQ311">
            <v>13.74</v>
          </cell>
          <cell r="AR311">
            <v>14.01</v>
          </cell>
          <cell r="AS311">
            <v>14.89</v>
          </cell>
          <cell r="AT311">
            <v>15.31</v>
          </cell>
        </row>
        <row r="312">
          <cell r="B312" t="str">
            <v>     4.16 เครื่องใช้เบ็ดเตล็ด</v>
          </cell>
          <cell r="C312">
            <v>205.14</v>
          </cell>
          <cell r="D312">
            <v>175.6</v>
          </cell>
          <cell r="E312">
            <v>175.89</v>
          </cell>
          <cell r="F312">
            <v>184.58</v>
          </cell>
          <cell r="G312">
            <v>206.37</v>
          </cell>
          <cell r="H312">
            <v>208.85</v>
          </cell>
          <cell r="I312">
            <v>205.23</v>
          </cell>
          <cell r="J312">
            <v>215.06</v>
          </cell>
          <cell r="K312">
            <v>200.37</v>
          </cell>
          <cell r="L312">
            <v>184.23</v>
          </cell>
          <cell r="M312">
            <v>211.92</v>
          </cell>
          <cell r="N312">
            <v>206.43</v>
          </cell>
          <cell r="O312">
            <v>211.34</v>
          </cell>
          <cell r="P312">
            <v>164.97</v>
          </cell>
          <cell r="Q312">
            <v>220.83</v>
          </cell>
          <cell r="R312">
            <v>189.3</v>
          </cell>
          <cell r="S312">
            <v>220.74</v>
          </cell>
          <cell r="T312">
            <v>209.8</v>
          </cell>
          <cell r="U312">
            <v>197.79</v>
          </cell>
          <cell r="V312">
            <v>218.22</v>
          </cell>
          <cell r="W312">
            <v>182.67</v>
          </cell>
          <cell r="X312">
            <v>208.42</v>
          </cell>
          <cell r="Y312">
            <v>209.37</v>
          </cell>
          <cell r="Z312">
            <v>204.27</v>
          </cell>
          <cell r="AA312">
            <v>243.11</v>
          </cell>
          <cell r="AB312">
            <v>199.29</v>
          </cell>
          <cell r="AC312">
            <v>190.08</v>
          </cell>
          <cell r="AD312">
            <v>194.72</v>
          </cell>
          <cell r="AE312">
            <v>214.86</v>
          </cell>
          <cell r="AF312">
            <v>204.69</v>
          </cell>
          <cell r="AG312">
            <v>227.97</v>
          </cell>
          <cell r="AH312">
            <v>213.53</v>
          </cell>
          <cell r="AI312">
            <v>200.43</v>
          </cell>
          <cell r="AJ312">
            <v>235.98</v>
          </cell>
          <cell r="AK312">
            <v>236.13</v>
          </cell>
          <cell r="AL312">
            <v>217.9</v>
          </cell>
          <cell r="AM312">
            <v>252.36</v>
          </cell>
          <cell r="AN312">
            <v>195.71</v>
          </cell>
          <cell r="AO312">
            <v>212.23</v>
          </cell>
          <cell r="AP312">
            <v>224.49</v>
          </cell>
          <cell r="AQ312">
            <v>245.89</v>
          </cell>
          <cell r="AR312">
            <v>244.82</v>
          </cell>
          <cell r="AS312">
            <v>246.96</v>
          </cell>
          <cell r="AT312">
            <v>239.69</v>
          </cell>
        </row>
        <row r="313">
          <cell r="B313" t="str">
            <v>       4.16.1 อุปกรณ์สำหรับช่างตัดเสื้อ</v>
          </cell>
          <cell r="C313">
            <v>7.43</v>
          </cell>
          <cell r="D313">
            <v>5.79</v>
          </cell>
          <cell r="E313">
            <v>7.15</v>
          </cell>
          <cell r="F313">
            <v>5.65</v>
          </cell>
          <cell r="G313">
            <v>8.18</v>
          </cell>
          <cell r="H313">
            <v>8.08</v>
          </cell>
          <cell r="I313">
            <v>6.12</v>
          </cell>
          <cell r="J313">
            <v>8.6300000000000008</v>
          </cell>
          <cell r="K313">
            <v>6.87</v>
          </cell>
          <cell r="L313">
            <v>5.52</v>
          </cell>
          <cell r="M313">
            <v>6.1</v>
          </cell>
          <cell r="N313">
            <v>5.41</v>
          </cell>
          <cell r="O313">
            <v>5.85</v>
          </cell>
          <cell r="P313">
            <v>4.8</v>
          </cell>
          <cell r="Q313">
            <v>6.29</v>
          </cell>
          <cell r="R313">
            <v>5.46</v>
          </cell>
          <cell r="S313">
            <v>6.24</v>
          </cell>
          <cell r="T313">
            <v>5.97</v>
          </cell>
          <cell r="U313">
            <v>5.17</v>
          </cell>
          <cell r="V313">
            <v>5.4</v>
          </cell>
          <cell r="W313">
            <v>4.13</v>
          </cell>
          <cell r="X313">
            <v>4.88</v>
          </cell>
          <cell r="Y313">
            <v>4.93</v>
          </cell>
          <cell r="Z313">
            <v>4.22</v>
          </cell>
          <cell r="AA313">
            <v>6.35</v>
          </cell>
          <cell r="AB313">
            <v>6.43</v>
          </cell>
          <cell r="AC313">
            <v>5.55</v>
          </cell>
          <cell r="AD313">
            <v>5.72</v>
          </cell>
          <cell r="AE313">
            <v>6.44</v>
          </cell>
          <cell r="AF313">
            <v>5.04</v>
          </cell>
          <cell r="AG313">
            <v>5.99</v>
          </cell>
          <cell r="AH313">
            <v>5.98</v>
          </cell>
          <cell r="AI313">
            <v>5.58</v>
          </cell>
          <cell r="AJ313">
            <v>6.06</v>
          </cell>
          <cell r="AK313">
            <v>7.13</v>
          </cell>
          <cell r="AL313">
            <v>5.48</v>
          </cell>
          <cell r="AM313">
            <v>8.69</v>
          </cell>
          <cell r="AN313">
            <v>5.84</v>
          </cell>
          <cell r="AO313">
            <v>6.75</v>
          </cell>
          <cell r="AP313">
            <v>7.19</v>
          </cell>
          <cell r="AQ313">
            <v>6.53</v>
          </cell>
          <cell r="AR313">
            <v>7.11</v>
          </cell>
          <cell r="AS313">
            <v>6.84</v>
          </cell>
          <cell r="AT313">
            <v>6.61</v>
          </cell>
        </row>
        <row r="314">
          <cell r="B314" t="str">
            <v>       4.16.2 เครื่องใช้ในครัวและโต๊ะอาหาร</v>
          </cell>
          <cell r="C314">
            <v>55.45</v>
          </cell>
          <cell r="D314">
            <v>44.04</v>
          </cell>
          <cell r="E314">
            <v>41.35</v>
          </cell>
          <cell r="F314">
            <v>50.91</v>
          </cell>
          <cell r="G314">
            <v>50.18</v>
          </cell>
          <cell r="H314">
            <v>51.34</v>
          </cell>
          <cell r="I314">
            <v>47.68</v>
          </cell>
          <cell r="J314">
            <v>47.61</v>
          </cell>
          <cell r="K314">
            <v>42.89</v>
          </cell>
          <cell r="L314">
            <v>37.659999999999997</v>
          </cell>
          <cell r="M314">
            <v>48.84</v>
          </cell>
          <cell r="N314">
            <v>46.3</v>
          </cell>
          <cell r="O314">
            <v>41.49</v>
          </cell>
          <cell r="P314">
            <v>30.28</v>
          </cell>
          <cell r="Q314">
            <v>41.92</v>
          </cell>
          <cell r="R314">
            <v>42.28</v>
          </cell>
          <cell r="S314">
            <v>48.24</v>
          </cell>
          <cell r="T314">
            <v>45.42</v>
          </cell>
          <cell r="U314">
            <v>43.35</v>
          </cell>
          <cell r="V314">
            <v>47.93</v>
          </cell>
          <cell r="W314">
            <v>40.71</v>
          </cell>
          <cell r="X314">
            <v>48.36</v>
          </cell>
          <cell r="Y314">
            <v>43.25</v>
          </cell>
          <cell r="Z314">
            <v>40.94</v>
          </cell>
          <cell r="AA314">
            <v>55.51</v>
          </cell>
          <cell r="AB314">
            <v>39.049999999999997</v>
          </cell>
          <cell r="AC314">
            <v>35.979999999999997</v>
          </cell>
          <cell r="AD314">
            <v>40.33</v>
          </cell>
          <cell r="AE314">
            <v>40.090000000000003</v>
          </cell>
          <cell r="AF314">
            <v>46.64</v>
          </cell>
          <cell r="AG314">
            <v>50.3</v>
          </cell>
          <cell r="AH314">
            <v>48.85</v>
          </cell>
          <cell r="AI314">
            <v>50.25</v>
          </cell>
          <cell r="AJ314">
            <v>59.22</v>
          </cell>
          <cell r="AK314">
            <v>63.36</v>
          </cell>
          <cell r="AL314">
            <v>54.15</v>
          </cell>
          <cell r="AM314">
            <v>59.43</v>
          </cell>
          <cell r="AN314">
            <v>40.950000000000003</v>
          </cell>
          <cell r="AO314">
            <v>54.14</v>
          </cell>
          <cell r="AP314">
            <v>62.87</v>
          </cell>
          <cell r="AQ314">
            <v>70.680000000000007</v>
          </cell>
          <cell r="AR314">
            <v>72.31</v>
          </cell>
          <cell r="AS314">
            <v>76.63</v>
          </cell>
          <cell r="AT314">
            <v>74.66</v>
          </cell>
        </row>
        <row r="315">
          <cell r="B315" t="str">
            <v>       4.16.3 กระเป๋า</v>
          </cell>
          <cell r="C315">
            <v>51.03</v>
          </cell>
          <cell r="D315">
            <v>50.44</v>
          </cell>
          <cell r="E315">
            <v>54.52</v>
          </cell>
          <cell r="F315">
            <v>51.47</v>
          </cell>
          <cell r="G315">
            <v>61.14</v>
          </cell>
          <cell r="H315">
            <v>58.7</v>
          </cell>
          <cell r="I315">
            <v>66.73</v>
          </cell>
          <cell r="J315">
            <v>67.73</v>
          </cell>
          <cell r="K315">
            <v>64.27</v>
          </cell>
          <cell r="L315">
            <v>66.72</v>
          </cell>
          <cell r="M315">
            <v>74.27</v>
          </cell>
          <cell r="N315">
            <v>78.94</v>
          </cell>
          <cell r="O315">
            <v>79.16</v>
          </cell>
          <cell r="P315">
            <v>65.61</v>
          </cell>
          <cell r="Q315">
            <v>83.18</v>
          </cell>
          <cell r="R315">
            <v>67.3</v>
          </cell>
          <cell r="S315">
            <v>82.68</v>
          </cell>
          <cell r="T315">
            <v>74.790000000000006</v>
          </cell>
          <cell r="U315">
            <v>71.510000000000005</v>
          </cell>
          <cell r="V315">
            <v>74.77</v>
          </cell>
          <cell r="W315">
            <v>60.93</v>
          </cell>
          <cell r="X315">
            <v>73.209999999999994</v>
          </cell>
          <cell r="Y315">
            <v>65.790000000000006</v>
          </cell>
          <cell r="Z315">
            <v>69.91</v>
          </cell>
          <cell r="AA315">
            <v>83.39</v>
          </cell>
          <cell r="AB315">
            <v>73.94</v>
          </cell>
          <cell r="AC315">
            <v>75.77</v>
          </cell>
          <cell r="AD315">
            <v>65.099999999999994</v>
          </cell>
          <cell r="AE315">
            <v>75.45</v>
          </cell>
          <cell r="AF315">
            <v>67.819999999999993</v>
          </cell>
          <cell r="AG315">
            <v>77.89</v>
          </cell>
          <cell r="AH315">
            <v>70.099999999999994</v>
          </cell>
          <cell r="AI315">
            <v>58.12</v>
          </cell>
          <cell r="AJ315">
            <v>77.150000000000006</v>
          </cell>
          <cell r="AK315">
            <v>68.87</v>
          </cell>
          <cell r="AL315">
            <v>65.22</v>
          </cell>
          <cell r="AM315">
            <v>75.12</v>
          </cell>
          <cell r="AN315">
            <v>66.77</v>
          </cell>
          <cell r="AO315">
            <v>62.26</v>
          </cell>
          <cell r="AP315">
            <v>56.46</v>
          </cell>
          <cell r="AQ315">
            <v>63.15</v>
          </cell>
          <cell r="AR315">
            <v>57.71</v>
          </cell>
          <cell r="AS315">
            <v>64.63</v>
          </cell>
          <cell r="AT315">
            <v>60.42</v>
          </cell>
        </row>
        <row r="316">
          <cell r="B316" t="str">
            <v>         4.16.3.1 กระเป๋าเดินทาง</v>
          </cell>
          <cell r="C316">
            <v>6.74</v>
          </cell>
          <cell r="D316">
            <v>7.5</v>
          </cell>
          <cell r="E316">
            <v>5.68</v>
          </cell>
          <cell r="F316">
            <v>7.74</v>
          </cell>
          <cell r="G316">
            <v>9.51</v>
          </cell>
          <cell r="H316">
            <v>9.32</v>
          </cell>
          <cell r="I316">
            <v>10.29</v>
          </cell>
          <cell r="J316">
            <v>11.45</v>
          </cell>
          <cell r="K316">
            <v>10.34</v>
          </cell>
          <cell r="L316">
            <v>10.92</v>
          </cell>
          <cell r="M316">
            <v>12.78</v>
          </cell>
          <cell r="N316">
            <v>13.55</v>
          </cell>
          <cell r="O316">
            <v>14.01</v>
          </cell>
          <cell r="P316">
            <v>9.0500000000000007</v>
          </cell>
          <cell r="Q316">
            <v>13.8</v>
          </cell>
          <cell r="R316">
            <v>12.46</v>
          </cell>
          <cell r="S316">
            <v>14.1</v>
          </cell>
          <cell r="T316">
            <v>15.15</v>
          </cell>
          <cell r="U316">
            <v>12.17</v>
          </cell>
          <cell r="V316">
            <v>14.02</v>
          </cell>
          <cell r="W316">
            <v>11.95</v>
          </cell>
          <cell r="X316">
            <v>11.78</v>
          </cell>
          <cell r="Y316">
            <v>15.28</v>
          </cell>
          <cell r="Z316">
            <v>13.28</v>
          </cell>
          <cell r="AA316">
            <v>15.62</v>
          </cell>
          <cell r="AB316">
            <v>12.9</v>
          </cell>
          <cell r="AC316">
            <v>15.14</v>
          </cell>
          <cell r="AD316">
            <v>14.29</v>
          </cell>
          <cell r="AE316">
            <v>13.97</v>
          </cell>
          <cell r="AF316">
            <v>13.4</v>
          </cell>
          <cell r="AG316">
            <v>12.44</v>
          </cell>
          <cell r="AH316">
            <v>13.56</v>
          </cell>
          <cell r="AI316">
            <v>12.6</v>
          </cell>
          <cell r="AJ316">
            <v>14.84</v>
          </cell>
          <cell r="AK316">
            <v>15.46</v>
          </cell>
          <cell r="AL316">
            <v>13.31</v>
          </cell>
          <cell r="AM316">
            <v>15.51</v>
          </cell>
          <cell r="AN316">
            <v>11.56</v>
          </cell>
          <cell r="AO316">
            <v>11.7</v>
          </cell>
          <cell r="AP316">
            <v>12.01</v>
          </cell>
          <cell r="AQ316">
            <v>13.29</v>
          </cell>
          <cell r="AR316">
            <v>11.98</v>
          </cell>
          <cell r="AS316">
            <v>13.1</v>
          </cell>
          <cell r="AT316">
            <v>12.09</v>
          </cell>
        </row>
        <row r="317">
          <cell r="B317" t="str">
            <v>         4.16.3.2 กระเป๋าถือและกระเป๋าอื่น ๆ</v>
          </cell>
          <cell r="C317">
            <v>44.29</v>
          </cell>
          <cell r="D317">
            <v>42.94</v>
          </cell>
          <cell r="E317">
            <v>48.84</v>
          </cell>
          <cell r="F317">
            <v>43.73</v>
          </cell>
          <cell r="G317">
            <v>51.62</v>
          </cell>
          <cell r="H317">
            <v>49.38</v>
          </cell>
          <cell r="I317">
            <v>56.44</v>
          </cell>
          <cell r="J317">
            <v>56.28</v>
          </cell>
          <cell r="K317">
            <v>53.93</v>
          </cell>
          <cell r="L317">
            <v>55.8</v>
          </cell>
          <cell r="M317">
            <v>61.49</v>
          </cell>
          <cell r="N317">
            <v>65.400000000000006</v>
          </cell>
          <cell r="O317">
            <v>65.150000000000006</v>
          </cell>
          <cell r="P317">
            <v>56.56</v>
          </cell>
          <cell r="Q317">
            <v>69.38</v>
          </cell>
          <cell r="R317">
            <v>54.84</v>
          </cell>
          <cell r="S317">
            <v>68.59</v>
          </cell>
          <cell r="T317">
            <v>59.64</v>
          </cell>
          <cell r="U317">
            <v>59.34</v>
          </cell>
          <cell r="V317">
            <v>60.75</v>
          </cell>
          <cell r="W317">
            <v>48.98</v>
          </cell>
          <cell r="X317">
            <v>61.43</v>
          </cell>
          <cell r="Y317">
            <v>50.51</v>
          </cell>
          <cell r="Z317">
            <v>56.63</v>
          </cell>
          <cell r="AA317">
            <v>67.760000000000005</v>
          </cell>
          <cell r="AB317">
            <v>61.04</v>
          </cell>
          <cell r="AC317">
            <v>60.63</v>
          </cell>
          <cell r="AD317">
            <v>50.81</v>
          </cell>
          <cell r="AE317">
            <v>61.48</v>
          </cell>
          <cell r="AF317">
            <v>54.42</v>
          </cell>
          <cell r="AG317">
            <v>65.459999999999994</v>
          </cell>
          <cell r="AH317">
            <v>56.54</v>
          </cell>
          <cell r="AI317">
            <v>45.52</v>
          </cell>
          <cell r="AJ317">
            <v>62.31</v>
          </cell>
          <cell r="AK317">
            <v>53.41</v>
          </cell>
          <cell r="AL317">
            <v>51.92</v>
          </cell>
          <cell r="AM317">
            <v>59.61</v>
          </cell>
          <cell r="AN317">
            <v>55.22</v>
          </cell>
          <cell r="AO317">
            <v>50.56</v>
          </cell>
          <cell r="AP317">
            <v>44.45</v>
          </cell>
          <cell r="AQ317">
            <v>49.86</v>
          </cell>
          <cell r="AR317">
            <v>45.72</v>
          </cell>
          <cell r="AS317">
            <v>51.53</v>
          </cell>
          <cell r="AT317">
            <v>48.33</v>
          </cell>
        </row>
        <row r="318">
          <cell r="B318" t="str">
            <v>       4.16.4 เครื่องใช้เบ็ดเตล็ดอื่น ๆ</v>
          </cell>
          <cell r="C318">
            <v>91.23</v>
          </cell>
          <cell r="D318">
            <v>75.319999999999993</v>
          </cell>
          <cell r="E318">
            <v>72.86</v>
          </cell>
          <cell r="F318">
            <v>76.55</v>
          </cell>
          <cell r="G318">
            <v>86.87</v>
          </cell>
          <cell r="H318">
            <v>90.73</v>
          </cell>
          <cell r="I318">
            <v>84.7</v>
          </cell>
          <cell r="J318">
            <v>91.09</v>
          </cell>
          <cell r="K318">
            <v>86.33</v>
          </cell>
          <cell r="L318">
            <v>74.33</v>
          </cell>
          <cell r="M318">
            <v>82.71</v>
          </cell>
          <cell r="N318">
            <v>75.77</v>
          </cell>
          <cell r="O318">
            <v>84.85</v>
          </cell>
          <cell r="P318">
            <v>64.290000000000006</v>
          </cell>
          <cell r="Q318">
            <v>89.45</v>
          </cell>
          <cell r="R318">
            <v>74.260000000000005</v>
          </cell>
          <cell r="S318">
            <v>83.57</v>
          </cell>
          <cell r="T318">
            <v>83.62</v>
          </cell>
          <cell r="U318">
            <v>77.75</v>
          </cell>
          <cell r="V318">
            <v>90.12</v>
          </cell>
          <cell r="W318">
            <v>76.900000000000006</v>
          </cell>
          <cell r="X318">
            <v>81.98</v>
          </cell>
          <cell r="Y318">
            <v>95.4</v>
          </cell>
          <cell r="Z318">
            <v>89.2</v>
          </cell>
          <cell r="AA318">
            <v>97.86</v>
          </cell>
          <cell r="AB318">
            <v>79.88</v>
          </cell>
          <cell r="AC318">
            <v>72.78</v>
          </cell>
          <cell r="AD318">
            <v>83.57</v>
          </cell>
          <cell r="AE318">
            <v>92.88</v>
          </cell>
          <cell r="AF318">
            <v>85.2</v>
          </cell>
          <cell r="AG318">
            <v>93.79</v>
          </cell>
          <cell r="AH318">
            <v>88.6</v>
          </cell>
          <cell r="AI318">
            <v>86.48</v>
          </cell>
          <cell r="AJ318">
            <v>93.55</v>
          </cell>
          <cell r="AK318">
            <v>96.78</v>
          </cell>
          <cell r="AL318">
            <v>93.06</v>
          </cell>
          <cell r="AM318">
            <v>109.12</v>
          </cell>
          <cell r="AN318">
            <v>82.14</v>
          </cell>
          <cell r="AO318">
            <v>89.08</v>
          </cell>
          <cell r="AP318">
            <v>97.97</v>
          </cell>
          <cell r="AQ318">
            <v>105.54</v>
          </cell>
          <cell r="AR318">
            <v>107.7</v>
          </cell>
          <cell r="AS318">
            <v>98.85</v>
          </cell>
          <cell r="AT318">
            <v>98</v>
          </cell>
        </row>
        <row r="319">
          <cell r="B319" t="str">
            <v>         4.16.4.1 น้ำยาทำความสะอาดและอุปกรณ์</v>
          </cell>
          <cell r="C319">
            <v>4.33</v>
          </cell>
          <cell r="D319">
            <v>4.5599999999999996</v>
          </cell>
          <cell r="E319">
            <v>4.72</v>
          </cell>
          <cell r="F319">
            <v>4.6399999999999997</v>
          </cell>
          <cell r="G319">
            <v>4.79</v>
          </cell>
          <cell r="H319">
            <v>4.6900000000000004</v>
          </cell>
          <cell r="I319">
            <v>3.82</v>
          </cell>
          <cell r="J319">
            <v>3.87</v>
          </cell>
          <cell r="K319">
            <v>5.73</v>
          </cell>
          <cell r="L319">
            <v>5.14</v>
          </cell>
          <cell r="M319">
            <v>3.41</v>
          </cell>
          <cell r="N319">
            <v>4.4400000000000004</v>
          </cell>
          <cell r="O319">
            <v>3.86</v>
          </cell>
          <cell r="P319">
            <v>3.55</v>
          </cell>
          <cell r="Q319">
            <v>4.45</v>
          </cell>
          <cell r="R319">
            <v>3.87</v>
          </cell>
          <cell r="S319">
            <v>3.73</v>
          </cell>
          <cell r="T319">
            <v>3.72</v>
          </cell>
          <cell r="U319">
            <v>3.6</v>
          </cell>
          <cell r="V319">
            <v>3.88</v>
          </cell>
          <cell r="W319">
            <v>3.66</v>
          </cell>
          <cell r="X319">
            <v>3.95</v>
          </cell>
          <cell r="Y319">
            <v>3.27</v>
          </cell>
          <cell r="Z319">
            <v>4</v>
          </cell>
          <cell r="AA319">
            <v>4.74</v>
          </cell>
          <cell r="AB319">
            <v>3.11</v>
          </cell>
          <cell r="AC319">
            <v>3.18</v>
          </cell>
          <cell r="AD319">
            <v>4.04</v>
          </cell>
          <cell r="AE319">
            <v>4.24</v>
          </cell>
          <cell r="AF319">
            <v>3.63</v>
          </cell>
          <cell r="AG319">
            <v>3.94</v>
          </cell>
          <cell r="AH319">
            <v>3.7</v>
          </cell>
          <cell r="AI319">
            <v>3.66</v>
          </cell>
          <cell r="AJ319">
            <v>4.29</v>
          </cell>
          <cell r="AK319">
            <v>3.78</v>
          </cell>
          <cell r="AL319">
            <v>3.58</v>
          </cell>
          <cell r="AM319">
            <v>4.3899999999999997</v>
          </cell>
          <cell r="AN319">
            <v>4.2699999999999996</v>
          </cell>
          <cell r="AO319">
            <v>5.33</v>
          </cell>
          <cell r="AP319">
            <v>4.09</v>
          </cell>
          <cell r="AQ319">
            <v>4.17</v>
          </cell>
          <cell r="AR319">
            <v>5.31</v>
          </cell>
          <cell r="AS319">
            <v>4.24</v>
          </cell>
          <cell r="AT319">
            <v>4.33</v>
          </cell>
        </row>
        <row r="320">
          <cell r="B320" t="str">
            <v>         4.16.4.2 กุญแจและของมีคม</v>
          </cell>
          <cell r="C320">
            <v>14.53</v>
          </cell>
          <cell r="D320">
            <v>13.37</v>
          </cell>
          <cell r="E320">
            <v>11.85</v>
          </cell>
          <cell r="F320">
            <v>11.94</v>
          </cell>
          <cell r="G320">
            <v>13.64</v>
          </cell>
          <cell r="H320">
            <v>17.82</v>
          </cell>
          <cell r="I320">
            <v>14.04</v>
          </cell>
          <cell r="J320">
            <v>16.57</v>
          </cell>
          <cell r="K320">
            <v>16.97</v>
          </cell>
          <cell r="L320">
            <v>13.05</v>
          </cell>
          <cell r="M320">
            <v>15.06</v>
          </cell>
          <cell r="N320">
            <v>13.47</v>
          </cell>
          <cell r="O320">
            <v>17.02</v>
          </cell>
          <cell r="P320">
            <v>11.54</v>
          </cell>
          <cell r="Q320">
            <v>16.97</v>
          </cell>
          <cell r="R320">
            <v>12.72</v>
          </cell>
          <cell r="S320">
            <v>14.79</v>
          </cell>
          <cell r="T320">
            <v>15.6</v>
          </cell>
          <cell r="U320">
            <v>12.86</v>
          </cell>
          <cell r="V320">
            <v>16.22</v>
          </cell>
          <cell r="W320">
            <v>13.39</v>
          </cell>
          <cell r="X320">
            <v>14.73</v>
          </cell>
          <cell r="Y320">
            <v>15.58</v>
          </cell>
          <cell r="Z320">
            <v>13.93</v>
          </cell>
          <cell r="AA320">
            <v>17.14</v>
          </cell>
          <cell r="AB320">
            <v>13.53</v>
          </cell>
          <cell r="AC320">
            <v>10.63</v>
          </cell>
          <cell r="AD320">
            <v>14.8</v>
          </cell>
          <cell r="AE320">
            <v>15.53</v>
          </cell>
          <cell r="AF320">
            <v>14.98</v>
          </cell>
          <cell r="AG320">
            <v>16.55</v>
          </cell>
          <cell r="AH320">
            <v>15.52</v>
          </cell>
          <cell r="AI320">
            <v>15.54</v>
          </cell>
          <cell r="AJ320">
            <v>16.489999999999998</v>
          </cell>
          <cell r="AK320">
            <v>16.53</v>
          </cell>
          <cell r="AL320">
            <v>14.15</v>
          </cell>
          <cell r="AM320">
            <v>17.690000000000001</v>
          </cell>
          <cell r="AN320">
            <v>12.17</v>
          </cell>
          <cell r="AO320">
            <v>12.93</v>
          </cell>
          <cell r="AP320">
            <v>14.77</v>
          </cell>
          <cell r="AQ320">
            <v>15.76</v>
          </cell>
          <cell r="AR320">
            <v>17.2</v>
          </cell>
          <cell r="AS320">
            <v>15.83</v>
          </cell>
          <cell r="AT320">
            <v>15.6</v>
          </cell>
        </row>
        <row r="321">
          <cell r="B321" t="str">
            <v>         4.16.4.3 เครื่องแต่งกายและของใช้อื่น ๆ</v>
          </cell>
          <cell r="C321">
            <v>23.36</v>
          </cell>
          <cell r="D321">
            <v>18.2</v>
          </cell>
          <cell r="E321">
            <v>17.149999999999999</v>
          </cell>
          <cell r="F321">
            <v>16.809999999999999</v>
          </cell>
          <cell r="G321">
            <v>21.63</v>
          </cell>
          <cell r="H321">
            <v>20.190000000000001</v>
          </cell>
          <cell r="I321">
            <v>19.239999999999998</v>
          </cell>
          <cell r="J321">
            <v>21.59</v>
          </cell>
          <cell r="K321">
            <v>20.72</v>
          </cell>
          <cell r="L321">
            <v>18.93</v>
          </cell>
          <cell r="M321">
            <v>19.12</v>
          </cell>
          <cell r="N321">
            <v>17.14</v>
          </cell>
          <cell r="O321">
            <v>18.829999999999998</v>
          </cell>
          <cell r="P321">
            <v>17.96</v>
          </cell>
          <cell r="Q321">
            <v>23.75</v>
          </cell>
          <cell r="R321">
            <v>19.03</v>
          </cell>
          <cell r="S321">
            <v>20.059999999999999</v>
          </cell>
          <cell r="T321">
            <v>18.48</v>
          </cell>
          <cell r="U321">
            <v>18.53</v>
          </cell>
          <cell r="V321">
            <v>21.15</v>
          </cell>
          <cell r="W321">
            <v>17.46</v>
          </cell>
          <cell r="X321">
            <v>20.73</v>
          </cell>
          <cell r="Y321">
            <v>23.72</v>
          </cell>
          <cell r="Z321">
            <v>21.36</v>
          </cell>
          <cell r="AA321">
            <v>24.15</v>
          </cell>
          <cell r="AB321">
            <v>21.74</v>
          </cell>
          <cell r="AC321">
            <v>22.61</v>
          </cell>
          <cell r="AD321">
            <v>21.19</v>
          </cell>
          <cell r="AE321">
            <v>24.44</v>
          </cell>
          <cell r="AF321">
            <v>22.74</v>
          </cell>
          <cell r="AG321">
            <v>23.97</v>
          </cell>
          <cell r="AH321">
            <v>23.42</v>
          </cell>
          <cell r="AI321">
            <v>20.190000000000001</v>
          </cell>
          <cell r="AJ321">
            <v>24.87</v>
          </cell>
          <cell r="AK321">
            <v>23.36</v>
          </cell>
          <cell r="AL321">
            <v>22.77</v>
          </cell>
          <cell r="AM321">
            <v>26.99</v>
          </cell>
          <cell r="AN321">
            <v>21.83</v>
          </cell>
          <cell r="AO321">
            <v>21.37</v>
          </cell>
          <cell r="AP321">
            <v>24.12</v>
          </cell>
          <cell r="AQ321">
            <v>27.21</v>
          </cell>
          <cell r="AR321">
            <v>30.56</v>
          </cell>
          <cell r="AS321">
            <v>26.25</v>
          </cell>
          <cell r="AT321">
            <v>26.13</v>
          </cell>
        </row>
        <row r="322">
          <cell r="B322" t="str">
            <v>         4.16.4.4 ของใช้ในบ้านเรือน</v>
          </cell>
          <cell r="C322">
            <v>49.01</v>
          </cell>
          <cell r="D322">
            <v>39.200000000000003</v>
          </cell>
          <cell r="E322">
            <v>39.130000000000003</v>
          </cell>
          <cell r="F322">
            <v>43.16</v>
          </cell>
          <cell r="G322">
            <v>46.81</v>
          </cell>
          <cell r="H322">
            <v>48.02</v>
          </cell>
          <cell r="I322">
            <v>47.59</v>
          </cell>
          <cell r="J322">
            <v>49.05</v>
          </cell>
          <cell r="K322">
            <v>42.91</v>
          </cell>
          <cell r="L322">
            <v>37.22</v>
          </cell>
          <cell r="M322">
            <v>45.12</v>
          </cell>
          <cell r="N322">
            <v>40.72</v>
          </cell>
          <cell r="O322">
            <v>45.14</v>
          </cell>
          <cell r="P322">
            <v>31.23</v>
          </cell>
          <cell r="Q322">
            <v>44.28</v>
          </cell>
          <cell r="R322">
            <v>38.65</v>
          </cell>
          <cell r="S322">
            <v>44.99</v>
          </cell>
          <cell r="T322">
            <v>45.82</v>
          </cell>
          <cell r="U322">
            <v>42.76</v>
          </cell>
          <cell r="V322">
            <v>48.88</v>
          </cell>
          <cell r="W322">
            <v>42.39</v>
          </cell>
          <cell r="X322">
            <v>42.57</v>
          </cell>
          <cell r="Y322">
            <v>52.83</v>
          </cell>
          <cell r="Z322">
            <v>49.92</v>
          </cell>
          <cell r="AA322">
            <v>51.84</v>
          </cell>
          <cell r="AB322">
            <v>41.49</v>
          </cell>
          <cell r="AC322">
            <v>36.36</v>
          </cell>
          <cell r="AD322">
            <v>43.54</v>
          </cell>
          <cell r="AE322">
            <v>48.67</v>
          </cell>
          <cell r="AF322">
            <v>43.86</v>
          </cell>
          <cell r="AG322">
            <v>49.32</v>
          </cell>
          <cell r="AH322">
            <v>45.96</v>
          </cell>
          <cell r="AI322">
            <v>47.1</v>
          </cell>
          <cell r="AJ322">
            <v>47.9</v>
          </cell>
          <cell r="AK322">
            <v>53.1</v>
          </cell>
          <cell r="AL322">
            <v>52.55</v>
          </cell>
          <cell r="AM322">
            <v>60.05</v>
          </cell>
          <cell r="AN322">
            <v>43.88</v>
          </cell>
          <cell r="AO322">
            <v>49.45</v>
          </cell>
          <cell r="AP322">
            <v>54.99</v>
          </cell>
          <cell r="AQ322">
            <v>58.39</v>
          </cell>
          <cell r="AR322">
            <v>54.63</v>
          </cell>
          <cell r="AS322">
            <v>52.54</v>
          </cell>
          <cell r="AT322">
            <v>51.95</v>
          </cell>
        </row>
        <row r="323">
          <cell r="B323" t="str">
            <v>     4.17 กล้องถ่ายรูป อุปกรณ์และส่วนประกอบ</v>
          </cell>
          <cell r="C323">
            <v>2.08</v>
          </cell>
          <cell r="D323">
            <v>2.42</v>
          </cell>
          <cell r="E323">
            <v>2.54</v>
          </cell>
          <cell r="F323">
            <v>2.1800000000000002</v>
          </cell>
          <cell r="G323">
            <v>1.89</v>
          </cell>
          <cell r="H323">
            <v>2.31</v>
          </cell>
          <cell r="I323">
            <v>1.72</v>
          </cell>
          <cell r="J323">
            <v>2.19</v>
          </cell>
          <cell r="K323">
            <v>2.0299999999999998</v>
          </cell>
          <cell r="L323">
            <v>1.87</v>
          </cell>
          <cell r="M323">
            <v>2.5</v>
          </cell>
          <cell r="N323">
            <v>2.54</v>
          </cell>
          <cell r="O323">
            <v>3.51</v>
          </cell>
          <cell r="P323">
            <v>2.34</v>
          </cell>
          <cell r="Q323">
            <v>2.15</v>
          </cell>
          <cell r="R323">
            <v>2.08</v>
          </cell>
          <cell r="S323">
            <v>2.59</v>
          </cell>
          <cell r="T323">
            <v>2.35</v>
          </cell>
          <cell r="U323">
            <v>2.2200000000000002</v>
          </cell>
          <cell r="V323">
            <v>2.31</v>
          </cell>
          <cell r="W323">
            <v>2.63</v>
          </cell>
          <cell r="X323">
            <v>2.5299999999999998</v>
          </cell>
          <cell r="Y323">
            <v>2.67</v>
          </cell>
          <cell r="Z323">
            <v>2.2599999999999998</v>
          </cell>
          <cell r="AA323">
            <v>2.2999999999999998</v>
          </cell>
          <cell r="AB323">
            <v>2.06</v>
          </cell>
          <cell r="AC323">
            <v>3.9</v>
          </cell>
          <cell r="AD323">
            <v>3.07</v>
          </cell>
          <cell r="AE323">
            <v>3.2</v>
          </cell>
          <cell r="AF323">
            <v>6.06</v>
          </cell>
          <cell r="AG323">
            <v>4.42</v>
          </cell>
          <cell r="AH323">
            <v>2.58</v>
          </cell>
          <cell r="AI323">
            <v>3.31</v>
          </cell>
          <cell r="AJ323">
            <v>3.67</v>
          </cell>
          <cell r="AK323">
            <v>3.03</v>
          </cell>
          <cell r="AL323">
            <v>2.5</v>
          </cell>
          <cell r="AM323">
            <v>3.92</v>
          </cell>
          <cell r="AN323">
            <v>3.71</v>
          </cell>
          <cell r="AO323">
            <v>2.73</v>
          </cell>
          <cell r="AP323">
            <v>3.53</v>
          </cell>
          <cell r="AQ323">
            <v>3.7</v>
          </cell>
          <cell r="AR323">
            <v>4.0199999999999996</v>
          </cell>
          <cell r="AS323">
            <v>5.19</v>
          </cell>
          <cell r="AT323">
            <v>3.93</v>
          </cell>
        </row>
        <row r="324">
          <cell r="B324" t="str">
            <v>       4.17.1 กล้องถ่ายรูป</v>
          </cell>
          <cell r="C324">
            <v>0.56000000000000005</v>
          </cell>
          <cell r="D324">
            <v>1.1000000000000001</v>
          </cell>
          <cell r="E324">
            <v>1.01</v>
          </cell>
          <cell r="F324">
            <v>0.4</v>
          </cell>
          <cell r="G324">
            <v>0.25</v>
          </cell>
          <cell r="H324">
            <v>0.4</v>
          </cell>
          <cell r="I324">
            <v>0.27</v>
          </cell>
          <cell r="J324">
            <v>0.44</v>
          </cell>
          <cell r="K324">
            <v>0.54</v>
          </cell>
          <cell r="L324">
            <v>0.54</v>
          </cell>
          <cell r="M324">
            <v>0.81</v>
          </cell>
          <cell r="N324">
            <v>0.92</v>
          </cell>
          <cell r="O324">
            <v>2.16</v>
          </cell>
          <cell r="P324">
            <v>1.01</v>
          </cell>
          <cell r="Q324">
            <v>0.53</v>
          </cell>
          <cell r="R324">
            <v>0.67</v>
          </cell>
          <cell r="S324">
            <v>0.65</v>
          </cell>
          <cell r="T324">
            <v>0.65</v>
          </cell>
          <cell r="U324">
            <v>0.86</v>
          </cell>
          <cell r="V324">
            <v>0.7</v>
          </cell>
          <cell r="W324">
            <v>0.63</v>
          </cell>
          <cell r="X324">
            <v>0.81</v>
          </cell>
          <cell r="Y324">
            <v>0.99</v>
          </cell>
          <cell r="Z324">
            <v>0.66</v>
          </cell>
          <cell r="AA324">
            <v>0.65</v>
          </cell>
          <cell r="AB324">
            <v>0.52</v>
          </cell>
          <cell r="AC324">
            <v>0.85</v>
          </cell>
          <cell r="AD324">
            <v>0.9</v>
          </cell>
          <cell r="AE324">
            <v>0.95</v>
          </cell>
          <cell r="AF324">
            <v>3.34</v>
          </cell>
          <cell r="AG324">
            <v>1.8</v>
          </cell>
          <cell r="AH324">
            <v>0.53</v>
          </cell>
          <cell r="AI324">
            <v>0.9</v>
          </cell>
          <cell r="AJ324">
            <v>0.83</v>
          </cell>
          <cell r="AK324">
            <v>0.87</v>
          </cell>
          <cell r="AL324">
            <v>0.75</v>
          </cell>
          <cell r="AM324">
            <v>1.08</v>
          </cell>
          <cell r="AN324">
            <v>0.84</v>
          </cell>
          <cell r="AO324">
            <v>0.89</v>
          </cell>
          <cell r="AP324">
            <v>1.03</v>
          </cell>
          <cell r="AQ324">
            <v>1.1000000000000001</v>
          </cell>
          <cell r="AR324">
            <v>2.0299999999999998</v>
          </cell>
          <cell r="AS324">
            <v>2.74</v>
          </cell>
          <cell r="AT324">
            <v>1.0900000000000001</v>
          </cell>
        </row>
        <row r="325">
          <cell r="B325" t="str">
            <v>       4.17.2 อุปกรณ์และส่วนประกอบ</v>
          </cell>
          <cell r="C325">
            <v>1.52</v>
          </cell>
          <cell r="D325">
            <v>1.31</v>
          </cell>
          <cell r="E325">
            <v>1.53</v>
          </cell>
          <cell r="F325">
            <v>1.78</v>
          </cell>
          <cell r="G325">
            <v>1.65</v>
          </cell>
          <cell r="H325">
            <v>1.91</v>
          </cell>
          <cell r="I325">
            <v>1.45</v>
          </cell>
          <cell r="J325">
            <v>1.75</v>
          </cell>
          <cell r="K325">
            <v>1.5</v>
          </cell>
          <cell r="L325">
            <v>1.33</v>
          </cell>
          <cell r="M325">
            <v>1.69</v>
          </cell>
          <cell r="N325">
            <v>1.62</v>
          </cell>
          <cell r="O325">
            <v>1.35</v>
          </cell>
          <cell r="P325">
            <v>1.33</v>
          </cell>
          <cell r="Q325">
            <v>1.63</v>
          </cell>
          <cell r="R325">
            <v>1.41</v>
          </cell>
          <cell r="S325">
            <v>1.94</v>
          </cell>
          <cell r="T325">
            <v>1.7</v>
          </cell>
          <cell r="U325">
            <v>1.36</v>
          </cell>
          <cell r="V325">
            <v>1.62</v>
          </cell>
          <cell r="W325">
            <v>2.0099999999999998</v>
          </cell>
          <cell r="X325">
            <v>1.72</v>
          </cell>
          <cell r="Y325">
            <v>1.68</v>
          </cell>
          <cell r="Z325">
            <v>1.6</v>
          </cell>
          <cell r="AA325">
            <v>1.65</v>
          </cell>
          <cell r="AB325">
            <v>1.55</v>
          </cell>
          <cell r="AC325">
            <v>3.05</v>
          </cell>
          <cell r="AD325">
            <v>2.17</v>
          </cell>
          <cell r="AE325">
            <v>2.25</v>
          </cell>
          <cell r="AF325">
            <v>2.73</v>
          </cell>
          <cell r="AG325">
            <v>2.62</v>
          </cell>
          <cell r="AH325">
            <v>2.0499999999999998</v>
          </cell>
          <cell r="AI325">
            <v>2.41</v>
          </cell>
          <cell r="AJ325">
            <v>2.84</v>
          </cell>
          <cell r="AK325">
            <v>2.16</v>
          </cell>
          <cell r="AL325">
            <v>1.75</v>
          </cell>
          <cell r="AM325">
            <v>2.85</v>
          </cell>
          <cell r="AN325">
            <v>2.87</v>
          </cell>
          <cell r="AO325">
            <v>1.84</v>
          </cell>
          <cell r="AP325">
            <v>2.4900000000000002</v>
          </cell>
          <cell r="AQ325">
            <v>2.59</v>
          </cell>
          <cell r="AR325">
            <v>2</v>
          </cell>
          <cell r="AS325">
            <v>2.44</v>
          </cell>
          <cell r="AT325">
            <v>2.84</v>
          </cell>
        </row>
        <row r="326">
          <cell r="B326" t="str">
            <v>     4.18 เครื่องใช้และเครื่องตกแต่งภายในบ้านเรือน</v>
          </cell>
          <cell r="C326">
            <v>135.96</v>
          </cell>
          <cell r="D326">
            <v>112.46</v>
          </cell>
          <cell r="E326">
            <v>97.91</v>
          </cell>
          <cell r="F326">
            <v>112.14</v>
          </cell>
          <cell r="G326">
            <v>128.30000000000001</v>
          </cell>
          <cell r="H326">
            <v>138.24</v>
          </cell>
          <cell r="I326">
            <v>131.47</v>
          </cell>
          <cell r="J326">
            <v>135.72</v>
          </cell>
          <cell r="K326">
            <v>120.55</v>
          </cell>
          <cell r="L326">
            <v>104.34</v>
          </cell>
          <cell r="M326">
            <v>129.91</v>
          </cell>
          <cell r="N326">
            <v>125.41</v>
          </cell>
          <cell r="O326">
            <v>137.77000000000001</v>
          </cell>
          <cell r="P326">
            <v>79.680000000000007</v>
          </cell>
          <cell r="Q326">
            <v>122.45</v>
          </cell>
          <cell r="R326">
            <v>118.79</v>
          </cell>
          <cell r="S326">
            <v>133.11000000000001</v>
          </cell>
          <cell r="T326">
            <v>127.85</v>
          </cell>
          <cell r="U326">
            <v>116.33</v>
          </cell>
          <cell r="V326">
            <v>136.82</v>
          </cell>
          <cell r="W326">
            <v>112.9</v>
          </cell>
          <cell r="X326">
            <v>122.52</v>
          </cell>
          <cell r="Y326">
            <v>147.97999999999999</v>
          </cell>
          <cell r="Z326">
            <v>129.13</v>
          </cell>
          <cell r="AA326">
            <v>148.77000000000001</v>
          </cell>
          <cell r="AB326">
            <v>131.54</v>
          </cell>
          <cell r="AC326">
            <v>82.45</v>
          </cell>
          <cell r="AD326">
            <v>132.76</v>
          </cell>
          <cell r="AE326">
            <v>142.47</v>
          </cell>
          <cell r="AF326">
            <v>127.18</v>
          </cell>
          <cell r="AG326">
            <v>148.26</v>
          </cell>
          <cell r="AH326">
            <v>140.66</v>
          </cell>
          <cell r="AI326">
            <v>138.97999999999999</v>
          </cell>
          <cell r="AJ326">
            <v>157.85</v>
          </cell>
          <cell r="AK326">
            <v>161.25</v>
          </cell>
          <cell r="AL326">
            <v>155.47</v>
          </cell>
          <cell r="AM326">
            <v>180.77</v>
          </cell>
          <cell r="AN326">
            <v>110.16</v>
          </cell>
          <cell r="AO326">
            <v>119.78</v>
          </cell>
          <cell r="AP326">
            <v>145.93</v>
          </cell>
          <cell r="AQ326">
            <v>161.13</v>
          </cell>
          <cell r="AR326">
            <v>157.74</v>
          </cell>
          <cell r="AS326">
            <v>170.66</v>
          </cell>
          <cell r="AT326">
            <v>170.01</v>
          </cell>
        </row>
        <row r="327">
          <cell r="B327" t="str">
            <v>       4.18.1 เครื่องสุขภัณฑ์</v>
          </cell>
          <cell r="C327">
            <v>17.12</v>
          </cell>
          <cell r="D327">
            <v>13.81</v>
          </cell>
          <cell r="E327">
            <v>9.51</v>
          </cell>
          <cell r="F327">
            <v>14.42</v>
          </cell>
          <cell r="G327">
            <v>15.47</v>
          </cell>
          <cell r="H327">
            <v>18.32</v>
          </cell>
          <cell r="I327">
            <v>15.32</v>
          </cell>
          <cell r="J327">
            <v>17.97</v>
          </cell>
          <cell r="K327">
            <v>16.559999999999999</v>
          </cell>
          <cell r="L327">
            <v>12.64</v>
          </cell>
          <cell r="M327">
            <v>17.54</v>
          </cell>
          <cell r="N327">
            <v>16.03</v>
          </cell>
          <cell r="O327">
            <v>20.52</v>
          </cell>
          <cell r="P327">
            <v>7.26</v>
          </cell>
          <cell r="Q327">
            <v>14.49</v>
          </cell>
          <cell r="R327">
            <v>14.96</v>
          </cell>
          <cell r="S327">
            <v>16.62</v>
          </cell>
          <cell r="T327">
            <v>16.25</v>
          </cell>
          <cell r="U327">
            <v>13.66</v>
          </cell>
          <cell r="V327">
            <v>16.14</v>
          </cell>
          <cell r="W327">
            <v>14.08</v>
          </cell>
          <cell r="X327">
            <v>14.18</v>
          </cell>
          <cell r="Y327">
            <v>19.63</v>
          </cell>
          <cell r="Z327">
            <v>15.98</v>
          </cell>
          <cell r="AA327">
            <v>24</v>
          </cell>
          <cell r="AB327">
            <v>16.37</v>
          </cell>
          <cell r="AC327">
            <v>9.36</v>
          </cell>
          <cell r="AD327">
            <v>15.84</v>
          </cell>
          <cell r="AE327">
            <v>17.649999999999999</v>
          </cell>
          <cell r="AF327">
            <v>15.78</v>
          </cell>
          <cell r="AG327">
            <v>17.239999999999998</v>
          </cell>
          <cell r="AH327">
            <v>15.19</v>
          </cell>
          <cell r="AI327">
            <v>17.45</v>
          </cell>
          <cell r="AJ327">
            <v>16.87</v>
          </cell>
          <cell r="AK327">
            <v>17.55</v>
          </cell>
          <cell r="AL327">
            <v>16</v>
          </cell>
          <cell r="AM327">
            <v>23.22</v>
          </cell>
          <cell r="AN327">
            <v>10.7</v>
          </cell>
          <cell r="AO327">
            <v>9.99</v>
          </cell>
          <cell r="AP327">
            <v>15.25</v>
          </cell>
          <cell r="AQ327">
            <v>18.170000000000002</v>
          </cell>
          <cell r="AR327">
            <v>16.84</v>
          </cell>
          <cell r="AS327">
            <v>18.37</v>
          </cell>
          <cell r="AT327">
            <v>16.97</v>
          </cell>
        </row>
        <row r="328">
          <cell r="B328" t="str">
            <v>       4.18.2 เครื่องใช้และเครื่องตกแต่งภายในบ้านเรือนอื่น ๆ</v>
          </cell>
          <cell r="C328">
            <v>118.84</v>
          </cell>
          <cell r="D328">
            <v>98.64</v>
          </cell>
          <cell r="E328">
            <v>88.41</v>
          </cell>
          <cell r="F328">
            <v>97.72</v>
          </cell>
          <cell r="G328">
            <v>112.83</v>
          </cell>
          <cell r="H328">
            <v>119.91</v>
          </cell>
          <cell r="I328">
            <v>116.16</v>
          </cell>
          <cell r="J328">
            <v>117.75</v>
          </cell>
          <cell r="K328">
            <v>103.99</v>
          </cell>
          <cell r="L328">
            <v>91.7</v>
          </cell>
          <cell r="M328">
            <v>112.36</v>
          </cell>
          <cell r="N328">
            <v>109.38</v>
          </cell>
          <cell r="O328">
            <v>117.25</v>
          </cell>
          <cell r="P328">
            <v>72.41</v>
          </cell>
          <cell r="Q328">
            <v>107.96</v>
          </cell>
          <cell r="R328">
            <v>103.83</v>
          </cell>
          <cell r="S328">
            <v>116.49</v>
          </cell>
          <cell r="T328">
            <v>111.6</v>
          </cell>
          <cell r="U328">
            <v>102.67</v>
          </cell>
          <cell r="V328">
            <v>120.68</v>
          </cell>
          <cell r="W328">
            <v>98.81</v>
          </cell>
          <cell r="X328">
            <v>108.34</v>
          </cell>
          <cell r="Y328">
            <v>128.35</v>
          </cell>
          <cell r="Z328">
            <v>113.15</v>
          </cell>
          <cell r="AA328">
            <v>124.77</v>
          </cell>
          <cell r="AB328">
            <v>115.17</v>
          </cell>
          <cell r="AC328">
            <v>73.099999999999994</v>
          </cell>
          <cell r="AD328">
            <v>116.92</v>
          </cell>
          <cell r="AE328">
            <v>124.82</v>
          </cell>
          <cell r="AF328">
            <v>111.4</v>
          </cell>
          <cell r="AG328">
            <v>131.03</v>
          </cell>
          <cell r="AH328">
            <v>125.47</v>
          </cell>
          <cell r="AI328">
            <v>121.53</v>
          </cell>
          <cell r="AJ328">
            <v>140.97999999999999</v>
          </cell>
          <cell r="AK328">
            <v>143.69</v>
          </cell>
          <cell r="AL328">
            <v>139.47</v>
          </cell>
          <cell r="AM328">
            <v>157.56</v>
          </cell>
          <cell r="AN328">
            <v>99.45</v>
          </cell>
          <cell r="AO328">
            <v>109.79</v>
          </cell>
          <cell r="AP328">
            <v>130.68</v>
          </cell>
          <cell r="AQ328">
            <v>142.96</v>
          </cell>
          <cell r="AR328">
            <v>140.9</v>
          </cell>
          <cell r="AS328">
            <v>152.29</v>
          </cell>
          <cell r="AT328">
            <v>153.04</v>
          </cell>
        </row>
        <row r="329">
          <cell r="B329" t="str">
            <v>     4.19 ผลิตภัณฑ์กระดาษ</v>
          </cell>
          <cell r="C329">
            <v>35.08</v>
          </cell>
          <cell r="D329">
            <v>23.94</v>
          </cell>
          <cell r="E329">
            <v>29.68</v>
          </cell>
          <cell r="F329">
            <v>31.7</v>
          </cell>
          <cell r="G329">
            <v>33.01</v>
          </cell>
          <cell r="H329">
            <v>31.82</v>
          </cell>
          <cell r="I329">
            <v>30.59</v>
          </cell>
          <cell r="J329">
            <v>36.04</v>
          </cell>
          <cell r="K329">
            <v>32.24</v>
          </cell>
          <cell r="L329">
            <v>29.94</v>
          </cell>
          <cell r="M329">
            <v>31.42</v>
          </cell>
          <cell r="N329">
            <v>29.74</v>
          </cell>
          <cell r="O329">
            <v>34.81</v>
          </cell>
          <cell r="P329">
            <v>25.86</v>
          </cell>
          <cell r="Q329">
            <v>36.76</v>
          </cell>
          <cell r="R329">
            <v>32.1</v>
          </cell>
          <cell r="S329">
            <v>38.76</v>
          </cell>
          <cell r="T329">
            <v>32.909999999999997</v>
          </cell>
          <cell r="U329">
            <v>32.11</v>
          </cell>
          <cell r="V329">
            <v>46.28</v>
          </cell>
          <cell r="W329">
            <v>37.61</v>
          </cell>
          <cell r="X329">
            <v>37.67</v>
          </cell>
          <cell r="Y329">
            <v>37.46</v>
          </cell>
          <cell r="Z329">
            <v>30.54</v>
          </cell>
          <cell r="AA329">
            <v>37.22</v>
          </cell>
          <cell r="AB329">
            <v>32.64</v>
          </cell>
          <cell r="AC329">
            <v>33.049999999999997</v>
          </cell>
          <cell r="AD329">
            <v>37.6</v>
          </cell>
          <cell r="AE329">
            <v>38.97</v>
          </cell>
          <cell r="AF329">
            <v>36.32</v>
          </cell>
          <cell r="AG329">
            <v>42.08</v>
          </cell>
          <cell r="AH329">
            <v>43.29</v>
          </cell>
          <cell r="AI329">
            <v>42.25</v>
          </cell>
          <cell r="AJ329">
            <v>46.19</v>
          </cell>
          <cell r="AK329">
            <v>46.85</v>
          </cell>
          <cell r="AL329">
            <v>42.96</v>
          </cell>
          <cell r="AM329">
            <v>49.86</v>
          </cell>
          <cell r="AN329">
            <v>34.229999999999997</v>
          </cell>
          <cell r="AO329">
            <v>43.11</v>
          </cell>
          <cell r="AP329">
            <v>47.64</v>
          </cell>
          <cell r="AQ329">
            <v>54.83</v>
          </cell>
          <cell r="AR329">
            <v>53.2</v>
          </cell>
          <cell r="AS329">
            <v>56.66</v>
          </cell>
          <cell r="AT329">
            <v>61.37</v>
          </cell>
        </row>
        <row r="330">
          <cell r="B330" t="str">
            <v>       4.19.1 บรรจุภัณฑ์กระดาษ</v>
          </cell>
          <cell r="C330">
            <v>24.6</v>
          </cell>
          <cell r="D330">
            <v>16.12</v>
          </cell>
          <cell r="E330">
            <v>20.43</v>
          </cell>
          <cell r="F330">
            <v>20.88</v>
          </cell>
          <cell r="G330">
            <v>23.06</v>
          </cell>
          <cell r="H330">
            <v>21.11</v>
          </cell>
          <cell r="I330">
            <v>21.06</v>
          </cell>
          <cell r="J330">
            <v>24.48</v>
          </cell>
          <cell r="K330">
            <v>21.42</v>
          </cell>
          <cell r="L330">
            <v>18.12</v>
          </cell>
          <cell r="M330">
            <v>19.78</v>
          </cell>
          <cell r="N330">
            <v>17.5</v>
          </cell>
          <cell r="O330">
            <v>19.989999999999998</v>
          </cell>
          <cell r="P330">
            <v>14.36</v>
          </cell>
          <cell r="Q330">
            <v>20.38</v>
          </cell>
          <cell r="R330">
            <v>18.63</v>
          </cell>
          <cell r="S330">
            <v>22.84</v>
          </cell>
          <cell r="T330">
            <v>19.3</v>
          </cell>
          <cell r="U330">
            <v>19.309999999999999</v>
          </cell>
          <cell r="V330">
            <v>26.75</v>
          </cell>
          <cell r="W330">
            <v>21.03</v>
          </cell>
          <cell r="X330">
            <v>21.73</v>
          </cell>
          <cell r="Y330">
            <v>21.52</v>
          </cell>
          <cell r="Z330">
            <v>17.05</v>
          </cell>
          <cell r="AA330">
            <v>22.63</v>
          </cell>
          <cell r="AB330">
            <v>17.690000000000001</v>
          </cell>
          <cell r="AC330">
            <v>18.97</v>
          </cell>
          <cell r="AD330">
            <v>21.99</v>
          </cell>
          <cell r="AE330">
            <v>22.31</v>
          </cell>
          <cell r="AF330">
            <v>20.46</v>
          </cell>
          <cell r="AG330">
            <v>24.53</v>
          </cell>
          <cell r="AH330">
            <v>26.86</v>
          </cell>
          <cell r="AI330">
            <v>25.48</v>
          </cell>
          <cell r="AJ330">
            <v>26.7</v>
          </cell>
          <cell r="AK330">
            <v>26.35</v>
          </cell>
          <cell r="AL330">
            <v>24.89</v>
          </cell>
          <cell r="AM330">
            <v>30.63</v>
          </cell>
          <cell r="AN330">
            <v>19.87</v>
          </cell>
          <cell r="AO330">
            <v>26.32</v>
          </cell>
          <cell r="AP330">
            <v>28.03</v>
          </cell>
          <cell r="AQ330">
            <v>32.96</v>
          </cell>
          <cell r="AR330">
            <v>31.99</v>
          </cell>
          <cell r="AS330">
            <v>33.54</v>
          </cell>
          <cell r="AT330">
            <v>39.61</v>
          </cell>
        </row>
        <row r="331">
          <cell r="B331" t="str">
            <v>       4.19.2 กระดาษชำระ</v>
          </cell>
          <cell r="C331">
            <v>7.76</v>
          </cell>
          <cell r="D331">
            <v>6</v>
          </cell>
          <cell r="E331">
            <v>7.65</v>
          </cell>
          <cell r="F331">
            <v>8.76</v>
          </cell>
          <cell r="G331">
            <v>7.91</v>
          </cell>
          <cell r="H331">
            <v>8.52</v>
          </cell>
          <cell r="I331">
            <v>7.37</v>
          </cell>
          <cell r="J331">
            <v>9.25</v>
          </cell>
          <cell r="K331">
            <v>8.3800000000000008</v>
          </cell>
          <cell r="L331">
            <v>9.07</v>
          </cell>
          <cell r="M331">
            <v>9.2799999999999994</v>
          </cell>
          <cell r="N331">
            <v>9.94</v>
          </cell>
          <cell r="O331">
            <v>10.39</v>
          </cell>
          <cell r="P331">
            <v>7.92</v>
          </cell>
          <cell r="Q331">
            <v>11.26</v>
          </cell>
          <cell r="R331">
            <v>10.08</v>
          </cell>
          <cell r="S331">
            <v>11.7</v>
          </cell>
          <cell r="T331">
            <v>9.9</v>
          </cell>
          <cell r="U331">
            <v>10.09</v>
          </cell>
          <cell r="V331">
            <v>15.19</v>
          </cell>
          <cell r="W331">
            <v>13.04</v>
          </cell>
          <cell r="X331">
            <v>11.51</v>
          </cell>
          <cell r="Y331">
            <v>11.98</v>
          </cell>
          <cell r="Z331">
            <v>11.2</v>
          </cell>
          <cell r="AA331">
            <v>12.6</v>
          </cell>
          <cell r="AB331">
            <v>11.75</v>
          </cell>
          <cell r="AC331">
            <v>10.130000000000001</v>
          </cell>
          <cell r="AD331">
            <v>11.78</v>
          </cell>
          <cell r="AE331">
            <v>13.43</v>
          </cell>
          <cell r="AF331">
            <v>12.36</v>
          </cell>
          <cell r="AG331">
            <v>13.93</v>
          </cell>
          <cell r="AH331">
            <v>14.15</v>
          </cell>
          <cell r="AI331">
            <v>14.12</v>
          </cell>
          <cell r="AJ331">
            <v>15.42</v>
          </cell>
          <cell r="AK331">
            <v>15.92</v>
          </cell>
          <cell r="AL331">
            <v>14.58</v>
          </cell>
          <cell r="AM331">
            <v>16.829999999999998</v>
          </cell>
          <cell r="AN331">
            <v>12.28</v>
          </cell>
          <cell r="AO331">
            <v>14.12</v>
          </cell>
          <cell r="AP331">
            <v>16.420000000000002</v>
          </cell>
          <cell r="AQ331">
            <v>17.18</v>
          </cell>
          <cell r="AR331">
            <v>16.64</v>
          </cell>
          <cell r="AS331">
            <v>17.829999999999998</v>
          </cell>
          <cell r="AT331">
            <v>16.510000000000002</v>
          </cell>
        </row>
        <row r="332">
          <cell r="B332" t="str">
            <v>       4.19.3 ผลิตภัณฑ์กระดาษอื่น ๆ</v>
          </cell>
          <cell r="C332">
            <v>2.73</v>
          </cell>
          <cell r="D332">
            <v>1.82</v>
          </cell>
          <cell r="E332">
            <v>1.61</v>
          </cell>
          <cell r="F332">
            <v>2.06</v>
          </cell>
          <cell r="G332">
            <v>2.0299999999999998</v>
          </cell>
          <cell r="H332">
            <v>2.19</v>
          </cell>
          <cell r="I332">
            <v>2.16</v>
          </cell>
          <cell r="J332">
            <v>2.31</v>
          </cell>
          <cell r="K332">
            <v>2.44</v>
          </cell>
          <cell r="L332">
            <v>2.75</v>
          </cell>
          <cell r="M332">
            <v>2.36</v>
          </cell>
          <cell r="N332">
            <v>2.2999999999999998</v>
          </cell>
          <cell r="O332">
            <v>4.43</v>
          </cell>
          <cell r="P332">
            <v>3.58</v>
          </cell>
          <cell r="Q332">
            <v>5.12</v>
          </cell>
          <cell r="R332">
            <v>3.39</v>
          </cell>
          <cell r="S332">
            <v>4.22</v>
          </cell>
          <cell r="T332">
            <v>3.71</v>
          </cell>
          <cell r="U332">
            <v>2.72</v>
          </cell>
          <cell r="V332">
            <v>4.3499999999999996</v>
          </cell>
          <cell r="W332">
            <v>3.53</v>
          </cell>
          <cell r="X332">
            <v>4.43</v>
          </cell>
          <cell r="Y332">
            <v>3.96</v>
          </cell>
          <cell r="Z332">
            <v>2.29</v>
          </cell>
          <cell r="AA332">
            <v>1.99</v>
          </cell>
          <cell r="AB332">
            <v>3.2</v>
          </cell>
          <cell r="AC332">
            <v>3.96</v>
          </cell>
          <cell r="AD332">
            <v>3.83</v>
          </cell>
          <cell r="AE332">
            <v>3.24</v>
          </cell>
          <cell r="AF332">
            <v>3.5</v>
          </cell>
          <cell r="AG332">
            <v>3.61</v>
          </cell>
          <cell r="AH332">
            <v>2.2799999999999998</v>
          </cell>
          <cell r="AI332">
            <v>2.65</v>
          </cell>
          <cell r="AJ332">
            <v>4.07</v>
          </cell>
          <cell r="AK332">
            <v>4.57</v>
          </cell>
          <cell r="AL332">
            <v>3.48</v>
          </cell>
          <cell r="AM332">
            <v>2.4</v>
          </cell>
          <cell r="AN332">
            <v>2.08</v>
          </cell>
          <cell r="AO332">
            <v>2.67</v>
          </cell>
          <cell r="AP332">
            <v>3.19</v>
          </cell>
          <cell r="AQ332">
            <v>4.7</v>
          </cell>
          <cell r="AR332">
            <v>4.5599999999999996</v>
          </cell>
          <cell r="AS332">
            <v>5.29</v>
          </cell>
          <cell r="AT332">
            <v>5.25</v>
          </cell>
        </row>
        <row r="333">
          <cell r="B333" t="str">
            <v>     4.20 สิ่งพิมพ์</v>
          </cell>
          <cell r="C333">
            <v>15.06</v>
          </cell>
          <cell r="D333">
            <v>14.63</v>
          </cell>
          <cell r="E333">
            <v>23.24</v>
          </cell>
          <cell r="F333">
            <v>17.02</v>
          </cell>
          <cell r="G333">
            <v>16.61</v>
          </cell>
          <cell r="H333">
            <v>14.49</v>
          </cell>
          <cell r="I333">
            <v>13.45</v>
          </cell>
          <cell r="J333">
            <v>14.39</v>
          </cell>
          <cell r="K333">
            <v>18.7</v>
          </cell>
          <cell r="L333">
            <v>12.92</v>
          </cell>
          <cell r="M333">
            <v>15.61</v>
          </cell>
          <cell r="N333">
            <v>13.54</v>
          </cell>
          <cell r="O333">
            <v>16.23</v>
          </cell>
          <cell r="P333">
            <v>14.3</v>
          </cell>
          <cell r="Q333">
            <v>18.64</v>
          </cell>
          <cell r="R333">
            <v>12.55</v>
          </cell>
          <cell r="S333">
            <v>17.14</v>
          </cell>
          <cell r="T333">
            <v>15.5</v>
          </cell>
          <cell r="U333">
            <v>14.88</v>
          </cell>
          <cell r="V333">
            <v>16.32</v>
          </cell>
          <cell r="W333">
            <v>14.5</v>
          </cell>
          <cell r="X333">
            <v>14.29</v>
          </cell>
          <cell r="Y333">
            <v>15.96</v>
          </cell>
          <cell r="Z333">
            <v>14.36</v>
          </cell>
          <cell r="AA333">
            <v>16.63</v>
          </cell>
          <cell r="AB333">
            <v>16.05</v>
          </cell>
          <cell r="AC333">
            <v>18.73</v>
          </cell>
          <cell r="AD333">
            <v>13.68</v>
          </cell>
          <cell r="AE333">
            <v>16.36</v>
          </cell>
          <cell r="AF333">
            <v>12.57</v>
          </cell>
          <cell r="AG333">
            <v>15.03</v>
          </cell>
          <cell r="AH333">
            <v>15.08</v>
          </cell>
          <cell r="AI333">
            <v>14.35</v>
          </cell>
          <cell r="AJ333">
            <v>16.64</v>
          </cell>
          <cell r="AK333">
            <v>16.84</v>
          </cell>
          <cell r="AL333">
            <v>15.41</v>
          </cell>
          <cell r="AM333">
            <v>18.36</v>
          </cell>
          <cell r="AN333">
            <v>18.32</v>
          </cell>
          <cell r="AO333">
            <v>19.82</v>
          </cell>
          <cell r="AP333">
            <v>16.41</v>
          </cell>
          <cell r="AQ333">
            <v>19.02</v>
          </cell>
          <cell r="AR333">
            <v>18.79</v>
          </cell>
          <cell r="AS333">
            <v>19.850000000000001</v>
          </cell>
          <cell r="AT333">
            <v>20.14</v>
          </cell>
        </row>
        <row r="334">
          <cell r="B334" t="str">
            <v>     4.21 วัสดุและอุปกรณ์สำนักงาน</v>
          </cell>
          <cell r="C334">
            <v>32.880000000000003</v>
          </cell>
          <cell r="D334">
            <v>35.42</v>
          </cell>
          <cell r="E334">
            <v>35.93</v>
          </cell>
          <cell r="F334">
            <v>33.72</v>
          </cell>
          <cell r="G334">
            <v>33.75</v>
          </cell>
          <cell r="H334">
            <v>38.130000000000003</v>
          </cell>
          <cell r="I334">
            <v>34.04</v>
          </cell>
          <cell r="J334">
            <v>41.05</v>
          </cell>
          <cell r="K334">
            <v>36.340000000000003</v>
          </cell>
          <cell r="L334">
            <v>31.6</v>
          </cell>
          <cell r="M334">
            <v>33.96</v>
          </cell>
          <cell r="N334">
            <v>29.22</v>
          </cell>
          <cell r="O334">
            <v>35.380000000000003</v>
          </cell>
          <cell r="P334">
            <v>28.97</v>
          </cell>
          <cell r="Q334">
            <v>38</v>
          </cell>
          <cell r="R334">
            <v>30.3</v>
          </cell>
          <cell r="S334">
            <v>34.200000000000003</v>
          </cell>
          <cell r="T334">
            <v>35.5</v>
          </cell>
          <cell r="U334">
            <v>29.75</v>
          </cell>
          <cell r="V334">
            <v>31.83</v>
          </cell>
          <cell r="W334">
            <v>31.07</v>
          </cell>
          <cell r="X334">
            <v>29.11</v>
          </cell>
          <cell r="Y334">
            <v>39.270000000000003</v>
          </cell>
          <cell r="Z334">
            <v>29.65</v>
          </cell>
          <cell r="AA334">
            <v>33.74</v>
          </cell>
          <cell r="AB334">
            <v>35</v>
          </cell>
          <cell r="AC334">
            <v>31.48</v>
          </cell>
          <cell r="AD334">
            <v>34.44</v>
          </cell>
          <cell r="AE334">
            <v>36.979999999999997</v>
          </cell>
          <cell r="AF334">
            <v>32.99</v>
          </cell>
          <cell r="AG334">
            <v>39.659999999999997</v>
          </cell>
          <cell r="AH334">
            <v>35.28</v>
          </cell>
          <cell r="AI334">
            <v>34.229999999999997</v>
          </cell>
          <cell r="AJ334">
            <v>37.229999999999997</v>
          </cell>
          <cell r="AK334">
            <v>34.82</v>
          </cell>
          <cell r="AL334">
            <v>35.520000000000003</v>
          </cell>
          <cell r="AM334">
            <v>41.6</v>
          </cell>
          <cell r="AN334">
            <v>38.03</v>
          </cell>
          <cell r="AO334">
            <v>34.56</v>
          </cell>
          <cell r="AP334">
            <v>37.86</v>
          </cell>
          <cell r="AQ334">
            <v>38.46</v>
          </cell>
          <cell r="AR334">
            <v>37.24</v>
          </cell>
          <cell r="AS334">
            <v>41.71</v>
          </cell>
          <cell r="AT334">
            <v>40.86</v>
          </cell>
        </row>
        <row r="335">
          <cell r="B335" t="str">
            <v>       4.21.1 เฟอร์นิเจอร์และอุปกรณ์ใช้ในสำนักงาน</v>
          </cell>
          <cell r="C335">
            <v>2.81</v>
          </cell>
          <cell r="D335">
            <v>3.05</v>
          </cell>
          <cell r="E335">
            <v>1.82</v>
          </cell>
          <cell r="F335">
            <v>2.83</v>
          </cell>
          <cell r="G335">
            <v>2.4300000000000002</v>
          </cell>
          <cell r="H335">
            <v>2.77</v>
          </cell>
          <cell r="I335">
            <v>3.3</v>
          </cell>
          <cell r="J335">
            <v>3.94</v>
          </cell>
          <cell r="K335">
            <v>3.05</v>
          </cell>
          <cell r="L335">
            <v>2.06</v>
          </cell>
          <cell r="M335">
            <v>2.0699999999999998</v>
          </cell>
          <cell r="N335">
            <v>2.2599999999999998</v>
          </cell>
          <cell r="O335">
            <v>2.66</v>
          </cell>
          <cell r="P335">
            <v>2.72</v>
          </cell>
          <cell r="Q335">
            <v>6.39</v>
          </cell>
          <cell r="R335">
            <v>2.42</v>
          </cell>
          <cell r="S335">
            <v>3.11</v>
          </cell>
          <cell r="T335">
            <v>3.92</v>
          </cell>
          <cell r="U335">
            <v>2.7</v>
          </cell>
          <cell r="V335">
            <v>2.4500000000000002</v>
          </cell>
          <cell r="W335">
            <v>2.4</v>
          </cell>
          <cell r="X335">
            <v>3.08</v>
          </cell>
          <cell r="Y335">
            <v>2.84</v>
          </cell>
          <cell r="Z335">
            <v>2.71</v>
          </cell>
          <cell r="AA335">
            <v>4.33</v>
          </cell>
          <cell r="AB335">
            <v>4.51</v>
          </cell>
          <cell r="AC335">
            <v>4.03</v>
          </cell>
          <cell r="AD335">
            <v>3.79</v>
          </cell>
          <cell r="AE335">
            <v>3.53</v>
          </cell>
          <cell r="AF335">
            <v>3.27</v>
          </cell>
          <cell r="AG335">
            <v>4.53</v>
          </cell>
          <cell r="AH335">
            <v>3.76</v>
          </cell>
          <cell r="AI335">
            <v>3.02</v>
          </cell>
          <cell r="AJ335">
            <v>3.06</v>
          </cell>
          <cell r="AK335">
            <v>3.58</v>
          </cell>
          <cell r="AL335">
            <v>3.81</v>
          </cell>
          <cell r="AM335">
            <v>4.1399999999999997</v>
          </cell>
          <cell r="AN335">
            <v>7.45</v>
          </cell>
          <cell r="AO335">
            <v>4.82</v>
          </cell>
          <cell r="AP335">
            <v>3.94</v>
          </cell>
          <cell r="AQ335">
            <v>3.37</v>
          </cell>
          <cell r="AR335">
            <v>3.89</v>
          </cell>
          <cell r="AS335">
            <v>4.1399999999999997</v>
          </cell>
          <cell r="AT335">
            <v>5.09</v>
          </cell>
        </row>
        <row r="336">
          <cell r="B336" t="str">
            <v>       4.21.2 วัสดุสำนักงาน</v>
          </cell>
          <cell r="C336">
            <v>30.07</v>
          </cell>
          <cell r="D336">
            <v>32.369999999999997</v>
          </cell>
          <cell r="E336">
            <v>34.11</v>
          </cell>
          <cell r="F336">
            <v>30.89</v>
          </cell>
          <cell r="G336">
            <v>31.32</v>
          </cell>
          <cell r="H336">
            <v>35.36</v>
          </cell>
          <cell r="I336">
            <v>30.74</v>
          </cell>
          <cell r="J336">
            <v>37.119999999999997</v>
          </cell>
          <cell r="K336">
            <v>33.29</v>
          </cell>
          <cell r="L336">
            <v>29.54</v>
          </cell>
          <cell r="M336">
            <v>31.9</v>
          </cell>
          <cell r="N336">
            <v>26.95</v>
          </cell>
          <cell r="O336">
            <v>32.729999999999997</v>
          </cell>
          <cell r="P336">
            <v>26.25</v>
          </cell>
          <cell r="Q336">
            <v>31.61</v>
          </cell>
          <cell r="R336">
            <v>27.88</v>
          </cell>
          <cell r="S336">
            <v>31.08</v>
          </cell>
          <cell r="T336">
            <v>31.58</v>
          </cell>
          <cell r="U336">
            <v>27.04</v>
          </cell>
          <cell r="V336">
            <v>29.37</v>
          </cell>
          <cell r="W336">
            <v>28.67</v>
          </cell>
          <cell r="X336">
            <v>26.03</v>
          </cell>
          <cell r="Y336">
            <v>36.43</v>
          </cell>
          <cell r="Z336">
            <v>26.94</v>
          </cell>
          <cell r="AA336">
            <v>29.41</v>
          </cell>
          <cell r="AB336">
            <v>30.49</v>
          </cell>
          <cell r="AC336">
            <v>27.44</v>
          </cell>
          <cell r="AD336">
            <v>30.65</v>
          </cell>
          <cell r="AE336">
            <v>33.44</v>
          </cell>
          <cell r="AF336">
            <v>29.72</v>
          </cell>
          <cell r="AG336">
            <v>35.14</v>
          </cell>
          <cell r="AH336">
            <v>31.52</v>
          </cell>
          <cell r="AI336">
            <v>31.21</v>
          </cell>
          <cell r="AJ336">
            <v>34.18</v>
          </cell>
          <cell r="AK336">
            <v>31.24</v>
          </cell>
          <cell r="AL336">
            <v>31.71</v>
          </cell>
          <cell r="AM336">
            <v>37.46</v>
          </cell>
          <cell r="AN336">
            <v>30.59</v>
          </cell>
          <cell r="AO336">
            <v>29.73</v>
          </cell>
          <cell r="AP336">
            <v>33.92</v>
          </cell>
          <cell r="AQ336">
            <v>35.1</v>
          </cell>
          <cell r="AR336">
            <v>33.35</v>
          </cell>
          <cell r="AS336">
            <v>37.57</v>
          </cell>
          <cell r="AT336">
            <v>35.770000000000003</v>
          </cell>
        </row>
        <row r="337">
          <cell r="B337" t="str">
            <v>     4.22 เครื่องดนตรี ของเล่น เครื่องกีฬาและเครื่องเล่นเกม</v>
          </cell>
          <cell r="C337">
            <v>29.08</v>
          </cell>
          <cell r="D337">
            <v>27.91</v>
          </cell>
          <cell r="E337">
            <v>23.98</v>
          </cell>
          <cell r="F337">
            <v>30.45</v>
          </cell>
          <cell r="G337">
            <v>31.73</v>
          </cell>
          <cell r="H337">
            <v>31.14</v>
          </cell>
          <cell r="I337">
            <v>30.91</v>
          </cell>
          <cell r="J337">
            <v>37.51</v>
          </cell>
          <cell r="K337">
            <v>31.57</v>
          </cell>
          <cell r="L337">
            <v>27.03</v>
          </cell>
          <cell r="M337">
            <v>32.61</v>
          </cell>
          <cell r="N337">
            <v>32.049999999999997</v>
          </cell>
          <cell r="O337">
            <v>35.26</v>
          </cell>
          <cell r="P337">
            <v>31.45</v>
          </cell>
          <cell r="Q337">
            <v>36.49</v>
          </cell>
          <cell r="R337">
            <v>29.72</v>
          </cell>
          <cell r="S337">
            <v>42.94</v>
          </cell>
          <cell r="T337">
            <v>33.549999999999997</v>
          </cell>
          <cell r="U337">
            <v>36</v>
          </cell>
          <cell r="V337">
            <v>41.32</v>
          </cell>
          <cell r="W337">
            <v>36.93</v>
          </cell>
          <cell r="X337">
            <v>39.81</v>
          </cell>
          <cell r="Y337">
            <v>38.6</v>
          </cell>
          <cell r="Z337">
            <v>32.299999999999997</v>
          </cell>
          <cell r="AA337">
            <v>37.17</v>
          </cell>
          <cell r="AB337">
            <v>40.200000000000003</v>
          </cell>
          <cell r="AC337">
            <v>34.11</v>
          </cell>
          <cell r="AD337">
            <v>36.770000000000003</v>
          </cell>
          <cell r="AE337">
            <v>44.87</v>
          </cell>
          <cell r="AF337">
            <v>40.340000000000003</v>
          </cell>
          <cell r="AG337">
            <v>46.73</v>
          </cell>
          <cell r="AH337">
            <v>47.45</v>
          </cell>
          <cell r="AI337">
            <v>46.86</v>
          </cell>
          <cell r="AJ337">
            <v>55.51</v>
          </cell>
          <cell r="AK337">
            <v>50.15</v>
          </cell>
          <cell r="AL337">
            <v>47.59</v>
          </cell>
          <cell r="AM337">
            <v>56.84</v>
          </cell>
          <cell r="AN337">
            <v>43.1</v>
          </cell>
          <cell r="AO337">
            <v>46.88</v>
          </cell>
          <cell r="AP337">
            <v>46.6</v>
          </cell>
          <cell r="AQ337">
            <v>45.34</v>
          </cell>
          <cell r="AR337">
            <v>66.53</v>
          </cell>
          <cell r="AS337">
            <v>67.12</v>
          </cell>
          <cell r="AT337">
            <v>64.03</v>
          </cell>
        </row>
        <row r="338">
          <cell r="B338" t="str">
            <v>       4.22.1 เครื่องดนตรี</v>
          </cell>
          <cell r="C338">
            <v>3.13</v>
          </cell>
          <cell r="D338">
            <v>3.31</v>
          </cell>
          <cell r="E338">
            <v>3.03</v>
          </cell>
          <cell r="F338">
            <v>3.62</v>
          </cell>
          <cell r="G338">
            <v>3.67</v>
          </cell>
          <cell r="H338">
            <v>4.13</v>
          </cell>
          <cell r="I338">
            <v>4.18</v>
          </cell>
          <cell r="J338">
            <v>5.35</v>
          </cell>
          <cell r="K338">
            <v>4.17</v>
          </cell>
          <cell r="L338">
            <v>4.2</v>
          </cell>
          <cell r="M338">
            <v>4.76</v>
          </cell>
          <cell r="N338">
            <v>4.05</v>
          </cell>
          <cell r="O338">
            <v>5.52</v>
          </cell>
          <cell r="P338">
            <v>3.67</v>
          </cell>
          <cell r="Q338">
            <v>4.97</v>
          </cell>
          <cell r="R338">
            <v>3.45</v>
          </cell>
          <cell r="S338">
            <v>5.41</v>
          </cell>
          <cell r="T338">
            <v>4.5599999999999996</v>
          </cell>
          <cell r="U338">
            <v>4.59</v>
          </cell>
          <cell r="V338">
            <v>5.21</v>
          </cell>
          <cell r="W338">
            <v>3.23</v>
          </cell>
          <cell r="X338">
            <v>4.24</v>
          </cell>
          <cell r="Y338">
            <v>4.43</v>
          </cell>
          <cell r="Z338">
            <v>3.79</v>
          </cell>
          <cell r="AA338">
            <v>4.24</v>
          </cell>
          <cell r="AB338">
            <v>3.14</v>
          </cell>
          <cell r="AC338">
            <v>3.31</v>
          </cell>
          <cell r="AD338">
            <v>3.65</v>
          </cell>
          <cell r="AE338">
            <v>5.27</v>
          </cell>
          <cell r="AF338">
            <v>3.63</v>
          </cell>
          <cell r="AG338">
            <v>4.5</v>
          </cell>
          <cell r="AH338">
            <v>3.38</v>
          </cell>
          <cell r="AI338">
            <v>4.32</v>
          </cell>
          <cell r="AJ338">
            <v>4.4400000000000004</v>
          </cell>
          <cell r="AK338">
            <v>4.0999999999999996</v>
          </cell>
          <cell r="AL338">
            <v>5.35</v>
          </cell>
          <cell r="AM338">
            <v>4.6100000000000003</v>
          </cell>
          <cell r="AN338">
            <v>4.03</v>
          </cell>
          <cell r="AO338">
            <v>4.04</v>
          </cell>
          <cell r="AP338">
            <v>4.21</v>
          </cell>
          <cell r="AQ338">
            <v>4.8</v>
          </cell>
          <cell r="AR338">
            <v>4.0599999999999996</v>
          </cell>
          <cell r="AS338">
            <v>5.08</v>
          </cell>
          <cell r="AT338">
            <v>4.74</v>
          </cell>
        </row>
        <row r="339">
          <cell r="B339" t="str">
            <v>       4.22.2 ของเล่น</v>
          </cell>
          <cell r="C339">
            <v>10.52</v>
          </cell>
          <cell r="D339">
            <v>8.19</v>
          </cell>
          <cell r="E339">
            <v>6.22</v>
          </cell>
          <cell r="F339">
            <v>10.95</v>
          </cell>
          <cell r="G339">
            <v>9.4600000000000009</v>
          </cell>
          <cell r="H339">
            <v>10.16</v>
          </cell>
          <cell r="I339">
            <v>9.3800000000000008</v>
          </cell>
          <cell r="J339">
            <v>12.72</v>
          </cell>
          <cell r="K339">
            <v>8.9499999999999993</v>
          </cell>
          <cell r="L339">
            <v>7.85</v>
          </cell>
          <cell r="M339">
            <v>10.19</v>
          </cell>
          <cell r="N339">
            <v>9.48</v>
          </cell>
          <cell r="O339">
            <v>10.85</v>
          </cell>
          <cell r="P339">
            <v>9.9700000000000006</v>
          </cell>
          <cell r="Q339">
            <v>10.61</v>
          </cell>
          <cell r="R339">
            <v>10.19</v>
          </cell>
          <cell r="S339">
            <v>12</v>
          </cell>
          <cell r="T339">
            <v>8.48</v>
          </cell>
          <cell r="U339">
            <v>9.35</v>
          </cell>
          <cell r="V339">
            <v>10.93</v>
          </cell>
          <cell r="W339">
            <v>9.49</v>
          </cell>
          <cell r="X339">
            <v>12.62</v>
          </cell>
          <cell r="Y339">
            <v>12.5</v>
          </cell>
          <cell r="Z339">
            <v>10.83</v>
          </cell>
          <cell r="AA339">
            <v>14.55</v>
          </cell>
          <cell r="AB339">
            <v>14.48</v>
          </cell>
          <cell r="AC339">
            <v>10.08</v>
          </cell>
          <cell r="AD339">
            <v>12.29</v>
          </cell>
          <cell r="AE339">
            <v>17.95</v>
          </cell>
          <cell r="AF339">
            <v>15.18</v>
          </cell>
          <cell r="AG339">
            <v>20.9</v>
          </cell>
          <cell r="AH339">
            <v>19.899999999999999</v>
          </cell>
          <cell r="AI339">
            <v>19.78</v>
          </cell>
          <cell r="AJ339">
            <v>21.54</v>
          </cell>
          <cell r="AK339">
            <v>21.98</v>
          </cell>
          <cell r="AL339">
            <v>19.73</v>
          </cell>
          <cell r="AM339">
            <v>28.03</v>
          </cell>
          <cell r="AN339">
            <v>17.059999999999999</v>
          </cell>
          <cell r="AO339">
            <v>19.39</v>
          </cell>
          <cell r="AP339">
            <v>18.48</v>
          </cell>
          <cell r="AQ339">
            <v>19.03</v>
          </cell>
          <cell r="AR339">
            <v>22.86</v>
          </cell>
          <cell r="AS339">
            <v>25.52</v>
          </cell>
          <cell r="AT339">
            <v>29.55</v>
          </cell>
        </row>
        <row r="340">
          <cell r="B340" t="str">
            <v>       4.22.3 เครื่องเล่นกีฬา</v>
          </cell>
          <cell r="C340">
            <v>12.67</v>
          </cell>
          <cell r="D340">
            <v>11.47</v>
          </cell>
          <cell r="E340">
            <v>11.98</v>
          </cell>
          <cell r="F340">
            <v>12.14</v>
          </cell>
          <cell r="G340">
            <v>13.21</v>
          </cell>
          <cell r="H340">
            <v>11.72</v>
          </cell>
          <cell r="I340">
            <v>12.89</v>
          </cell>
          <cell r="J340">
            <v>13.72</v>
          </cell>
          <cell r="K340">
            <v>12.18</v>
          </cell>
          <cell r="L340">
            <v>9.56</v>
          </cell>
          <cell r="M340">
            <v>11.09</v>
          </cell>
          <cell r="N340">
            <v>11.58</v>
          </cell>
          <cell r="O340">
            <v>13.85</v>
          </cell>
          <cell r="P340">
            <v>12.26</v>
          </cell>
          <cell r="Q340">
            <v>15.22</v>
          </cell>
          <cell r="R340">
            <v>13.51</v>
          </cell>
          <cell r="S340">
            <v>13.46</v>
          </cell>
          <cell r="T340">
            <v>11.52</v>
          </cell>
          <cell r="U340">
            <v>11.55</v>
          </cell>
          <cell r="V340">
            <v>13.91</v>
          </cell>
          <cell r="W340">
            <v>12.69</v>
          </cell>
          <cell r="X340">
            <v>12.64</v>
          </cell>
          <cell r="Y340">
            <v>15.26</v>
          </cell>
          <cell r="Z340">
            <v>12.31</v>
          </cell>
          <cell r="AA340">
            <v>14.27</v>
          </cell>
          <cell r="AB340">
            <v>14.24</v>
          </cell>
          <cell r="AC340">
            <v>12.6</v>
          </cell>
          <cell r="AD340">
            <v>15.06</v>
          </cell>
          <cell r="AE340">
            <v>14.29</v>
          </cell>
          <cell r="AF340">
            <v>14.38</v>
          </cell>
          <cell r="AG340">
            <v>15.39</v>
          </cell>
          <cell r="AH340">
            <v>15.07</v>
          </cell>
          <cell r="AI340">
            <v>13.5</v>
          </cell>
          <cell r="AJ340">
            <v>15.38</v>
          </cell>
          <cell r="AK340">
            <v>14</v>
          </cell>
          <cell r="AL340">
            <v>14.79</v>
          </cell>
          <cell r="AM340">
            <v>16.95</v>
          </cell>
          <cell r="AN340">
            <v>15.76</v>
          </cell>
          <cell r="AO340">
            <v>18.27</v>
          </cell>
          <cell r="AP340">
            <v>17.29</v>
          </cell>
          <cell r="AQ340">
            <v>14.68</v>
          </cell>
          <cell r="AR340">
            <v>16.149999999999999</v>
          </cell>
          <cell r="AS340">
            <v>18.48</v>
          </cell>
          <cell r="AT340">
            <v>18.510000000000002</v>
          </cell>
        </row>
        <row r="341">
          <cell r="B341" t="str">
            <v>       4.22.4 เครื่องเล่นเกม</v>
          </cell>
          <cell r="C341">
            <v>2.35</v>
          </cell>
          <cell r="D341">
            <v>4.63</v>
          </cell>
          <cell r="E341">
            <v>2.25</v>
          </cell>
          <cell r="F341">
            <v>3.25</v>
          </cell>
          <cell r="G341">
            <v>4.87</v>
          </cell>
          <cell r="H341">
            <v>4.5999999999999996</v>
          </cell>
          <cell r="I341">
            <v>4.1100000000000003</v>
          </cell>
          <cell r="J341">
            <v>5</v>
          </cell>
          <cell r="K341">
            <v>4.8899999999999997</v>
          </cell>
          <cell r="L341">
            <v>3.53</v>
          </cell>
          <cell r="M341">
            <v>5.1100000000000003</v>
          </cell>
          <cell r="N341">
            <v>6.31</v>
          </cell>
          <cell r="O341">
            <v>4.68</v>
          </cell>
          <cell r="P341">
            <v>5.34</v>
          </cell>
          <cell r="Q341">
            <v>5.22</v>
          </cell>
          <cell r="R341">
            <v>2.23</v>
          </cell>
          <cell r="S341">
            <v>11.75</v>
          </cell>
          <cell r="T341">
            <v>8.39</v>
          </cell>
          <cell r="U341">
            <v>9.7899999999999991</v>
          </cell>
          <cell r="V341">
            <v>10.34</v>
          </cell>
          <cell r="W341">
            <v>9.52</v>
          </cell>
          <cell r="X341">
            <v>7.81</v>
          </cell>
          <cell r="Y341">
            <v>4.84</v>
          </cell>
          <cell r="Z341">
            <v>4.5</v>
          </cell>
          <cell r="AA341">
            <v>3.52</v>
          </cell>
          <cell r="AB341">
            <v>8</v>
          </cell>
          <cell r="AC341">
            <v>7.79</v>
          </cell>
          <cell r="AD341">
            <v>5.05</v>
          </cell>
          <cell r="AE341">
            <v>6.33</v>
          </cell>
          <cell r="AF341">
            <v>6.11</v>
          </cell>
          <cell r="AG341">
            <v>5.33</v>
          </cell>
          <cell r="AH341">
            <v>7.98</v>
          </cell>
          <cell r="AI341">
            <v>6.87</v>
          </cell>
          <cell r="AJ341">
            <v>10.61</v>
          </cell>
          <cell r="AK341">
            <v>6.86</v>
          </cell>
          <cell r="AL341">
            <v>5.8</v>
          </cell>
          <cell r="AM341">
            <v>6.02</v>
          </cell>
          <cell r="AN341">
            <v>4.95</v>
          </cell>
          <cell r="AO341">
            <v>4.46</v>
          </cell>
          <cell r="AP341">
            <v>5.69</v>
          </cell>
          <cell r="AQ341">
            <v>5.4</v>
          </cell>
          <cell r="AR341">
            <v>21.97</v>
          </cell>
          <cell r="AS341">
            <v>16.36</v>
          </cell>
          <cell r="AT341">
            <v>8.61</v>
          </cell>
        </row>
        <row r="342">
          <cell r="B342" t="str">
            <v>       4.22.5 เครื่องเล่นในงานเทศกาล</v>
          </cell>
          <cell r="C342">
            <v>0.41</v>
          </cell>
          <cell r="D342">
            <v>0.32</v>
          </cell>
          <cell r="E342">
            <v>0.51</v>
          </cell>
          <cell r="F342">
            <v>0.49</v>
          </cell>
          <cell r="G342">
            <v>0.53</v>
          </cell>
          <cell r="H342">
            <v>0.54</v>
          </cell>
          <cell r="I342">
            <v>0.35</v>
          </cell>
          <cell r="J342">
            <v>0.73</v>
          </cell>
          <cell r="K342">
            <v>1.38</v>
          </cell>
          <cell r="L342">
            <v>1.89</v>
          </cell>
          <cell r="M342">
            <v>1.46</v>
          </cell>
          <cell r="N342">
            <v>0.63</v>
          </cell>
          <cell r="O342">
            <v>0.36</v>
          </cell>
          <cell r="P342">
            <v>0.21</v>
          </cell>
          <cell r="Q342">
            <v>0.46</v>
          </cell>
          <cell r="R342">
            <v>0.35</v>
          </cell>
          <cell r="S342">
            <v>0.33</v>
          </cell>
          <cell r="T342">
            <v>0.59</v>
          </cell>
          <cell r="U342">
            <v>0.73</v>
          </cell>
          <cell r="V342">
            <v>0.93</v>
          </cell>
          <cell r="W342">
            <v>2</v>
          </cell>
          <cell r="X342">
            <v>2.5</v>
          </cell>
          <cell r="Y342">
            <v>1.57</v>
          </cell>
          <cell r="Z342">
            <v>0.87</v>
          </cell>
          <cell r="AA342">
            <v>0.57999999999999996</v>
          </cell>
          <cell r="AB342">
            <v>0.35</v>
          </cell>
          <cell r="AC342">
            <v>0.33</v>
          </cell>
          <cell r="AD342">
            <v>0.73</v>
          </cell>
          <cell r="AE342">
            <v>1.03</v>
          </cell>
          <cell r="AF342">
            <v>1.04</v>
          </cell>
          <cell r="AG342">
            <v>0.61</v>
          </cell>
          <cell r="AH342">
            <v>1.1200000000000001</v>
          </cell>
          <cell r="AI342">
            <v>2.39</v>
          </cell>
          <cell r="AJ342">
            <v>3.54</v>
          </cell>
          <cell r="AK342">
            <v>3.21</v>
          </cell>
          <cell r="AL342">
            <v>1.92</v>
          </cell>
          <cell r="AM342">
            <v>1.23</v>
          </cell>
          <cell r="AN342">
            <v>1.3</v>
          </cell>
          <cell r="AO342">
            <v>0.72</v>
          </cell>
          <cell r="AP342">
            <v>0.93</v>
          </cell>
          <cell r="AQ342">
            <v>1.44</v>
          </cell>
          <cell r="AR342">
            <v>1.49</v>
          </cell>
          <cell r="AS342">
            <v>1.68</v>
          </cell>
          <cell r="AT342">
            <v>2.61</v>
          </cell>
        </row>
        <row r="343">
          <cell r="B343" t="str">
            <v>     4.23 เครื่องใช้ไฟฟ้าในบ้าน</v>
          </cell>
          <cell r="C343">
            <v>823.56</v>
          </cell>
          <cell r="D343">
            <v>598.27</v>
          </cell>
          <cell r="E343">
            <v>742.96</v>
          </cell>
          <cell r="F343">
            <v>663.51</v>
          </cell>
          <cell r="G343">
            <v>706.43</v>
          </cell>
          <cell r="H343">
            <v>606.42999999999995</v>
          </cell>
          <cell r="I343">
            <v>551.79</v>
          </cell>
          <cell r="J343">
            <v>647.54999999999995</v>
          </cell>
          <cell r="K343">
            <v>780.14</v>
          </cell>
          <cell r="L343">
            <v>793.01</v>
          </cell>
          <cell r="M343">
            <v>572.97</v>
          </cell>
          <cell r="N343">
            <v>584.24</v>
          </cell>
          <cell r="O343">
            <v>920.63</v>
          </cell>
          <cell r="P343">
            <v>500.79</v>
          </cell>
          <cell r="Q343">
            <v>630.44000000000005</v>
          </cell>
          <cell r="R343">
            <v>606.58000000000004</v>
          </cell>
          <cell r="S343">
            <v>602.67999999999995</v>
          </cell>
          <cell r="T343">
            <v>513.16999999999996</v>
          </cell>
          <cell r="U343">
            <v>676.88</v>
          </cell>
          <cell r="V343">
            <v>542.25</v>
          </cell>
          <cell r="W343">
            <v>769.6</v>
          </cell>
          <cell r="X343">
            <v>882.43</v>
          </cell>
          <cell r="Y343">
            <v>730.42</v>
          </cell>
          <cell r="Z343">
            <v>490.67</v>
          </cell>
          <cell r="AA343">
            <v>836.24</v>
          </cell>
          <cell r="AB343">
            <v>566.77</v>
          </cell>
          <cell r="AC343">
            <v>623.9</v>
          </cell>
          <cell r="AD343">
            <v>709.8</v>
          </cell>
          <cell r="AE343">
            <v>633.91999999999996</v>
          </cell>
          <cell r="AF343">
            <v>603.26</v>
          </cell>
          <cell r="AG343">
            <v>742.4</v>
          </cell>
          <cell r="AH343">
            <v>510.49</v>
          </cell>
          <cell r="AI343">
            <v>750.71</v>
          </cell>
          <cell r="AJ343">
            <v>934.98</v>
          </cell>
          <cell r="AK343">
            <v>808.27</v>
          </cell>
          <cell r="AL343">
            <v>591.04999999999995</v>
          </cell>
          <cell r="AM343">
            <v>765.62</v>
          </cell>
          <cell r="AN343">
            <v>588.57000000000005</v>
          </cell>
          <cell r="AO343">
            <v>778.01</v>
          </cell>
          <cell r="AP343">
            <v>801.91</v>
          </cell>
          <cell r="AQ343">
            <v>685.1</v>
          </cell>
          <cell r="AR343">
            <v>662.62</v>
          </cell>
          <cell r="AS343">
            <v>747.71</v>
          </cell>
          <cell r="AT343">
            <v>690.11</v>
          </cell>
        </row>
        <row r="344">
          <cell r="B344" t="str">
            <v>       4.23.1 เครื่องปรับอากาศ</v>
          </cell>
          <cell r="C344">
            <v>56.35</v>
          </cell>
          <cell r="D344">
            <v>62.12</v>
          </cell>
          <cell r="E344">
            <v>67.12</v>
          </cell>
          <cell r="F344">
            <v>66.150000000000006</v>
          </cell>
          <cell r="G344">
            <v>60.95</v>
          </cell>
          <cell r="H344">
            <v>40.840000000000003</v>
          </cell>
          <cell r="I344">
            <v>28.77</v>
          </cell>
          <cell r="J344">
            <v>32.6</v>
          </cell>
          <cell r="K344">
            <v>34.340000000000003</v>
          </cell>
          <cell r="L344">
            <v>32.03</v>
          </cell>
          <cell r="M344">
            <v>41.55</v>
          </cell>
          <cell r="N344">
            <v>42.67</v>
          </cell>
          <cell r="O344">
            <v>48.16</v>
          </cell>
          <cell r="P344">
            <v>45.52</v>
          </cell>
          <cell r="Q344">
            <v>61.46</v>
          </cell>
          <cell r="R344">
            <v>49.9</v>
          </cell>
          <cell r="S344">
            <v>65.56</v>
          </cell>
          <cell r="T344">
            <v>47.12</v>
          </cell>
          <cell r="U344">
            <v>38.619999999999997</v>
          </cell>
          <cell r="V344">
            <v>42.8</v>
          </cell>
          <cell r="W344">
            <v>30.35</v>
          </cell>
          <cell r="X344">
            <v>34.25</v>
          </cell>
          <cell r="Y344">
            <v>44.49</v>
          </cell>
          <cell r="Z344">
            <v>49.18</v>
          </cell>
          <cell r="AA344">
            <v>61.97</v>
          </cell>
          <cell r="AB344">
            <v>56.21</v>
          </cell>
          <cell r="AC344">
            <v>60.86</v>
          </cell>
          <cell r="AD344">
            <v>78.55</v>
          </cell>
          <cell r="AE344">
            <v>83.07</v>
          </cell>
          <cell r="AF344">
            <v>61.46</v>
          </cell>
          <cell r="AG344">
            <v>53.93</v>
          </cell>
          <cell r="AH344">
            <v>37.31</v>
          </cell>
          <cell r="AI344">
            <v>26.62</v>
          </cell>
          <cell r="AJ344">
            <v>44.75</v>
          </cell>
          <cell r="AK344">
            <v>44.6</v>
          </cell>
          <cell r="AL344">
            <v>57.11</v>
          </cell>
          <cell r="AM344">
            <v>81.77</v>
          </cell>
          <cell r="AN344">
            <v>82.2</v>
          </cell>
          <cell r="AO344">
            <v>85.73</v>
          </cell>
          <cell r="AP344">
            <v>73.81</v>
          </cell>
          <cell r="AQ344">
            <v>60.7</v>
          </cell>
          <cell r="AR344">
            <v>37.69</v>
          </cell>
          <cell r="AS344">
            <v>36.659999999999997</v>
          </cell>
          <cell r="AT344">
            <v>38.229999999999997</v>
          </cell>
        </row>
        <row r="345">
          <cell r="B345" t="str">
            <v>       4.23.2 เครื่องทำน้ำร้อน</v>
          </cell>
          <cell r="C345">
            <v>56.43</v>
          </cell>
          <cell r="D345">
            <v>43.26</v>
          </cell>
          <cell r="E345">
            <v>45.54</v>
          </cell>
          <cell r="F345">
            <v>46.58</v>
          </cell>
          <cell r="G345">
            <v>47.94</v>
          </cell>
          <cell r="H345">
            <v>49.9</v>
          </cell>
          <cell r="I345">
            <v>44.81</v>
          </cell>
          <cell r="J345">
            <v>52.38</v>
          </cell>
          <cell r="K345">
            <v>46.8</v>
          </cell>
          <cell r="L345">
            <v>42.16</v>
          </cell>
          <cell r="M345">
            <v>49.36</v>
          </cell>
          <cell r="N345">
            <v>40.270000000000003</v>
          </cell>
          <cell r="O345">
            <v>45.51</v>
          </cell>
          <cell r="P345">
            <v>29.37</v>
          </cell>
          <cell r="Q345">
            <v>45.71</v>
          </cell>
          <cell r="R345">
            <v>43.69</v>
          </cell>
          <cell r="S345">
            <v>51.36</v>
          </cell>
          <cell r="T345">
            <v>41.84</v>
          </cell>
          <cell r="U345">
            <v>37.479999999999997</v>
          </cell>
          <cell r="V345">
            <v>43.65</v>
          </cell>
          <cell r="W345">
            <v>40.71</v>
          </cell>
          <cell r="X345">
            <v>41.59</v>
          </cell>
          <cell r="Y345">
            <v>45.37</v>
          </cell>
          <cell r="Z345">
            <v>39.58</v>
          </cell>
          <cell r="AA345">
            <v>40.58</v>
          </cell>
          <cell r="AB345">
            <v>34.520000000000003</v>
          </cell>
          <cell r="AC345">
            <v>29.14</v>
          </cell>
          <cell r="AD345">
            <v>40.18</v>
          </cell>
          <cell r="AE345">
            <v>38.799999999999997</v>
          </cell>
          <cell r="AF345">
            <v>32.93</v>
          </cell>
          <cell r="AG345">
            <v>42.63</v>
          </cell>
          <cell r="AH345">
            <v>41.18</v>
          </cell>
          <cell r="AI345">
            <v>39.28</v>
          </cell>
          <cell r="AJ345">
            <v>49.81</v>
          </cell>
          <cell r="AK345">
            <v>48.19</v>
          </cell>
          <cell r="AL345">
            <v>43.22</v>
          </cell>
          <cell r="AM345">
            <v>52.73</v>
          </cell>
          <cell r="AN345">
            <v>36.979999999999997</v>
          </cell>
          <cell r="AO345">
            <v>40.200000000000003</v>
          </cell>
          <cell r="AP345">
            <v>50.44</v>
          </cell>
          <cell r="AQ345">
            <v>47.35</v>
          </cell>
          <cell r="AR345">
            <v>52.93</v>
          </cell>
          <cell r="AS345">
            <v>53.8</v>
          </cell>
          <cell r="AT345">
            <v>58.42</v>
          </cell>
        </row>
        <row r="346">
          <cell r="B346" t="str">
            <v>       4.23.3 ไมโครโฟน ลำโพง หูฟัง</v>
          </cell>
          <cell r="C346">
            <v>52.43</v>
          </cell>
          <cell r="D346">
            <v>43.65</v>
          </cell>
          <cell r="E346">
            <v>47.35</v>
          </cell>
          <cell r="F346">
            <v>54.23</v>
          </cell>
          <cell r="G346">
            <v>53.01</v>
          </cell>
          <cell r="H346">
            <v>58.17</v>
          </cell>
          <cell r="I346">
            <v>52.38</v>
          </cell>
          <cell r="J346">
            <v>61.04</v>
          </cell>
          <cell r="K346">
            <v>51.16</v>
          </cell>
          <cell r="L346">
            <v>62.07</v>
          </cell>
          <cell r="M346">
            <v>56.85</v>
          </cell>
          <cell r="N346">
            <v>57.84</v>
          </cell>
          <cell r="O346">
            <v>62.63</v>
          </cell>
          <cell r="P346">
            <v>46.07</v>
          </cell>
          <cell r="Q346">
            <v>55.57</v>
          </cell>
          <cell r="R346">
            <v>53.08</v>
          </cell>
          <cell r="S346">
            <v>58.57</v>
          </cell>
          <cell r="T346">
            <v>50.61</v>
          </cell>
          <cell r="U346">
            <v>64.59</v>
          </cell>
          <cell r="V346">
            <v>57.61</v>
          </cell>
          <cell r="W346">
            <v>59.77</v>
          </cell>
          <cell r="X346">
            <v>61.15</v>
          </cell>
          <cell r="Y346">
            <v>54.38</v>
          </cell>
          <cell r="Z346">
            <v>54.81</v>
          </cell>
          <cell r="AA346">
            <v>80.150000000000006</v>
          </cell>
          <cell r="AB346">
            <v>53.98</v>
          </cell>
          <cell r="AC346">
            <v>56.92</v>
          </cell>
          <cell r="AD346">
            <v>67.540000000000006</v>
          </cell>
          <cell r="AE346">
            <v>58.65</v>
          </cell>
          <cell r="AF346">
            <v>65.239999999999995</v>
          </cell>
          <cell r="AG346">
            <v>79.709999999999994</v>
          </cell>
          <cell r="AH346">
            <v>62.23</v>
          </cell>
          <cell r="AI346">
            <v>76.03</v>
          </cell>
          <cell r="AJ346">
            <v>68.930000000000007</v>
          </cell>
          <cell r="AK346">
            <v>67.95</v>
          </cell>
          <cell r="AL346">
            <v>65.790000000000006</v>
          </cell>
          <cell r="AM346">
            <v>74.209999999999994</v>
          </cell>
          <cell r="AN346">
            <v>50.24</v>
          </cell>
          <cell r="AO346">
            <v>60.65</v>
          </cell>
          <cell r="AP346">
            <v>68.44</v>
          </cell>
          <cell r="AQ346">
            <v>64.45</v>
          </cell>
          <cell r="AR346">
            <v>74.099999999999994</v>
          </cell>
          <cell r="AS346">
            <v>84.17</v>
          </cell>
          <cell r="AT346">
            <v>79.59</v>
          </cell>
        </row>
        <row r="347">
          <cell r="B347" t="str">
            <v>       4.23.4 เครื่องวีดีโอ</v>
          </cell>
          <cell r="C347">
            <v>0.06</v>
          </cell>
          <cell r="D347">
            <v>0.02</v>
          </cell>
          <cell r="E347">
            <v>0.03</v>
          </cell>
          <cell r="F347">
            <v>0.03</v>
          </cell>
          <cell r="G347">
            <v>0.09</v>
          </cell>
          <cell r="H347">
            <v>0.05</v>
          </cell>
          <cell r="I347">
            <v>0.01</v>
          </cell>
          <cell r="J347">
            <v>0.06</v>
          </cell>
          <cell r="K347">
            <v>0.04</v>
          </cell>
          <cell r="L347">
            <v>0.04</v>
          </cell>
          <cell r="M347">
            <v>0.04</v>
          </cell>
          <cell r="N347">
            <v>0.03</v>
          </cell>
          <cell r="O347">
            <v>0.04</v>
          </cell>
          <cell r="P347">
            <v>0.02</v>
          </cell>
          <cell r="Q347">
            <v>0.05</v>
          </cell>
          <cell r="R347">
            <v>0.06</v>
          </cell>
          <cell r="S347">
            <v>0.04</v>
          </cell>
          <cell r="T347">
            <v>0.02</v>
          </cell>
          <cell r="U347">
            <v>0.02</v>
          </cell>
          <cell r="V347">
            <v>0.01</v>
          </cell>
          <cell r="W347">
            <v>0.01</v>
          </cell>
          <cell r="X347">
            <v>0.02</v>
          </cell>
          <cell r="Y347">
            <v>0.01</v>
          </cell>
          <cell r="Z347">
            <v>0.02</v>
          </cell>
          <cell r="AA347">
            <v>0.1</v>
          </cell>
          <cell r="AB347">
            <v>1.88</v>
          </cell>
          <cell r="AC347">
            <v>0.03</v>
          </cell>
          <cell r="AD347">
            <v>0.03</v>
          </cell>
          <cell r="AE347">
            <v>0</v>
          </cell>
          <cell r="AF347">
            <v>0.03</v>
          </cell>
          <cell r="AG347">
            <v>0.11</v>
          </cell>
          <cell r="AH347">
            <v>0.02</v>
          </cell>
          <cell r="AI347">
            <v>0.09</v>
          </cell>
          <cell r="AJ347">
            <v>0.09</v>
          </cell>
          <cell r="AK347">
            <v>0.02</v>
          </cell>
          <cell r="AL347">
            <v>0.2</v>
          </cell>
          <cell r="AM347">
            <v>0.13</v>
          </cell>
          <cell r="AN347">
            <v>0.02</v>
          </cell>
          <cell r="AO347">
            <v>0.16</v>
          </cell>
          <cell r="AP347">
            <v>0.06</v>
          </cell>
          <cell r="AQ347">
            <v>0.03</v>
          </cell>
          <cell r="AR347">
            <v>0.04</v>
          </cell>
          <cell r="AS347">
            <v>0.06</v>
          </cell>
          <cell r="AT347">
            <v>0.04</v>
          </cell>
        </row>
        <row r="348">
          <cell r="B348" t="str">
            <v>       4.23.5 เครื่องซักผ้า</v>
          </cell>
          <cell r="C348">
            <v>14.79</v>
          </cell>
          <cell r="D348">
            <v>16.41</v>
          </cell>
          <cell r="E348">
            <v>13.33</v>
          </cell>
          <cell r="F348">
            <v>11.41</v>
          </cell>
          <cell r="G348">
            <v>15.23</v>
          </cell>
          <cell r="H348">
            <v>12.84</v>
          </cell>
          <cell r="I348">
            <v>14.21</v>
          </cell>
          <cell r="J348">
            <v>16.11</v>
          </cell>
          <cell r="K348">
            <v>11.74</v>
          </cell>
          <cell r="L348">
            <v>12.76</v>
          </cell>
          <cell r="M348">
            <v>11.09</v>
          </cell>
          <cell r="N348">
            <v>11.53</v>
          </cell>
          <cell r="O348">
            <v>13.58</v>
          </cell>
          <cell r="P348">
            <v>15.13</v>
          </cell>
          <cell r="Q348">
            <v>17.079999999999998</v>
          </cell>
          <cell r="R348">
            <v>16.8</v>
          </cell>
          <cell r="S348">
            <v>15.84</v>
          </cell>
          <cell r="T348">
            <v>11.4</v>
          </cell>
          <cell r="U348">
            <v>10.72</v>
          </cell>
          <cell r="V348">
            <v>12.03</v>
          </cell>
          <cell r="W348">
            <v>11.01</v>
          </cell>
          <cell r="X348">
            <v>11.67</v>
          </cell>
          <cell r="Y348">
            <v>14.91</v>
          </cell>
          <cell r="Z348">
            <v>11.21</v>
          </cell>
          <cell r="AA348">
            <v>14.98</v>
          </cell>
          <cell r="AB348">
            <v>13.51</v>
          </cell>
          <cell r="AC348">
            <v>15.04</v>
          </cell>
          <cell r="AD348">
            <v>16.52</v>
          </cell>
          <cell r="AE348">
            <v>15.45</v>
          </cell>
          <cell r="AF348">
            <v>12.02</v>
          </cell>
          <cell r="AG348">
            <v>14.87</v>
          </cell>
          <cell r="AH348">
            <v>12.27</v>
          </cell>
          <cell r="AI348">
            <v>11.59</v>
          </cell>
          <cell r="AJ348">
            <v>15.03</v>
          </cell>
          <cell r="AK348">
            <v>12.43</v>
          </cell>
          <cell r="AL348">
            <v>15.1</v>
          </cell>
          <cell r="AM348">
            <v>18.059999999999999</v>
          </cell>
          <cell r="AN348">
            <v>15.71</v>
          </cell>
          <cell r="AO348">
            <v>19.059999999999999</v>
          </cell>
          <cell r="AP348">
            <v>16.47</v>
          </cell>
          <cell r="AQ348">
            <v>15.71</v>
          </cell>
          <cell r="AR348">
            <v>16.309999999999999</v>
          </cell>
          <cell r="AS348">
            <v>16.16</v>
          </cell>
          <cell r="AT348">
            <v>15.52</v>
          </cell>
        </row>
        <row r="349">
          <cell r="B349" t="str">
            <v>       4.23.6 เครื่องรับวิทยุโทรศัพท์ โทรเลข โทรทัศน์</v>
          </cell>
          <cell r="C349">
            <v>600.16999999999996</v>
          </cell>
          <cell r="D349">
            <v>395.26</v>
          </cell>
          <cell r="E349">
            <v>526.73</v>
          </cell>
          <cell r="F349">
            <v>451.23</v>
          </cell>
          <cell r="G349">
            <v>484.82</v>
          </cell>
          <cell r="H349">
            <v>406.86</v>
          </cell>
          <cell r="I349">
            <v>378.26</v>
          </cell>
          <cell r="J349">
            <v>442.9</v>
          </cell>
          <cell r="K349">
            <v>603.29</v>
          </cell>
          <cell r="L349">
            <v>608.82000000000005</v>
          </cell>
          <cell r="M349">
            <v>378.03</v>
          </cell>
          <cell r="N349">
            <v>399.46</v>
          </cell>
          <cell r="O349">
            <v>710.23</v>
          </cell>
          <cell r="P349">
            <v>336.51</v>
          </cell>
          <cell r="Q349">
            <v>409.97</v>
          </cell>
          <cell r="R349">
            <v>405.47</v>
          </cell>
          <cell r="S349">
            <v>368.73</v>
          </cell>
          <cell r="T349">
            <v>322.45</v>
          </cell>
          <cell r="U349">
            <v>486.38</v>
          </cell>
          <cell r="V349">
            <v>345.3</v>
          </cell>
          <cell r="W349">
            <v>595.38</v>
          </cell>
          <cell r="X349">
            <v>695.13</v>
          </cell>
          <cell r="Y349">
            <v>530.5</v>
          </cell>
          <cell r="Z349">
            <v>299.79000000000002</v>
          </cell>
          <cell r="AA349">
            <v>595.26</v>
          </cell>
          <cell r="AB349">
            <v>371.73</v>
          </cell>
          <cell r="AC349">
            <v>424.08</v>
          </cell>
          <cell r="AD349">
            <v>460.53</v>
          </cell>
          <cell r="AE349">
            <v>391.96</v>
          </cell>
          <cell r="AF349">
            <v>390.45</v>
          </cell>
          <cell r="AG349">
            <v>506.41</v>
          </cell>
          <cell r="AH349">
            <v>319.99</v>
          </cell>
          <cell r="AI349">
            <v>559.54</v>
          </cell>
          <cell r="AJ349">
            <v>717.13</v>
          </cell>
          <cell r="AK349">
            <v>588.22</v>
          </cell>
          <cell r="AL349">
            <v>369.31</v>
          </cell>
          <cell r="AM349">
            <v>490.86</v>
          </cell>
          <cell r="AN349">
            <v>365.45</v>
          </cell>
          <cell r="AO349">
            <v>523.84</v>
          </cell>
          <cell r="AP349">
            <v>535.97</v>
          </cell>
          <cell r="AQ349">
            <v>450.15</v>
          </cell>
          <cell r="AR349">
            <v>435.93</v>
          </cell>
          <cell r="AS349">
            <v>506.58</v>
          </cell>
          <cell r="AT349">
            <v>454.02</v>
          </cell>
        </row>
        <row r="350">
          <cell r="B350" t="str">
            <v>       4.23.7 ตู้เย็นและตู้แช่</v>
          </cell>
          <cell r="C350">
            <v>8.7899999999999991</v>
          </cell>
          <cell r="D350">
            <v>8.3800000000000008</v>
          </cell>
          <cell r="E350">
            <v>7.81</v>
          </cell>
          <cell r="F350">
            <v>7.98</v>
          </cell>
          <cell r="G350">
            <v>11.89</v>
          </cell>
          <cell r="H350">
            <v>9.2899999999999991</v>
          </cell>
          <cell r="I350">
            <v>6.19</v>
          </cell>
          <cell r="J350">
            <v>7.27</v>
          </cell>
          <cell r="K350">
            <v>7.16</v>
          </cell>
          <cell r="L350">
            <v>5.74</v>
          </cell>
          <cell r="M350">
            <v>6.01</v>
          </cell>
          <cell r="N350">
            <v>5.33</v>
          </cell>
          <cell r="O350">
            <v>7.32</v>
          </cell>
          <cell r="P350">
            <v>6.75</v>
          </cell>
          <cell r="Q350">
            <v>8.86</v>
          </cell>
          <cell r="R350">
            <v>9</v>
          </cell>
          <cell r="S350">
            <v>9.89</v>
          </cell>
          <cell r="T350">
            <v>9.84</v>
          </cell>
          <cell r="U350">
            <v>7.28</v>
          </cell>
          <cell r="V350">
            <v>8.5299999999999994</v>
          </cell>
          <cell r="W350">
            <v>6.06</v>
          </cell>
          <cell r="X350">
            <v>7.85</v>
          </cell>
          <cell r="Y350">
            <v>7.76</v>
          </cell>
          <cell r="Z350">
            <v>5.91</v>
          </cell>
          <cell r="AA350">
            <v>10.09</v>
          </cell>
          <cell r="AB350">
            <v>8.01</v>
          </cell>
          <cell r="AC350">
            <v>10.46</v>
          </cell>
          <cell r="AD350">
            <v>9.93</v>
          </cell>
          <cell r="AE350">
            <v>9.85</v>
          </cell>
          <cell r="AF350">
            <v>9.75</v>
          </cell>
          <cell r="AG350">
            <v>10.34</v>
          </cell>
          <cell r="AH350">
            <v>7.39</v>
          </cell>
          <cell r="AI350">
            <v>7.11</v>
          </cell>
          <cell r="AJ350">
            <v>8.58</v>
          </cell>
          <cell r="AK350">
            <v>8.86</v>
          </cell>
          <cell r="AL350">
            <v>7.73</v>
          </cell>
          <cell r="AM350">
            <v>10.56</v>
          </cell>
          <cell r="AN350">
            <v>8.82</v>
          </cell>
          <cell r="AO350">
            <v>11.88</v>
          </cell>
          <cell r="AP350">
            <v>10.210000000000001</v>
          </cell>
          <cell r="AQ350">
            <v>9.3000000000000007</v>
          </cell>
          <cell r="AR350">
            <v>8.31</v>
          </cell>
          <cell r="AS350">
            <v>9.58</v>
          </cell>
          <cell r="AT350">
            <v>7.37</v>
          </cell>
        </row>
        <row r="351">
          <cell r="B351" t="str">
            <v>       4.23.8 เครื่องใช้ไฟฟ้าและอุปกรณ์อื่น ๆ</v>
          </cell>
          <cell r="C351">
            <v>34.549999999999997</v>
          </cell>
          <cell r="D351">
            <v>29.18</v>
          </cell>
          <cell r="E351">
            <v>35.06</v>
          </cell>
          <cell r="F351">
            <v>25.91</v>
          </cell>
          <cell r="G351">
            <v>32.5</v>
          </cell>
          <cell r="H351">
            <v>28.46</v>
          </cell>
          <cell r="I351">
            <v>27.17</v>
          </cell>
          <cell r="J351">
            <v>35.19</v>
          </cell>
          <cell r="K351">
            <v>25.61</v>
          </cell>
          <cell r="L351">
            <v>29.39</v>
          </cell>
          <cell r="M351">
            <v>30.03</v>
          </cell>
          <cell r="N351">
            <v>27.11</v>
          </cell>
          <cell r="O351">
            <v>33.17</v>
          </cell>
          <cell r="P351">
            <v>21.43</v>
          </cell>
          <cell r="Q351">
            <v>31.74</v>
          </cell>
          <cell r="R351">
            <v>28.58</v>
          </cell>
          <cell r="S351">
            <v>32.71</v>
          </cell>
          <cell r="T351">
            <v>29.89</v>
          </cell>
          <cell r="U351">
            <v>31.8</v>
          </cell>
          <cell r="V351">
            <v>32.31</v>
          </cell>
          <cell r="W351">
            <v>26.32</v>
          </cell>
          <cell r="X351">
            <v>30.76</v>
          </cell>
          <cell r="Y351">
            <v>33</v>
          </cell>
          <cell r="Z351">
            <v>30.16</v>
          </cell>
          <cell r="AA351">
            <v>33.119999999999997</v>
          </cell>
          <cell r="AB351">
            <v>26.93</v>
          </cell>
          <cell r="AC351">
            <v>27.38</v>
          </cell>
          <cell r="AD351">
            <v>36.53</v>
          </cell>
          <cell r="AE351">
            <v>36.14</v>
          </cell>
          <cell r="AF351">
            <v>31.38</v>
          </cell>
          <cell r="AG351">
            <v>34.4</v>
          </cell>
          <cell r="AH351">
            <v>30.1</v>
          </cell>
          <cell r="AI351">
            <v>30.47</v>
          </cell>
          <cell r="AJ351">
            <v>30.67</v>
          </cell>
          <cell r="AK351">
            <v>38</v>
          </cell>
          <cell r="AL351">
            <v>32.590000000000003</v>
          </cell>
          <cell r="AM351">
            <v>37.299999999999997</v>
          </cell>
          <cell r="AN351">
            <v>29.14</v>
          </cell>
          <cell r="AO351">
            <v>36.479999999999997</v>
          </cell>
          <cell r="AP351">
            <v>46.51</v>
          </cell>
          <cell r="AQ351">
            <v>37.409999999999997</v>
          </cell>
          <cell r="AR351">
            <v>37.32</v>
          </cell>
          <cell r="AS351">
            <v>40.700000000000003</v>
          </cell>
          <cell r="AT351">
            <v>36.909999999999997</v>
          </cell>
        </row>
        <row r="352">
          <cell r="B352" t="str">
            <v>     4.24 เครื่องประดับอัญมณี</v>
          </cell>
          <cell r="C352">
            <v>101.71</v>
          </cell>
          <cell r="D352">
            <v>53.36</v>
          </cell>
          <cell r="E352">
            <v>106.96</v>
          </cell>
          <cell r="F352">
            <v>80.709999999999994</v>
          </cell>
          <cell r="G352">
            <v>140.07</v>
          </cell>
          <cell r="H352">
            <v>105.89</v>
          </cell>
          <cell r="I352">
            <v>93.37</v>
          </cell>
          <cell r="J352">
            <v>98.91</v>
          </cell>
          <cell r="K352">
            <v>132.57</v>
          </cell>
          <cell r="L352">
            <v>124.07</v>
          </cell>
          <cell r="M352">
            <v>133.09</v>
          </cell>
          <cell r="N352">
            <v>83.46</v>
          </cell>
          <cell r="O352">
            <v>171.51</v>
          </cell>
          <cell r="P352">
            <v>211.98</v>
          </cell>
          <cell r="Q352">
            <v>153.16</v>
          </cell>
          <cell r="R352">
            <v>104.81</v>
          </cell>
          <cell r="S352">
            <v>99.01</v>
          </cell>
          <cell r="T352">
            <v>126.14</v>
          </cell>
          <cell r="U352">
            <v>113.23</v>
          </cell>
          <cell r="V352">
            <v>164.97</v>
          </cell>
          <cell r="W352">
            <v>179.75</v>
          </cell>
          <cell r="X352">
            <v>110.12</v>
          </cell>
          <cell r="Y352">
            <v>136.91</v>
          </cell>
          <cell r="Z352">
            <v>93.83</v>
          </cell>
          <cell r="AA352">
            <v>106.34</v>
          </cell>
          <cell r="AB352">
            <v>206.77</v>
          </cell>
          <cell r="AC352">
            <v>172.39</v>
          </cell>
          <cell r="AD352">
            <v>108.98</v>
          </cell>
          <cell r="AE352">
            <v>115.18</v>
          </cell>
          <cell r="AF352">
            <v>122.47</v>
          </cell>
          <cell r="AG352">
            <v>122.84</v>
          </cell>
          <cell r="AH352">
            <v>169.39</v>
          </cell>
          <cell r="AI352">
            <v>222.5</v>
          </cell>
          <cell r="AJ352">
            <v>214.12</v>
          </cell>
          <cell r="AK352">
            <v>143.13</v>
          </cell>
          <cell r="AL352">
            <v>156.58000000000001</v>
          </cell>
          <cell r="AM352">
            <v>189.44</v>
          </cell>
          <cell r="AN352">
            <v>515.16999999999996</v>
          </cell>
          <cell r="AO352">
            <v>213.77</v>
          </cell>
          <cell r="AP352">
            <v>138.44999999999999</v>
          </cell>
          <cell r="AQ352">
            <v>154.18</v>
          </cell>
          <cell r="AR352">
            <v>146.01</v>
          </cell>
          <cell r="AS352">
            <v>153.79</v>
          </cell>
          <cell r="AT352">
            <v>295.08999999999997</v>
          </cell>
        </row>
        <row r="353">
          <cell r="B353" t="str">
            <v>       4.24.1 เครื่องประดับอัญมณีแท้</v>
          </cell>
          <cell r="C353">
            <v>95.21</v>
          </cell>
          <cell r="D353">
            <v>47.61</v>
          </cell>
          <cell r="E353">
            <v>101.13</v>
          </cell>
          <cell r="F353">
            <v>73.55</v>
          </cell>
          <cell r="G353">
            <v>132.4</v>
          </cell>
          <cell r="H353">
            <v>99.41</v>
          </cell>
          <cell r="I353">
            <v>86.5</v>
          </cell>
          <cell r="J353">
            <v>90.98</v>
          </cell>
          <cell r="K353">
            <v>126.26</v>
          </cell>
          <cell r="L353">
            <v>118.03</v>
          </cell>
          <cell r="M353">
            <v>126.3</v>
          </cell>
          <cell r="N353">
            <v>76.709999999999994</v>
          </cell>
          <cell r="O353">
            <v>163.89</v>
          </cell>
          <cell r="P353">
            <v>205.23</v>
          </cell>
          <cell r="Q353">
            <v>146.03</v>
          </cell>
          <cell r="R353">
            <v>98.63</v>
          </cell>
          <cell r="S353">
            <v>91.47</v>
          </cell>
          <cell r="T353">
            <v>118.83</v>
          </cell>
          <cell r="U353">
            <v>104.18</v>
          </cell>
          <cell r="V353">
            <v>156.55000000000001</v>
          </cell>
          <cell r="W353">
            <v>171.6</v>
          </cell>
          <cell r="X353">
            <v>101.1</v>
          </cell>
          <cell r="Y353">
            <v>127.42</v>
          </cell>
          <cell r="Z353">
            <v>83.52</v>
          </cell>
          <cell r="AA353">
            <v>96.28</v>
          </cell>
          <cell r="AB353">
            <v>198.37</v>
          </cell>
          <cell r="AC353">
            <v>159.53</v>
          </cell>
          <cell r="AD353">
            <v>99.32</v>
          </cell>
          <cell r="AE353">
            <v>105.73</v>
          </cell>
          <cell r="AF353">
            <v>113.74</v>
          </cell>
          <cell r="AG353">
            <v>112.12</v>
          </cell>
          <cell r="AH353">
            <v>160.75</v>
          </cell>
          <cell r="AI353">
            <v>214.29</v>
          </cell>
          <cell r="AJ353">
            <v>203.87</v>
          </cell>
          <cell r="AK353">
            <v>133.38</v>
          </cell>
          <cell r="AL353">
            <v>146.52000000000001</v>
          </cell>
          <cell r="AM353">
            <v>179.37</v>
          </cell>
          <cell r="AN353">
            <v>507.54</v>
          </cell>
          <cell r="AO353">
            <v>205.37</v>
          </cell>
          <cell r="AP353">
            <v>131.02000000000001</v>
          </cell>
          <cell r="AQ353">
            <v>145.18</v>
          </cell>
          <cell r="AR353">
            <v>136.9</v>
          </cell>
          <cell r="AS353">
            <v>144.05000000000001</v>
          </cell>
          <cell r="AT353">
            <v>285.47000000000003</v>
          </cell>
        </row>
        <row r="354">
          <cell r="B354" t="str">
            <v>       4.24.2 เครื่องประดับอัญมณีเทียม</v>
          </cell>
          <cell r="C354">
            <v>6.49</v>
          </cell>
          <cell r="D354">
            <v>5.76</v>
          </cell>
          <cell r="E354">
            <v>5.83</v>
          </cell>
          <cell r="F354">
            <v>7.17</v>
          </cell>
          <cell r="G354">
            <v>7.67</v>
          </cell>
          <cell r="H354">
            <v>6.48</v>
          </cell>
          <cell r="I354">
            <v>6.87</v>
          </cell>
          <cell r="J354">
            <v>7.93</v>
          </cell>
          <cell r="K354">
            <v>6.3</v>
          </cell>
          <cell r="L354">
            <v>6.03</v>
          </cell>
          <cell r="M354">
            <v>6.79</v>
          </cell>
          <cell r="N354">
            <v>6.75</v>
          </cell>
          <cell r="O354">
            <v>7.62</v>
          </cell>
          <cell r="P354">
            <v>6.76</v>
          </cell>
          <cell r="Q354">
            <v>7.13</v>
          </cell>
          <cell r="R354">
            <v>6.18</v>
          </cell>
          <cell r="S354">
            <v>7.54</v>
          </cell>
          <cell r="T354">
            <v>7.31</v>
          </cell>
          <cell r="U354">
            <v>9.0500000000000007</v>
          </cell>
          <cell r="V354">
            <v>8.42</v>
          </cell>
          <cell r="W354">
            <v>8.15</v>
          </cell>
          <cell r="X354">
            <v>9.02</v>
          </cell>
          <cell r="Y354">
            <v>9.49</v>
          </cell>
          <cell r="Z354">
            <v>10.31</v>
          </cell>
          <cell r="AA354">
            <v>10.06</v>
          </cell>
          <cell r="AB354">
            <v>8.4</v>
          </cell>
          <cell r="AC354">
            <v>12.86</v>
          </cell>
          <cell r="AD354">
            <v>9.67</v>
          </cell>
          <cell r="AE354">
            <v>9.4499999999999993</v>
          </cell>
          <cell r="AF354">
            <v>8.73</v>
          </cell>
          <cell r="AG354">
            <v>10.72</v>
          </cell>
          <cell r="AH354">
            <v>8.64</v>
          </cell>
          <cell r="AI354">
            <v>8.2100000000000009</v>
          </cell>
          <cell r="AJ354">
            <v>10.25</v>
          </cell>
          <cell r="AK354">
            <v>9.75</v>
          </cell>
          <cell r="AL354">
            <v>10.06</v>
          </cell>
          <cell r="AM354">
            <v>10.08</v>
          </cell>
          <cell r="AN354">
            <v>7.63</v>
          </cell>
          <cell r="AO354">
            <v>8.4</v>
          </cell>
          <cell r="AP354">
            <v>7.42</v>
          </cell>
          <cell r="AQ354">
            <v>9</v>
          </cell>
          <cell r="AR354">
            <v>9.11</v>
          </cell>
          <cell r="AS354">
            <v>9.74</v>
          </cell>
          <cell r="AT354">
            <v>9.61</v>
          </cell>
        </row>
        <row r="355">
          <cell r="B355" t="str">
            <v>     4.25 นาฬิกาและส่วนประกอบ</v>
          </cell>
          <cell r="C355">
            <v>65.31</v>
          </cell>
          <cell r="D355">
            <v>59.76</v>
          </cell>
          <cell r="E355">
            <v>64.89</v>
          </cell>
          <cell r="F355">
            <v>68.69</v>
          </cell>
          <cell r="G355">
            <v>74.06</v>
          </cell>
          <cell r="H355">
            <v>74.37</v>
          </cell>
          <cell r="I355">
            <v>71.98</v>
          </cell>
          <cell r="J355">
            <v>73.67</v>
          </cell>
          <cell r="K355">
            <v>79.34</v>
          </cell>
          <cell r="L355">
            <v>76.709999999999994</v>
          </cell>
          <cell r="M355">
            <v>75.37</v>
          </cell>
          <cell r="N355">
            <v>71.05</v>
          </cell>
          <cell r="O355">
            <v>73.97</v>
          </cell>
          <cell r="P355">
            <v>83.74</v>
          </cell>
          <cell r="Q355">
            <v>94.13</v>
          </cell>
          <cell r="R355">
            <v>88.66</v>
          </cell>
          <cell r="S355">
            <v>82.39</v>
          </cell>
          <cell r="T355">
            <v>80.81</v>
          </cell>
          <cell r="U355">
            <v>82.34</v>
          </cell>
          <cell r="V355">
            <v>100.97</v>
          </cell>
          <cell r="W355">
            <v>88.26</v>
          </cell>
          <cell r="X355">
            <v>96.89</v>
          </cell>
          <cell r="Y355">
            <v>88.69</v>
          </cell>
          <cell r="Z355">
            <v>69.010000000000005</v>
          </cell>
          <cell r="AA355">
            <v>77.510000000000005</v>
          </cell>
          <cell r="AB355">
            <v>74</v>
          </cell>
          <cell r="AC355">
            <v>76.88</v>
          </cell>
          <cell r="AD355">
            <v>73.290000000000006</v>
          </cell>
          <cell r="AE355">
            <v>69.239999999999995</v>
          </cell>
          <cell r="AF355">
            <v>68.05</v>
          </cell>
          <cell r="AG355">
            <v>74.349999999999994</v>
          </cell>
          <cell r="AH355">
            <v>78.3</v>
          </cell>
          <cell r="AI355">
            <v>76.959999999999994</v>
          </cell>
          <cell r="AJ355">
            <v>85.19</v>
          </cell>
          <cell r="AK355">
            <v>77.78</v>
          </cell>
          <cell r="AL355">
            <v>66.290000000000006</v>
          </cell>
          <cell r="AM355">
            <v>63.91</v>
          </cell>
          <cell r="AN355">
            <v>76.569999999999993</v>
          </cell>
          <cell r="AO355">
            <v>75.58</v>
          </cell>
          <cell r="AP355">
            <v>64.540000000000006</v>
          </cell>
          <cell r="AQ355">
            <v>70.489999999999995</v>
          </cell>
          <cell r="AR355">
            <v>70.7</v>
          </cell>
          <cell r="AS355">
            <v>75.599999999999994</v>
          </cell>
          <cell r="AT355">
            <v>79.48</v>
          </cell>
        </row>
        <row r="356">
          <cell r="B356" t="str">
            <v>       4.25.1 นาฬิกาข้อมือ</v>
          </cell>
          <cell r="C356">
            <v>27.97</v>
          </cell>
          <cell r="D356">
            <v>32</v>
          </cell>
          <cell r="E356">
            <v>31.05</v>
          </cell>
          <cell r="F356">
            <v>35.56</v>
          </cell>
          <cell r="G356">
            <v>40.520000000000003</v>
          </cell>
          <cell r="H356">
            <v>41.34</v>
          </cell>
          <cell r="I356">
            <v>37.49</v>
          </cell>
          <cell r="J356">
            <v>37.869999999999997</v>
          </cell>
          <cell r="K356">
            <v>40.96</v>
          </cell>
          <cell r="L356">
            <v>41.01</v>
          </cell>
          <cell r="M356">
            <v>39.89</v>
          </cell>
          <cell r="N356">
            <v>41.82</v>
          </cell>
          <cell r="O356">
            <v>45.55</v>
          </cell>
          <cell r="P356">
            <v>38.33</v>
          </cell>
          <cell r="Q356">
            <v>53.44</v>
          </cell>
          <cell r="R356">
            <v>52.42</v>
          </cell>
          <cell r="S356">
            <v>41.5</v>
          </cell>
          <cell r="T356">
            <v>41.47</v>
          </cell>
          <cell r="U356">
            <v>42.29</v>
          </cell>
          <cell r="V356">
            <v>53.78</v>
          </cell>
          <cell r="W356">
            <v>48.86</v>
          </cell>
          <cell r="X356">
            <v>53.48</v>
          </cell>
          <cell r="Y356">
            <v>45.99</v>
          </cell>
          <cell r="Z356">
            <v>34.619999999999997</v>
          </cell>
          <cell r="AA356">
            <v>42.72</v>
          </cell>
          <cell r="AB356">
            <v>40.299999999999997</v>
          </cell>
          <cell r="AC356">
            <v>36.56</v>
          </cell>
          <cell r="AD356">
            <v>40.049999999999997</v>
          </cell>
          <cell r="AE356">
            <v>34.28</v>
          </cell>
          <cell r="AF356">
            <v>38.76</v>
          </cell>
          <cell r="AG356">
            <v>48.74</v>
          </cell>
          <cell r="AH356">
            <v>49.79</v>
          </cell>
          <cell r="AI356">
            <v>45.88</v>
          </cell>
          <cell r="AJ356">
            <v>56.44</v>
          </cell>
          <cell r="AK356">
            <v>49.22</v>
          </cell>
          <cell r="AL356">
            <v>40.69</v>
          </cell>
          <cell r="AM356">
            <v>38.979999999999997</v>
          </cell>
          <cell r="AN356">
            <v>57.92</v>
          </cell>
          <cell r="AO356">
            <v>48.26</v>
          </cell>
          <cell r="AP356">
            <v>39.31</v>
          </cell>
          <cell r="AQ356">
            <v>45.64</v>
          </cell>
          <cell r="AR356">
            <v>42</v>
          </cell>
          <cell r="AS356">
            <v>50.5</v>
          </cell>
          <cell r="AT356">
            <v>49.34</v>
          </cell>
        </row>
        <row r="357">
          <cell r="B357" t="str">
            <v>       4.25.2 นาฬิกาชนิดคล็อก</v>
          </cell>
          <cell r="C357">
            <v>2.2400000000000002</v>
          </cell>
          <cell r="D357">
            <v>0.81</v>
          </cell>
          <cell r="E357">
            <v>0.71</v>
          </cell>
          <cell r="F357">
            <v>1.0900000000000001</v>
          </cell>
          <cell r="G357">
            <v>1.29</v>
          </cell>
          <cell r="H357">
            <v>0.95</v>
          </cell>
          <cell r="I357">
            <v>2.06</v>
          </cell>
          <cell r="J357">
            <v>1.48</v>
          </cell>
          <cell r="K357">
            <v>1.22</v>
          </cell>
          <cell r="L357">
            <v>0.94</v>
          </cell>
          <cell r="M357">
            <v>1.27</v>
          </cell>
          <cell r="N357">
            <v>1.1100000000000001</v>
          </cell>
          <cell r="O357">
            <v>1.05</v>
          </cell>
          <cell r="P357">
            <v>10.36</v>
          </cell>
          <cell r="Q357">
            <v>0.98</v>
          </cell>
          <cell r="R357">
            <v>1.31</v>
          </cell>
          <cell r="S357">
            <v>1.37</v>
          </cell>
          <cell r="T357">
            <v>1.37</v>
          </cell>
          <cell r="U357">
            <v>0.87</v>
          </cell>
          <cell r="V357">
            <v>1.43</v>
          </cell>
          <cell r="W357">
            <v>0.99</v>
          </cell>
          <cell r="X357">
            <v>1.03</v>
          </cell>
          <cell r="Y357">
            <v>1.35</v>
          </cell>
          <cell r="Z357">
            <v>1.1200000000000001</v>
          </cell>
          <cell r="AA357">
            <v>1.2</v>
          </cell>
          <cell r="AB357">
            <v>1.1399999999999999</v>
          </cell>
          <cell r="AC357">
            <v>0.84</v>
          </cell>
          <cell r="AD357">
            <v>1.29</v>
          </cell>
          <cell r="AE357">
            <v>1.53</v>
          </cell>
          <cell r="AF357">
            <v>1.39</v>
          </cell>
          <cell r="AG357">
            <v>1.52</v>
          </cell>
          <cell r="AH357">
            <v>1.21</v>
          </cell>
          <cell r="AI357">
            <v>1.17</v>
          </cell>
          <cell r="AJ357">
            <v>2.1</v>
          </cell>
          <cell r="AK357">
            <v>1.51</v>
          </cell>
          <cell r="AL357">
            <v>1.46</v>
          </cell>
          <cell r="AM357">
            <v>1.62</v>
          </cell>
          <cell r="AN357">
            <v>1</v>
          </cell>
          <cell r="AO357">
            <v>1.2</v>
          </cell>
          <cell r="AP357">
            <v>1.07</v>
          </cell>
          <cell r="AQ357">
            <v>1.62</v>
          </cell>
          <cell r="AR357">
            <v>2.12</v>
          </cell>
          <cell r="AS357">
            <v>1.32</v>
          </cell>
          <cell r="AT357">
            <v>1.58</v>
          </cell>
        </row>
        <row r="358">
          <cell r="B358" t="str">
            <v>       4.25.3 อุปกรณ์ส่วนประกอบอื่น ๆ</v>
          </cell>
          <cell r="C358">
            <v>35.1</v>
          </cell>
          <cell r="D358">
            <v>26.95</v>
          </cell>
          <cell r="E358">
            <v>33.14</v>
          </cell>
          <cell r="F358">
            <v>32.049999999999997</v>
          </cell>
          <cell r="G358">
            <v>32.25</v>
          </cell>
          <cell r="H358">
            <v>32.07</v>
          </cell>
          <cell r="I358">
            <v>32.43</v>
          </cell>
          <cell r="J358">
            <v>34.32</v>
          </cell>
          <cell r="K358">
            <v>37.17</v>
          </cell>
          <cell r="L358">
            <v>34.76</v>
          </cell>
          <cell r="M358">
            <v>34.21</v>
          </cell>
          <cell r="N358">
            <v>28.12</v>
          </cell>
          <cell r="O358">
            <v>27.37</v>
          </cell>
          <cell r="P358">
            <v>35.049999999999997</v>
          </cell>
          <cell r="Q358">
            <v>39.72</v>
          </cell>
          <cell r="R358">
            <v>34.93</v>
          </cell>
          <cell r="S358">
            <v>39.51</v>
          </cell>
          <cell r="T358">
            <v>37.979999999999997</v>
          </cell>
          <cell r="U358">
            <v>39.18</v>
          </cell>
          <cell r="V358">
            <v>45.76</v>
          </cell>
          <cell r="W358">
            <v>38.409999999999997</v>
          </cell>
          <cell r="X358">
            <v>42.38</v>
          </cell>
          <cell r="Y358">
            <v>41.35</v>
          </cell>
          <cell r="Z358">
            <v>33.28</v>
          </cell>
          <cell r="AA358">
            <v>33.6</v>
          </cell>
          <cell r="AB358">
            <v>32.549999999999997</v>
          </cell>
          <cell r="AC358">
            <v>39.49</v>
          </cell>
          <cell r="AD358">
            <v>31.94</v>
          </cell>
          <cell r="AE358">
            <v>33.42</v>
          </cell>
          <cell r="AF358">
            <v>27.9</v>
          </cell>
          <cell r="AG358">
            <v>24.09</v>
          </cell>
          <cell r="AH358">
            <v>27.3</v>
          </cell>
          <cell r="AI358">
            <v>29.91</v>
          </cell>
          <cell r="AJ358">
            <v>26.66</v>
          </cell>
          <cell r="AK358">
            <v>27.04</v>
          </cell>
          <cell r="AL358">
            <v>24.14</v>
          </cell>
          <cell r="AM358">
            <v>23.3</v>
          </cell>
          <cell r="AN358">
            <v>17.649999999999999</v>
          </cell>
          <cell r="AO358">
            <v>26.11</v>
          </cell>
          <cell r="AP358">
            <v>24.16</v>
          </cell>
          <cell r="AQ358">
            <v>23.23</v>
          </cell>
          <cell r="AR358">
            <v>26.57</v>
          </cell>
          <cell r="AS358">
            <v>23.78</v>
          </cell>
          <cell r="AT358">
            <v>28.57</v>
          </cell>
        </row>
        <row r="359">
          <cell r="B359" t="str">
            <v>     4.26 สินค้าอุปโภคบริโภคอื่น ๆ</v>
          </cell>
          <cell r="C359">
            <v>7.61</v>
          </cell>
          <cell r="D359">
            <v>8.23</v>
          </cell>
          <cell r="E359">
            <v>8.25</v>
          </cell>
          <cell r="F359">
            <v>8.75</v>
          </cell>
          <cell r="G359">
            <v>8.82</v>
          </cell>
          <cell r="H359">
            <v>9.08</v>
          </cell>
          <cell r="I359">
            <v>9.66</v>
          </cell>
          <cell r="J359">
            <v>9.8800000000000008</v>
          </cell>
          <cell r="K359">
            <v>10.210000000000001</v>
          </cell>
          <cell r="L359">
            <v>9.77</v>
          </cell>
          <cell r="M359">
            <v>9.51</v>
          </cell>
          <cell r="N359">
            <v>7.73</v>
          </cell>
          <cell r="O359">
            <v>9.18</v>
          </cell>
          <cell r="P359">
            <v>6.03</v>
          </cell>
          <cell r="Q359">
            <v>7.48</v>
          </cell>
          <cell r="R359">
            <v>8</v>
          </cell>
          <cell r="S359">
            <v>9.83</v>
          </cell>
          <cell r="T359">
            <v>8.6</v>
          </cell>
          <cell r="U359">
            <v>8.82</v>
          </cell>
          <cell r="V359">
            <v>11.55</v>
          </cell>
          <cell r="W359">
            <v>8.77</v>
          </cell>
          <cell r="X359">
            <v>8.15</v>
          </cell>
          <cell r="Y359">
            <v>32.4</v>
          </cell>
          <cell r="Z359">
            <v>8.41</v>
          </cell>
          <cell r="AA359">
            <v>9.5299999999999994</v>
          </cell>
          <cell r="AB359">
            <v>8.5299999999999994</v>
          </cell>
          <cell r="AC359">
            <v>7.12</v>
          </cell>
          <cell r="AD359">
            <v>9.5500000000000007</v>
          </cell>
          <cell r="AE359">
            <v>13.77</v>
          </cell>
          <cell r="AF359">
            <v>9.16</v>
          </cell>
          <cell r="AG359">
            <v>52.86</v>
          </cell>
          <cell r="AH359">
            <v>10.64</v>
          </cell>
          <cell r="AI359">
            <v>40.58</v>
          </cell>
          <cell r="AJ359">
            <v>14.82</v>
          </cell>
          <cell r="AK359">
            <v>8.89</v>
          </cell>
          <cell r="AL359">
            <v>8.1999999999999993</v>
          </cell>
          <cell r="AM359">
            <v>13.21</v>
          </cell>
          <cell r="AN359">
            <v>6.25</v>
          </cell>
          <cell r="AO359">
            <v>7.56</v>
          </cell>
          <cell r="AP359">
            <v>8.9499999999999993</v>
          </cell>
          <cell r="AQ359">
            <v>12.86</v>
          </cell>
          <cell r="AR359">
            <v>11.68</v>
          </cell>
          <cell r="AS359">
            <v>12.47</v>
          </cell>
          <cell r="AT359">
            <v>13.32</v>
          </cell>
        </row>
        <row r="360">
          <cell r="B360" t="str">
            <v>   5. ยานพาหนะและอุปกรณ์การขนส่ง</v>
          </cell>
          <cell r="C360">
            <v>903.49</v>
          </cell>
          <cell r="D360">
            <v>922.68</v>
          </cell>
          <cell r="E360">
            <v>1137.53</v>
          </cell>
          <cell r="F360">
            <v>888.22</v>
          </cell>
          <cell r="G360">
            <v>966.5</v>
          </cell>
          <cell r="H360">
            <v>1055.17</v>
          </cell>
          <cell r="I360">
            <v>936.56</v>
          </cell>
          <cell r="J360">
            <v>1162.83</v>
          </cell>
          <cell r="K360">
            <v>1070.47</v>
          </cell>
          <cell r="L360">
            <v>1085.6400000000001</v>
          </cell>
          <cell r="M360">
            <v>1084.95</v>
          </cell>
          <cell r="N360">
            <v>1080.8800000000001</v>
          </cell>
          <cell r="O360">
            <v>1214.1500000000001</v>
          </cell>
          <cell r="P360">
            <v>1291.98</v>
          </cell>
          <cell r="Q360">
            <v>1329.22</v>
          </cell>
          <cell r="R360">
            <v>1221.8699999999999</v>
          </cell>
          <cell r="S360">
            <v>1289.1600000000001</v>
          </cell>
          <cell r="T360">
            <v>1164.19</v>
          </cell>
          <cell r="U360">
            <v>1808.89</v>
          </cell>
          <cell r="V360">
            <v>1267.3900000000001</v>
          </cell>
          <cell r="W360">
            <v>1351.79</v>
          </cell>
          <cell r="X360">
            <v>1448.47</v>
          </cell>
          <cell r="Y360">
            <v>1318.82</v>
          </cell>
          <cell r="Z360">
            <v>1143.82</v>
          </cell>
          <cell r="AA360">
            <v>1010.82</v>
          </cell>
          <cell r="AB360">
            <v>1070.98</v>
          </cell>
          <cell r="AC360">
            <v>1070.24</v>
          </cell>
          <cell r="AD360">
            <v>1037.43</v>
          </cell>
          <cell r="AE360">
            <v>931.8</v>
          </cell>
          <cell r="AF360">
            <v>905.77</v>
          </cell>
          <cell r="AG360">
            <v>993.51</v>
          </cell>
          <cell r="AH360">
            <v>966.95</v>
          </cell>
          <cell r="AI360">
            <v>856.81</v>
          </cell>
          <cell r="AJ360">
            <v>1128.28</v>
          </cell>
          <cell r="AK360">
            <v>985.75</v>
          </cell>
          <cell r="AL360">
            <v>900.77</v>
          </cell>
          <cell r="AM360">
            <v>1025.1500000000001</v>
          </cell>
          <cell r="AN360">
            <v>979.42</v>
          </cell>
          <cell r="AO360">
            <v>1042.21</v>
          </cell>
          <cell r="AP360">
            <v>1031.6199999999999</v>
          </cell>
          <cell r="AQ360">
            <v>1153.05</v>
          </cell>
          <cell r="AR360">
            <v>1011.59</v>
          </cell>
          <cell r="AS360">
            <v>1014.75</v>
          </cell>
          <cell r="AT360">
            <v>1018.61</v>
          </cell>
        </row>
        <row r="361">
          <cell r="B361" t="str">
            <v>     5.1 รถยนต์นั่ง</v>
          </cell>
          <cell r="C361">
            <v>64.84</v>
          </cell>
          <cell r="D361">
            <v>72.97</v>
          </cell>
          <cell r="E361">
            <v>138.63</v>
          </cell>
          <cell r="F361">
            <v>105.69</v>
          </cell>
          <cell r="G361">
            <v>86.17</v>
          </cell>
          <cell r="H361">
            <v>101.05</v>
          </cell>
          <cell r="I361">
            <v>104.68</v>
          </cell>
          <cell r="J361">
            <v>131.69</v>
          </cell>
          <cell r="K361">
            <v>110.1</v>
          </cell>
          <cell r="L361">
            <v>109.67</v>
          </cell>
          <cell r="M361">
            <v>113.43</v>
          </cell>
          <cell r="N361">
            <v>90.86</v>
          </cell>
          <cell r="O361">
            <v>105.86</v>
          </cell>
          <cell r="P361">
            <v>124.4</v>
          </cell>
          <cell r="Q361">
            <v>181.22</v>
          </cell>
          <cell r="R361">
            <v>156.97</v>
          </cell>
          <cell r="S361">
            <v>114.16</v>
          </cell>
          <cell r="T361">
            <v>141.75</v>
          </cell>
          <cell r="U361">
            <v>115.41</v>
          </cell>
          <cell r="V361">
            <v>109.55</v>
          </cell>
          <cell r="W361">
            <v>105.56</v>
          </cell>
          <cell r="X361">
            <v>134.71</v>
          </cell>
          <cell r="Y361">
            <v>110.37</v>
          </cell>
          <cell r="Z361">
            <v>100.76</v>
          </cell>
          <cell r="AA361">
            <v>56.28</v>
          </cell>
          <cell r="AB361">
            <v>61.91</v>
          </cell>
          <cell r="AC361">
            <v>73.760000000000005</v>
          </cell>
          <cell r="AD361">
            <v>74.22</v>
          </cell>
          <cell r="AE361">
            <v>69.31</v>
          </cell>
          <cell r="AF361">
            <v>71.099999999999994</v>
          </cell>
          <cell r="AG361">
            <v>56.25</v>
          </cell>
          <cell r="AH361">
            <v>75.069999999999993</v>
          </cell>
          <cell r="AI361">
            <v>52.47</v>
          </cell>
          <cell r="AJ361">
            <v>82.03</v>
          </cell>
          <cell r="AK361">
            <v>83.04</v>
          </cell>
          <cell r="AL361">
            <v>82.08</v>
          </cell>
          <cell r="AM361">
            <v>67.38</v>
          </cell>
          <cell r="AN361">
            <v>54.52</v>
          </cell>
          <cell r="AO361">
            <v>70.239999999999995</v>
          </cell>
          <cell r="AP361">
            <v>59.34</v>
          </cell>
          <cell r="AQ361">
            <v>77.55</v>
          </cell>
          <cell r="AR361">
            <v>80.23</v>
          </cell>
          <cell r="AS361">
            <v>52.11</v>
          </cell>
          <cell r="AT361">
            <v>60.37</v>
          </cell>
        </row>
        <row r="362">
          <cell r="B362" t="str">
            <v>       5.1.1 รถยนต์นั่งที่ขับเคลื่อนด้วยเครื่องสันดาปภายใน (โครงสร้างปี 2022)</v>
          </cell>
          <cell r="C362">
            <v>43.05</v>
          </cell>
          <cell r="D362">
            <v>52.52</v>
          </cell>
          <cell r="E362">
            <v>112.03</v>
          </cell>
          <cell r="F362">
            <v>82.6</v>
          </cell>
          <cell r="G362">
            <v>69.19</v>
          </cell>
          <cell r="H362">
            <v>84.84</v>
          </cell>
          <cell r="I362">
            <v>85.37</v>
          </cell>
          <cell r="J362">
            <v>108.35</v>
          </cell>
          <cell r="K362">
            <v>93.86</v>
          </cell>
          <cell r="L362">
            <v>89.74</v>
          </cell>
          <cell r="M362">
            <v>81.260000000000005</v>
          </cell>
          <cell r="N362">
            <v>69.58</v>
          </cell>
          <cell r="O362">
            <v>83.48</v>
          </cell>
          <cell r="P362">
            <v>97.14</v>
          </cell>
          <cell r="Q362">
            <v>144.28</v>
          </cell>
          <cell r="R362">
            <v>125.34</v>
          </cell>
          <cell r="S362">
            <v>88.68</v>
          </cell>
          <cell r="T362">
            <v>114.17</v>
          </cell>
          <cell r="U362">
            <v>88.04</v>
          </cell>
          <cell r="V362">
            <v>92.5</v>
          </cell>
          <cell r="W362">
            <v>77.16</v>
          </cell>
          <cell r="X362">
            <v>99.08</v>
          </cell>
          <cell r="Y362">
            <v>74.849999999999994</v>
          </cell>
          <cell r="Z362">
            <v>60.6</v>
          </cell>
          <cell r="AA362">
            <v>30.61</v>
          </cell>
          <cell r="AB362">
            <v>43.19</v>
          </cell>
          <cell r="AC362">
            <v>45.51</v>
          </cell>
          <cell r="AD362">
            <v>43.2</v>
          </cell>
          <cell r="AE362">
            <v>37.5</v>
          </cell>
          <cell r="AF362">
            <v>45.54</v>
          </cell>
          <cell r="AG362">
            <v>31.44</v>
          </cell>
          <cell r="AH362">
            <v>42.47</v>
          </cell>
          <cell r="AI362">
            <v>28.6</v>
          </cell>
          <cell r="AJ362">
            <v>39.909999999999997</v>
          </cell>
          <cell r="AK362">
            <v>43.61</v>
          </cell>
          <cell r="AL362">
            <v>39.26</v>
          </cell>
          <cell r="AM362">
            <v>31.11</v>
          </cell>
          <cell r="AN362">
            <v>28.01</v>
          </cell>
          <cell r="AO362">
            <v>28.2</v>
          </cell>
          <cell r="AP362">
            <v>26.67</v>
          </cell>
          <cell r="AQ362">
            <v>40.6</v>
          </cell>
          <cell r="AR362">
            <v>42.8</v>
          </cell>
          <cell r="AS362">
            <v>30.5</v>
          </cell>
          <cell r="AT362">
            <v>25.46</v>
          </cell>
        </row>
        <row r="363">
          <cell r="B363" t="str">
            <v>       5.1.2 รถยนต์นั่งประเภทยานยนต์ไฟฟ้า (โครงสร้างปี 2022)</v>
          </cell>
          <cell r="C363">
            <v>21.79</v>
          </cell>
          <cell r="D363">
            <v>20.45</v>
          </cell>
          <cell r="E363">
            <v>26.6</v>
          </cell>
          <cell r="F363">
            <v>23.09</v>
          </cell>
          <cell r="G363">
            <v>16.98</v>
          </cell>
          <cell r="H363">
            <v>16.21</v>
          </cell>
          <cell r="I363">
            <v>19.309999999999999</v>
          </cell>
          <cell r="J363">
            <v>23.35</v>
          </cell>
          <cell r="K363">
            <v>16.239999999999998</v>
          </cell>
          <cell r="L363">
            <v>19.93</v>
          </cell>
          <cell r="M363">
            <v>32.17</v>
          </cell>
          <cell r="N363">
            <v>21.28</v>
          </cell>
          <cell r="O363">
            <v>22.37</v>
          </cell>
          <cell r="P363">
            <v>27.26</v>
          </cell>
          <cell r="Q363">
            <v>36.94</v>
          </cell>
          <cell r="R363">
            <v>31.63</v>
          </cell>
          <cell r="S363">
            <v>25.48</v>
          </cell>
          <cell r="T363">
            <v>27.58</v>
          </cell>
          <cell r="U363">
            <v>27.37</v>
          </cell>
          <cell r="V363">
            <v>17.05</v>
          </cell>
          <cell r="W363">
            <v>28.4</v>
          </cell>
          <cell r="X363">
            <v>35.630000000000003</v>
          </cell>
          <cell r="Y363">
            <v>35.520000000000003</v>
          </cell>
          <cell r="Z363">
            <v>40.159999999999997</v>
          </cell>
          <cell r="AA363">
            <v>25.67</v>
          </cell>
          <cell r="AB363">
            <v>18.72</v>
          </cell>
          <cell r="AC363">
            <v>28.25</v>
          </cell>
          <cell r="AD363">
            <v>31.02</v>
          </cell>
          <cell r="AE363">
            <v>31.82</v>
          </cell>
          <cell r="AF363">
            <v>25.56</v>
          </cell>
          <cell r="AG363">
            <v>24.82</v>
          </cell>
          <cell r="AH363">
            <v>32.6</v>
          </cell>
          <cell r="AI363">
            <v>23.87</v>
          </cell>
          <cell r="AJ363">
            <v>42.12</v>
          </cell>
          <cell r="AK363">
            <v>39.43</v>
          </cell>
          <cell r="AL363">
            <v>42.81</v>
          </cell>
          <cell r="AM363">
            <v>36.270000000000003</v>
          </cell>
          <cell r="AN363">
            <v>26.51</v>
          </cell>
          <cell r="AO363">
            <v>42.04</v>
          </cell>
          <cell r="AP363">
            <v>32.67</v>
          </cell>
          <cell r="AQ363">
            <v>36.950000000000003</v>
          </cell>
          <cell r="AR363">
            <v>37.43</v>
          </cell>
          <cell r="AS363">
            <v>21.61</v>
          </cell>
          <cell r="AT363">
            <v>34.909999999999997</v>
          </cell>
        </row>
        <row r="364">
          <cell r="B364" t="str">
            <v>     5.2 รถยนต์โดยสารและรถบรรทุก</v>
          </cell>
          <cell r="C364">
            <v>49.3</v>
          </cell>
          <cell r="D364">
            <v>53.79</v>
          </cell>
          <cell r="E364">
            <v>63.03</v>
          </cell>
          <cell r="F364">
            <v>36.479999999999997</v>
          </cell>
          <cell r="G364">
            <v>39.840000000000003</v>
          </cell>
          <cell r="H364">
            <v>54.71</v>
          </cell>
          <cell r="I364">
            <v>41.39</v>
          </cell>
          <cell r="J364">
            <v>45.2</v>
          </cell>
          <cell r="K364">
            <v>102.72</v>
          </cell>
          <cell r="L364">
            <v>138.30000000000001</v>
          </cell>
          <cell r="M364">
            <v>105.49</v>
          </cell>
          <cell r="N364">
            <v>166.51</v>
          </cell>
          <cell r="O364">
            <v>241.46</v>
          </cell>
          <cell r="P364">
            <v>225</v>
          </cell>
          <cell r="Q364">
            <v>235.01</v>
          </cell>
          <cell r="R364">
            <v>290.07</v>
          </cell>
          <cell r="S364">
            <v>260.18</v>
          </cell>
          <cell r="T364">
            <v>164.56</v>
          </cell>
          <cell r="U364">
            <v>179.25</v>
          </cell>
          <cell r="V364">
            <v>247.23</v>
          </cell>
          <cell r="W364">
            <v>407.55</v>
          </cell>
          <cell r="X364">
            <v>429.37</v>
          </cell>
          <cell r="Y364">
            <v>406.43</v>
          </cell>
          <cell r="Z364">
            <v>271.86</v>
          </cell>
          <cell r="AA364">
            <v>211.91</v>
          </cell>
          <cell r="AB364">
            <v>206.39</v>
          </cell>
          <cell r="AC364">
            <v>245.04</v>
          </cell>
          <cell r="AD364">
            <v>246.37</v>
          </cell>
          <cell r="AE364">
            <v>109.18</v>
          </cell>
          <cell r="AF364">
            <v>118.12</v>
          </cell>
          <cell r="AG364">
            <v>162.91999999999999</v>
          </cell>
          <cell r="AH364">
            <v>155.75</v>
          </cell>
          <cell r="AI364">
            <v>55.42</v>
          </cell>
          <cell r="AJ364">
            <v>275.77999999999997</v>
          </cell>
          <cell r="AK364">
            <v>177.82</v>
          </cell>
          <cell r="AL364">
            <v>173.4</v>
          </cell>
          <cell r="AM364">
            <v>204.22</v>
          </cell>
          <cell r="AN364">
            <v>188.64</v>
          </cell>
          <cell r="AO364">
            <v>230.8</v>
          </cell>
          <cell r="AP364">
            <v>209.06</v>
          </cell>
          <cell r="AQ364">
            <v>229.08</v>
          </cell>
          <cell r="AR364">
            <v>105.35</v>
          </cell>
          <cell r="AS364">
            <v>143.77000000000001</v>
          </cell>
          <cell r="AT364">
            <v>148.01</v>
          </cell>
        </row>
        <row r="365">
          <cell r="B365" t="str">
            <v>       5.2.1 รถยนต์โดยสารและรถบรรทุก</v>
          </cell>
          <cell r="C365">
            <v>48.73</v>
          </cell>
          <cell r="D365">
            <v>52.89</v>
          </cell>
          <cell r="E365">
            <v>61.52</v>
          </cell>
          <cell r="F365">
            <v>36.450000000000003</v>
          </cell>
          <cell r="G365">
            <v>39.840000000000003</v>
          </cell>
          <cell r="H365">
            <v>54.71</v>
          </cell>
          <cell r="I365">
            <v>41.39</v>
          </cell>
          <cell r="J365">
            <v>45.2</v>
          </cell>
          <cell r="K365">
            <v>102.72</v>
          </cell>
          <cell r="L365">
            <v>138.18</v>
          </cell>
          <cell r="M365">
            <v>105.48</v>
          </cell>
          <cell r="N365">
            <v>166.51</v>
          </cell>
          <cell r="O365">
            <v>241.46</v>
          </cell>
          <cell r="P365">
            <v>225</v>
          </cell>
          <cell r="Q365">
            <v>235.01</v>
          </cell>
          <cell r="R365">
            <v>290.06</v>
          </cell>
          <cell r="S365">
            <v>260.18</v>
          </cell>
          <cell r="T365">
            <v>164.54</v>
          </cell>
          <cell r="U365">
            <v>179.23</v>
          </cell>
          <cell r="V365">
            <v>246.69</v>
          </cell>
          <cell r="W365">
            <v>407.55</v>
          </cell>
          <cell r="X365">
            <v>429.28</v>
          </cell>
          <cell r="Y365">
            <v>406.43</v>
          </cell>
          <cell r="Z365">
            <v>271.76</v>
          </cell>
          <cell r="AA365">
            <v>211.56</v>
          </cell>
          <cell r="AB365">
            <v>206.39</v>
          </cell>
          <cell r="AC365">
            <v>245.04</v>
          </cell>
          <cell r="AD365">
            <v>246.37</v>
          </cell>
          <cell r="AE365">
            <v>109.09</v>
          </cell>
          <cell r="AF365">
            <v>118.12</v>
          </cell>
          <cell r="AG365">
            <v>162.91999999999999</v>
          </cell>
          <cell r="AH365">
            <v>155.75</v>
          </cell>
          <cell r="AI365">
            <v>55.42</v>
          </cell>
          <cell r="AJ365">
            <v>275.77999999999997</v>
          </cell>
          <cell r="AK365">
            <v>177.82</v>
          </cell>
          <cell r="AL365">
            <v>173.15</v>
          </cell>
          <cell r="AM365">
            <v>204.06</v>
          </cell>
          <cell r="AN365">
            <v>188.64</v>
          </cell>
          <cell r="AO365">
            <v>230.8</v>
          </cell>
          <cell r="AP365">
            <v>209.06</v>
          </cell>
          <cell r="AQ365">
            <v>229.08</v>
          </cell>
          <cell r="AR365">
            <v>105.35</v>
          </cell>
          <cell r="AS365">
            <v>143.77000000000001</v>
          </cell>
          <cell r="AT365">
            <v>148.01</v>
          </cell>
        </row>
        <row r="366">
          <cell r="B366" t="str">
            <v>         5.2.1.1 รถยนต์โดยสารที่ขับเคลื่อนด้วยเครื่องสันดาปภายใน (โครงสร้างปี 2022)</v>
          </cell>
          <cell r="C366">
            <v>18.55</v>
          </cell>
          <cell r="D366">
            <v>9.25</v>
          </cell>
          <cell r="E366">
            <v>30.01</v>
          </cell>
          <cell r="F366">
            <v>20.09</v>
          </cell>
          <cell r="G366">
            <v>17.53</v>
          </cell>
          <cell r="H366">
            <v>18.04</v>
          </cell>
          <cell r="I366">
            <v>16.79</v>
          </cell>
          <cell r="J366">
            <v>10.53</v>
          </cell>
          <cell r="K366">
            <v>7.76</v>
          </cell>
          <cell r="L366">
            <v>9.25</v>
          </cell>
          <cell r="M366">
            <v>18.510000000000002</v>
          </cell>
          <cell r="N366">
            <v>9.2200000000000006</v>
          </cell>
          <cell r="O366">
            <v>22.52</v>
          </cell>
          <cell r="P366">
            <v>19.13</v>
          </cell>
          <cell r="Q366">
            <v>11.96</v>
          </cell>
          <cell r="R366">
            <v>21.24</v>
          </cell>
          <cell r="S366">
            <v>22.58</v>
          </cell>
          <cell r="T366">
            <v>22.52</v>
          </cell>
          <cell r="U366">
            <v>20.420000000000002</v>
          </cell>
          <cell r="V366">
            <v>10.92</v>
          </cell>
          <cell r="W366">
            <v>24.73</v>
          </cell>
          <cell r="X366">
            <v>28.96</v>
          </cell>
          <cell r="Y366">
            <v>36.979999999999997</v>
          </cell>
          <cell r="Z366">
            <v>17.12</v>
          </cell>
          <cell r="AA366">
            <v>7.17</v>
          </cell>
          <cell r="AB366">
            <v>5.61</v>
          </cell>
          <cell r="AC366">
            <v>14.55</v>
          </cell>
          <cell r="AD366">
            <v>12.97</v>
          </cell>
          <cell r="AE366">
            <v>26.4</v>
          </cell>
          <cell r="AF366">
            <v>25.04</v>
          </cell>
          <cell r="AG366">
            <v>21.41</v>
          </cell>
          <cell r="AH366">
            <v>17.170000000000002</v>
          </cell>
          <cell r="AI366">
            <v>10.6</v>
          </cell>
          <cell r="AJ366">
            <v>26.32</v>
          </cell>
          <cell r="AK366">
            <v>17.329999999999998</v>
          </cell>
          <cell r="AL366">
            <v>12.27</v>
          </cell>
          <cell r="AM366">
            <v>11.19</v>
          </cell>
          <cell r="AN366">
            <v>15.34</v>
          </cell>
          <cell r="AO366">
            <v>18.13</v>
          </cell>
          <cell r="AP366">
            <v>9.02</v>
          </cell>
          <cell r="AQ366">
            <v>6.98</v>
          </cell>
          <cell r="AR366">
            <v>9.7799999999999994</v>
          </cell>
          <cell r="AS366">
            <v>9.17</v>
          </cell>
          <cell r="AT366">
            <v>2.64</v>
          </cell>
        </row>
        <row r="367">
          <cell r="B367" t="str">
            <v>         5.2.1.2 รถยนต์โดยสารประเภทยานยนต์ไฟฟ้า (โครงสร้างปี 2022)</v>
          </cell>
          <cell r="C367">
            <v>23.44</v>
          </cell>
          <cell r="D367">
            <v>11.88</v>
          </cell>
          <cell r="E367">
            <v>18.829999999999998</v>
          </cell>
          <cell r="F367">
            <v>8.1999999999999993</v>
          </cell>
          <cell r="G367">
            <v>14.9</v>
          </cell>
          <cell r="H367">
            <v>22.14</v>
          </cell>
          <cell r="I367">
            <v>8.99</v>
          </cell>
          <cell r="J367">
            <v>28.91</v>
          </cell>
          <cell r="K367">
            <v>71.53</v>
          </cell>
          <cell r="L367">
            <v>46.33</v>
          </cell>
          <cell r="M367">
            <v>74.489999999999995</v>
          </cell>
          <cell r="N367">
            <v>131.97</v>
          </cell>
          <cell r="O367">
            <v>206.3</v>
          </cell>
          <cell r="P367">
            <v>171.64</v>
          </cell>
          <cell r="Q367">
            <v>198.75</v>
          </cell>
          <cell r="R367">
            <v>245.5</v>
          </cell>
          <cell r="S367">
            <v>231.76</v>
          </cell>
          <cell r="T367">
            <v>130.07</v>
          </cell>
          <cell r="U367">
            <v>153.08000000000001</v>
          </cell>
          <cell r="V367">
            <v>225.3</v>
          </cell>
          <cell r="W367">
            <v>347.64</v>
          </cell>
          <cell r="X367">
            <v>237.61</v>
          </cell>
          <cell r="Y367">
            <v>348.49</v>
          </cell>
          <cell r="Z367">
            <v>239.23</v>
          </cell>
          <cell r="AA367">
            <v>185.58</v>
          </cell>
          <cell r="AB367">
            <v>158.88</v>
          </cell>
          <cell r="AC367">
            <v>174.13</v>
          </cell>
          <cell r="AD367">
            <v>226.8</v>
          </cell>
          <cell r="AE367">
            <v>72.03</v>
          </cell>
          <cell r="AF367">
            <v>61</v>
          </cell>
          <cell r="AG367">
            <v>135.03</v>
          </cell>
          <cell r="AH367">
            <v>124.42</v>
          </cell>
          <cell r="AI367">
            <v>37.880000000000003</v>
          </cell>
          <cell r="AJ367">
            <v>191.43</v>
          </cell>
          <cell r="AK367">
            <v>143.82</v>
          </cell>
          <cell r="AL367">
            <v>146.65</v>
          </cell>
          <cell r="AM367">
            <v>181.36</v>
          </cell>
          <cell r="AN367">
            <v>140.32</v>
          </cell>
          <cell r="AO367">
            <v>197.43</v>
          </cell>
          <cell r="AP367">
            <v>185.43</v>
          </cell>
          <cell r="AQ367">
            <v>206.53</v>
          </cell>
          <cell r="AR367">
            <v>86.98</v>
          </cell>
          <cell r="AS367">
            <v>112.9</v>
          </cell>
          <cell r="AT367">
            <v>133.63</v>
          </cell>
        </row>
        <row r="368">
          <cell r="B368" t="str">
            <v>         5.2.1.3 รถบรรทุกที่ขับเคลื่อนด้วยเครื่องสันดาปภายใน (โครงสร้างปี 2022)</v>
          </cell>
          <cell r="C368">
            <v>5.49</v>
          </cell>
          <cell r="D368">
            <v>31.73</v>
          </cell>
          <cell r="E368">
            <v>12.52</v>
          </cell>
          <cell r="F368">
            <v>7.77</v>
          </cell>
          <cell r="G368">
            <v>7.34</v>
          </cell>
          <cell r="H368">
            <v>14.1</v>
          </cell>
          <cell r="I368">
            <v>15.57</v>
          </cell>
          <cell r="J368">
            <v>5.65</v>
          </cell>
          <cell r="K368">
            <v>22.92</v>
          </cell>
          <cell r="L368">
            <v>82.56</v>
          </cell>
          <cell r="M368">
            <v>12.22</v>
          </cell>
          <cell r="N368">
            <v>20.88</v>
          </cell>
          <cell r="O368">
            <v>7.79</v>
          </cell>
          <cell r="P368">
            <v>30.39</v>
          </cell>
          <cell r="Q368">
            <v>22.04</v>
          </cell>
          <cell r="R368">
            <v>18.84</v>
          </cell>
          <cell r="S368">
            <v>5.61</v>
          </cell>
          <cell r="T368">
            <v>10.64</v>
          </cell>
          <cell r="U368">
            <v>5.17</v>
          </cell>
          <cell r="V368">
            <v>7.35</v>
          </cell>
          <cell r="W368">
            <v>34.39</v>
          </cell>
          <cell r="X368">
            <v>160.44999999999999</v>
          </cell>
          <cell r="Y368">
            <v>16.28</v>
          </cell>
          <cell r="Z368">
            <v>9.14</v>
          </cell>
          <cell r="AA368">
            <v>15</v>
          </cell>
          <cell r="AB368">
            <v>41.73</v>
          </cell>
          <cell r="AC368">
            <v>55.56</v>
          </cell>
          <cell r="AD368">
            <v>4.3899999999999997</v>
          </cell>
          <cell r="AE368">
            <v>10.49</v>
          </cell>
          <cell r="AF368">
            <v>28.67</v>
          </cell>
          <cell r="AG368">
            <v>5.26</v>
          </cell>
          <cell r="AH368">
            <v>8.09</v>
          </cell>
          <cell r="AI368">
            <v>3.35</v>
          </cell>
          <cell r="AJ368">
            <v>50.05</v>
          </cell>
          <cell r="AK368">
            <v>7.72</v>
          </cell>
          <cell r="AL368">
            <v>10.06</v>
          </cell>
          <cell r="AM368">
            <v>10.08</v>
          </cell>
          <cell r="AN368">
            <v>31.43</v>
          </cell>
          <cell r="AO368">
            <v>13.62</v>
          </cell>
          <cell r="AP368">
            <v>12.85</v>
          </cell>
          <cell r="AQ368">
            <v>12.72</v>
          </cell>
          <cell r="AR368">
            <v>7.81</v>
          </cell>
          <cell r="AS368">
            <v>19.41</v>
          </cell>
          <cell r="AT368">
            <v>9.35</v>
          </cell>
        </row>
        <row r="369">
          <cell r="B369" t="str">
            <v>         5.2.1.4 รถบรรทุกโดยสารประเภทยานยนต์ไฟฟ้า (โครงสร้างปี 2022)</v>
          </cell>
          <cell r="C369">
            <v>1.23</v>
          </cell>
          <cell r="D369">
            <v>0.02</v>
          </cell>
          <cell r="E369">
            <v>0.15</v>
          </cell>
          <cell r="F369">
            <v>0.39</v>
          </cell>
          <cell r="G369">
            <v>0.06</v>
          </cell>
          <cell r="H369">
            <v>0.42</v>
          </cell>
          <cell r="I369">
            <v>0.04</v>
          </cell>
          <cell r="J369">
            <v>0.09</v>
          </cell>
          <cell r="K369">
            <v>0.5</v>
          </cell>
          <cell r="L369">
            <v>0.04</v>
          </cell>
          <cell r="M369">
            <v>0.25</v>
          </cell>
          <cell r="N369">
            <v>4.43</v>
          </cell>
          <cell r="O369">
            <v>4.84</v>
          </cell>
          <cell r="P369">
            <v>3.83</v>
          </cell>
          <cell r="Q369">
            <v>2.25</v>
          </cell>
          <cell r="R369">
            <v>4.4800000000000004</v>
          </cell>
          <cell r="S369">
            <v>0.23</v>
          </cell>
          <cell r="T369">
            <v>1.29</v>
          </cell>
          <cell r="U369">
            <v>0.56000000000000005</v>
          </cell>
          <cell r="V369">
            <v>3.1</v>
          </cell>
          <cell r="W369">
            <v>0.78</v>
          </cell>
          <cell r="X369">
            <v>2.2599999999999998</v>
          </cell>
          <cell r="Y369">
            <v>4.67</v>
          </cell>
          <cell r="Z369">
            <v>6.26</v>
          </cell>
          <cell r="AA369">
            <v>3.8</v>
          </cell>
          <cell r="AB369">
            <v>0.15</v>
          </cell>
          <cell r="AC369">
            <v>0.8</v>
          </cell>
          <cell r="AD369">
            <v>2.2000000000000002</v>
          </cell>
          <cell r="AE369">
            <v>0.17</v>
          </cell>
          <cell r="AF369">
            <v>3.41</v>
          </cell>
          <cell r="AG369">
            <v>1.22</v>
          </cell>
          <cell r="AH369">
            <v>6.06</v>
          </cell>
          <cell r="AI369">
            <v>3.59</v>
          </cell>
          <cell r="AJ369">
            <v>7.98</v>
          </cell>
          <cell r="AK369">
            <v>8.9499999999999993</v>
          </cell>
          <cell r="AL369">
            <v>4.16</v>
          </cell>
          <cell r="AM369">
            <v>1.42</v>
          </cell>
          <cell r="AN369">
            <v>1.54</v>
          </cell>
          <cell r="AO369">
            <v>1.61</v>
          </cell>
          <cell r="AP369">
            <v>1.76</v>
          </cell>
          <cell r="AQ369">
            <v>2.85</v>
          </cell>
          <cell r="AR369">
            <v>0.77</v>
          </cell>
          <cell r="AS369">
            <v>2.2799999999999998</v>
          </cell>
          <cell r="AT369">
            <v>2.39</v>
          </cell>
        </row>
        <row r="370">
          <cell r="B370" t="str">
            <v>         5.2.1.5 แท็กซี่มิเตอร์</v>
          </cell>
          <cell r="C370">
            <v>0.02</v>
          </cell>
          <cell r="D370">
            <v>0.01</v>
          </cell>
          <cell r="E370">
            <v>0.01</v>
          </cell>
          <cell r="F370">
            <v>0.01</v>
          </cell>
          <cell r="G370">
            <v>0.01</v>
          </cell>
          <cell r="H370">
            <v>0.01</v>
          </cell>
          <cell r="I370">
            <v>0.01</v>
          </cell>
          <cell r="J370">
            <v>0.02</v>
          </cell>
          <cell r="K370">
            <v>0.01</v>
          </cell>
          <cell r="L370">
            <v>0.01</v>
          </cell>
          <cell r="M370">
            <v>0.01</v>
          </cell>
          <cell r="N370">
            <v>0.02</v>
          </cell>
          <cell r="O370">
            <v>0.01</v>
          </cell>
          <cell r="P370">
            <v>0.01</v>
          </cell>
          <cell r="Q370">
            <v>0.01</v>
          </cell>
          <cell r="R370">
            <v>0</v>
          </cell>
          <cell r="S370">
            <v>0.01</v>
          </cell>
          <cell r="T370">
            <v>0.01</v>
          </cell>
          <cell r="U370">
            <v>0</v>
          </cell>
          <cell r="V370">
            <v>0.01</v>
          </cell>
          <cell r="W370">
            <v>0.01</v>
          </cell>
          <cell r="X370">
            <v>0</v>
          </cell>
          <cell r="Y370">
            <v>0.01</v>
          </cell>
          <cell r="Z370">
            <v>0</v>
          </cell>
          <cell r="AA370">
            <v>0.01</v>
          </cell>
          <cell r="AB370">
            <v>0.01</v>
          </cell>
          <cell r="AC370">
            <v>0.01</v>
          </cell>
          <cell r="AD370">
            <v>0.01</v>
          </cell>
          <cell r="AE370">
            <v>0.01</v>
          </cell>
          <cell r="AF370">
            <v>0</v>
          </cell>
          <cell r="AG370">
            <v>0</v>
          </cell>
          <cell r="AH370">
            <v>0.01</v>
          </cell>
          <cell r="AI370">
            <v>0</v>
          </cell>
          <cell r="AJ370">
            <v>0</v>
          </cell>
          <cell r="AK370">
            <v>0.01</v>
          </cell>
          <cell r="AL370">
            <v>0.01</v>
          </cell>
          <cell r="AM370">
            <v>0.01</v>
          </cell>
          <cell r="AN370">
            <v>0</v>
          </cell>
          <cell r="AO370">
            <v>0.01</v>
          </cell>
          <cell r="AP370">
            <v>0</v>
          </cell>
          <cell r="AQ370">
            <v>0</v>
          </cell>
          <cell r="AR370">
            <v>0.01</v>
          </cell>
          <cell r="AS370">
            <v>0.02</v>
          </cell>
          <cell r="AT370">
            <v>0.01</v>
          </cell>
        </row>
        <row r="371">
          <cell r="B371" t="str">
            <v>       5.2.2 รถบรรทุกคนไข้</v>
          </cell>
          <cell r="C371">
            <v>0.56000000000000005</v>
          </cell>
          <cell r="D371">
            <v>0.9</v>
          </cell>
          <cell r="E371">
            <v>1.5</v>
          </cell>
          <cell r="F371">
            <v>0.03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0.12</v>
          </cell>
          <cell r="M371">
            <v>0.01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0.02</v>
          </cell>
          <cell r="U371">
            <v>0.01</v>
          </cell>
          <cell r="V371">
            <v>0.54</v>
          </cell>
          <cell r="W371">
            <v>0</v>
          </cell>
          <cell r="X371">
            <v>0.08</v>
          </cell>
          <cell r="Y371">
            <v>0</v>
          </cell>
          <cell r="Z371">
            <v>0.1</v>
          </cell>
          <cell r="AA371">
            <v>0.35</v>
          </cell>
          <cell r="AB371">
            <v>0</v>
          </cell>
          <cell r="AC371">
            <v>0</v>
          </cell>
          <cell r="AD371">
            <v>0</v>
          </cell>
          <cell r="AE371">
            <v>0.09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0.25</v>
          </cell>
          <cell r="AM371">
            <v>0.16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</row>
        <row r="372">
          <cell r="B372" t="str">
            <v>     5.3 ยานพาหนะอื่น ๆ</v>
          </cell>
          <cell r="C372">
            <v>22.59</v>
          </cell>
          <cell r="D372">
            <v>23.13</v>
          </cell>
          <cell r="E372">
            <v>69.8</v>
          </cell>
          <cell r="F372">
            <v>26.26</v>
          </cell>
          <cell r="G372">
            <v>21.99</v>
          </cell>
          <cell r="H372">
            <v>29.44</v>
          </cell>
          <cell r="I372">
            <v>25.88</v>
          </cell>
          <cell r="J372">
            <v>28.58</v>
          </cell>
          <cell r="K372">
            <v>48.13</v>
          </cell>
          <cell r="L372">
            <v>25.96</v>
          </cell>
          <cell r="M372">
            <v>27.39</v>
          </cell>
          <cell r="N372">
            <v>22.17</v>
          </cell>
          <cell r="O372">
            <v>25.45</v>
          </cell>
          <cell r="P372">
            <v>97.73</v>
          </cell>
          <cell r="Q372">
            <v>40.06</v>
          </cell>
          <cell r="R372">
            <v>36.57</v>
          </cell>
          <cell r="S372">
            <v>50.65</v>
          </cell>
          <cell r="T372">
            <v>55.92</v>
          </cell>
          <cell r="U372">
            <v>722.18</v>
          </cell>
          <cell r="V372">
            <v>31.6</v>
          </cell>
          <cell r="W372">
            <v>28.06</v>
          </cell>
          <cell r="X372">
            <v>23.83</v>
          </cell>
          <cell r="Y372">
            <v>25.58</v>
          </cell>
          <cell r="Z372">
            <v>30.59</v>
          </cell>
          <cell r="AA372">
            <v>22.05</v>
          </cell>
          <cell r="AB372">
            <v>39.61</v>
          </cell>
          <cell r="AC372">
            <v>85.81</v>
          </cell>
          <cell r="AD372">
            <v>27.08</v>
          </cell>
          <cell r="AE372">
            <v>37.89</v>
          </cell>
          <cell r="AF372">
            <v>30.32</v>
          </cell>
          <cell r="AG372">
            <v>24.46</v>
          </cell>
          <cell r="AH372">
            <v>25.06</v>
          </cell>
          <cell r="AI372">
            <v>30.56</v>
          </cell>
          <cell r="AJ372">
            <v>30.75</v>
          </cell>
          <cell r="AK372">
            <v>29.64</v>
          </cell>
          <cell r="AL372">
            <v>25.25</v>
          </cell>
          <cell r="AM372">
            <v>25.6</v>
          </cell>
          <cell r="AN372">
            <v>32.119999999999997</v>
          </cell>
          <cell r="AO372">
            <v>25.6</v>
          </cell>
          <cell r="AP372">
            <v>24.84</v>
          </cell>
          <cell r="AQ372">
            <v>26.83</v>
          </cell>
          <cell r="AR372">
            <v>28.16</v>
          </cell>
          <cell r="AS372">
            <v>28.47</v>
          </cell>
          <cell r="AT372">
            <v>31.41</v>
          </cell>
        </row>
        <row r="373">
          <cell r="B373" t="str">
            <v>       5.3.1 ยานพาหนะอื่นๆ ที่ขับเคลื่อนด้วยเครื่องสันดาปภายใน (โครงสร้างปี 2022)</v>
          </cell>
          <cell r="C373">
            <v>4.1100000000000003</v>
          </cell>
          <cell r="D373">
            <v>3.33</v>
          </cell>
          <cell r="E373">
            <v>5.21</v>
          </cell>
          <cell r="F373">
            <v>2.94</v>
          </cell>
          <cell r="G373">
            <v>4.47</v>
          </cell>
          <cell r="H373">
            <v>6.58</v>
          </cell>
          <cell r="I373">
            <v>3.28</v>
          </cell>
          <cell r="J373">
            <v>3.37</v>
          </cell>
          <cell r="K373">
            <v>4.0999999999999996</v>
          </cell>
          <cell r="L373">
            <v>2.27</v>
          </cell>
          <cell r="M373">
            <v>4.13</v>
          </cell>
          <cell r="N373">
            <v>3.09</v>
          </cell>
          <cell r="O373">
            <v>3.1</v>
          </cell>
          <cell r="P373">
            <v>4.01</v>
          </cell>
          <cell r="Q373">
            <v>6.57</v>
          </cell>
          <cell r="R373">
            <v>4.99</v>
          </cell>
          <cell r="S373">
            <v>6.3</v>
          </cell>
          <cell r="T373">
            <v>6.74</v>
          </cell>
          <cell r="U373">
            <v>4.08</v>
          </cell>
          <cell r="V373">
            <v>3.69</v>
          </cell>
          <cell r="W373">
            <v>2.93</v>
          </cell>
          <cell r="X373">
            <v>5.1100000000000003</v>
          </cell>
          <cell r="Y373">
            <v>4.5999999999999996</v>
          </cell>
          <cell r="Z373">
            <v>5.59</v>
          </cell>
          <cell r="AA373">
            <v>3.5</v>
          </cell>
          <cell r="AB373">
            <v>3.22</v>
          </cell>
          <cell r="AC373">
            <v>2.41</v>
          </cell>
          <cell r="AD373">
            <v>2.78</v>
          </cell>
          <cell r="AE373">
            <v>2.0099999999999998</v>
          </cell>
          <cell r="AF373">
            <v>2.76</v>
          </cell>
          <cell r="AG373">
            <v>4.21</v>
          </cell>
          <cell r="AH373">
            <v>3.37</v>
          </cell>
          <cell r="AI373">
            <v>2.0499999999999998</v>
          </cell>
          <cell r="AJ373">
            <v>2.7</v>
          </cell>
          <cell r="AK373">
            <v>3</v>
          </cell>
          <cell r="AL373">
            <v>3.2</v>
          </cell>
          <cell r="AM373">
            <v>4.16</v>
          </cell>
          <cell r="AN373">
            <v>3.52</v>
          </cell>
          <cell r="AO373">
            <v>3.58</v>
          </cell>
          <cell r="AP373">
            <v>3.3</v>
          </cell>
          <cell r="AQ373">
            <v>3.13</v>
          </cell>
          <cell r="AR373">
            <v>4.25</v>
          </cell>
          <cell r="AS373">
            <v>4.04</v>
          </cell>
          <cell r="AT373">
            <v>2.69</v>
          </cell>
        </row>
        <row r="374">
          <cell r="B374" t="str">
            <v>       5.3.2 ยานพาหนะอื่นๆ ประเภทยานยนต์ไฟฟ้า (โครงสร้างปี 2022)</v>
          </cell>
          <cell r="C374">
            <v>2.95</v>
          </cell>
          <cell r="D374">
            <v>5.33</v>
          </cell>
          <cell r="E374">
            <v>5.17</v>
          </cell>
          <cell r="F374">
            <v>4.82</v>
          </cell>
          <cell r="G374">
            <v>2.92</v>
          </cell>
          <cell r="H374">
            <v>1.63</v>
          </cell>
          <cell r="I374">
            <v>3.68</v>
          </cell>
          <cell r="J374">
            <v>3.43</v>
          </cell>
          <cell r="K374">
            <v>3.22</v>
          </cell>
          <cell r="L374">
            <v>4.6900000000000004</v>
          </cell>
          <cell r="M374">
            <v>8.27</v>
          </cell>
          <cell r="N374">
            <v>5</v>
          </cell>
          <cell r="O374">
            <v>5.13</v>
          </cell>
          <cell r="P374">
            <v>7.72</v>
          </cell>
          <cell r="Q374">
            <v>10.97</v>
          </cell>
          <cell r="R374">
            <v>8.1</v>
          </cell>
          <cell r="S374">
            <v>4.37</v>
          </cell>
          <cell r="T374">
            <v>15.24</v>
          </cell>
          <cell r="U374">
            <v>11.18</v>
          </cell>
          <cell r="V374">
            <v>5.55</v>
          </cell>
          <cell r="W374">
            <v>6.01</v>
          </cell>
          <cell r="X374">
            <v>5.61</v>
          </cell>
          <cell r="Y374">
            <v>6.47</v>
          </cell>
          <cell r="Z374">
            <v>7.81</v>
          </cell>
          <cell r="AA374">
            <v>4.4000000000000004</v>
          </cell>
          <cell r="AB374">
            <v>7.34</v>
          </cell>
          <cell r="AC374">
            <v>16.489999999999998</v>
          </cell>
          <cell r="AD374">
            <v>14.8</v>
          </cell>
          <cell r="AE374">
            <v>23.57</v>
          </cell>
          <cell r="AF374">
            <v>15.18</v>
          </cell>
          <cell r="AG374">
            <v>4.92</v>
          </cell>
          <cell r="AH374">
            <v>7.96</v>
          </cell>
          <cell r="AI374">
            <v>16.510000000000002</v>
          </cell>
          <cell r="AJ374">
            <v>8.35</v>
          </cell>
          <cell r="AK374">
            <v>7.61</v>
          </cell>
          <cell r="AL374">
            <v>5.25</v>
          </cell>
          <cell r="AM374">
            <v>3.6</v>
          </cell>
          <cell r="AN374">
            <v>5.5</v>
          </cell>
          <cell r="AO374">
            <v>6.68</v>
          </cell>
          <cell r="AP374">
            <v>5.94</v>
          </cell>
          <cell r="AQ374">
            <v>9.48</v>
          </cell>
          <cell r="AR374">
            <v>6.69</v>
          </cell>
          <cell r="AS374">
            <v>8.77</v>
          </cell>
          <cell r="AT374">
            <v>8.89</v>
          </cell>
        </row>
        <row r="375">
          <cell r="B375" t="str">
            <v>       5.3.3 ยานพาหนะอื่นๆ (ไมสามารถระบุประเภทได้) (Structure 2022)</v>
          </cell>
          <cell r="C375">
            <v>15.53</v>
          </cell>
          <cell r="D375">
            <v>14.47</v>
          </cell>
          <cell r="E375">
            <v>59.41</v>
          </cell>
          <cell r="F375">
            <v>18.5</v>
          </cell>
          <cell r="G375">
            <v>14.59</v>
          </cell>
          <cell r="H375">
            <v>21.23</v>
          </cell>
          <cell r="I375">
            <v>18.93</v>
          </cell>
          <cell r="J375">
            <v>21.77</v>
          </cell>
          <cell r="K375">
            <v>40.81</v>
          </cell>
          <cell r="L375">
            <v>19</v>
          </cell>
          <cell r="M375">
            <v>15</v>
          </cell>
          <cell r="N375">
            <v>14.08</v>
          </cell>
          <cell r="O375">
            <v>17.23</v>
          </cell>
          <cell r="P375">
            <v>86</v>
          </cell>
          <cell r="Q375">
            <v>22.52</v>
          </cell>
          <cell r="R375">
            <v>23.47</v>
          </cell>
          <cell r="S375">
            <v>39.99</v>
          </cell>
          <cell r="T375">
            <v>33.94</v>
          </cell>
          <cell r="U375">
            <v>706.92</v>
          </cell>
          <cell r="V375">
            <v>22.36</v>
          </cell>
          <cell r="W375">
            <v>19.12</v>
          </cell>
          <cell r="X375">
            <v>13.11</v>
          </cell>
          <cell r="Y375">
            <v>14.51</v>
          </cell>
          <cell r="Z375">
            <v>17.190000000000001</v>
          </cell>
          <cell r="AA375">
            <v>14.15</v>
          </cell>
          <cell r="AB375">
            <v>29.06</v>
          </cell>
          <cell r="AC375">
            <v>66.91</v>
          </cell>
          <cell r="AD375">
            <v>9.49</v>
          </cell>
          <cell r="AE375">
            <v>12.31</v>
          </cell>
          <cell r="AF375">
            <v>12.38</v>
          </cell>
          <cell r="AG375">
            <v>15.33</v>
          </cell>
          <cell r="AH375">
            <v>13.74</v>
          </cell>
          <cell r="AI375">
            <v>12</v>
          </cell>
          <cell r="AJ375">
            <v>19.690000000000001</v>
          </cell>
          <cell r="AK375">
            <v>19.03</v>
          </cell>
          <cell r="AL375">
            <v>16.79</v>
          </cell>
          <cell r="AM375">
            <v>17.850000000000001</v>
          </cell>
          <cell r="AN375">
            <v>23.1</v>
          </cell>
          <cell r="AO375">
            <v>15.33</v>
          </cell>
          <cell r="AP375">
            <v>15.59</v>
          </cell>
          <cell r="AQ375">
            <v>14.23</v>
          </cell>
          <cell r="AR375">
            <v>17.22</v>
          </cell>
          <cell r="AS375">
            <v>15.66</v>
          </cell>
          <cell r="AT375">
            <v>19.82</v>
          </cell>
        </row>
        <row r="376">
          <cell r="B376" t="str">
            <v>     5.4 ส่วนประกอบและอุปกรณ์ยานยนต์</v>
          </cell>
          <cell r="C376">
            <v>636.98</v>
          </cell>
          <cell r="D376">
            <v>642.54999999999995</v>
          </cell>
          <cell r="E376">
            <v>712.01</v>
          </cell>
          <cell r="F376">
            <v>588.69000000000005</v>
          </cell>
          <cell r="G376">
            <v>691.89</v>
          </cell>
          <cell r="H376">
            <v>735.99</v>
          </cell>
          <cell r="I376">
            <v>635.92999999999995</v>
          </cell>
          <cell r="J376">
            <v>817.4</v>
          </cell>
          <cell r="K376">
            <v>688.48</v>
          </cell>
          <cell r="L376">
            <v>693.6</v>
          </cell>
          <cell r="M376">
            <v>711.95</v>
          </cell>
          <cell r="N376">
            <v>669.43</v>
          </cell>
          <cell r="O376">
            <v>698.19</v>
          </cell>
          <cell r="P376">
            <v>720.33</v>
          </cell>
          <cell r="Q376">
            <v>714.62</v>
          </cell>
          <cell r="R376">
            <v>626.26</v>
          </cell>
          <cell r="S376">
            <v>727.95</v>
          </cell>
          <cell r="T376">
            <v>678.09</v>
          </cell>
          <cell r="U376">
            <v>680.87</v>
          </cell>
          <cell r="V376">
            <v>741.19</v>
          </cell>
          <cell r="W376">
            <v>704.31</v>
          </cell>
          <cell r="X376">
            <v>755.84</v>
          </cell>
          <cell r="Y376">
            <v>671.14</v>
          </cell>
          <cell r="Z376">
            <v>644.79</v>
          </cell>
          <cell r="AA376">
            <v>629.37</v>
          </cell>
          <cell r="AB376">
            <v>665.29</v>
          </cell>
          <cell r="AC376">
            <v>574.11</v>
          </cell>
          <cell r="AD376">
            <v>603.04999999999995</v>
          </cell>
          <cell r="AE376">
            <v>616.59</v>
          </cell>
          <cell r="AF376">
            <v>601.92999999999995</v>
          </cell>
          <cell r="AG376">
            <v>663.31</v>
          </cell>
          <cell r="AH376">
            <v>634.4</v>
          </cell>
          <cell r="AI376">
            <v>631.58000000000004</v>
          </cell>
          <cell r="AJ376">
            <v>650.16999999999996</v>
          </cell>
          <cell r="AK376">
            <v>604.1</v>
          </cell>
          <cell r="AL376">
            <v>539.24</v>
          </cell>
          <cell r="AM376">
            <v>622.70000000000005</v>
          </cell>
          <cell r="AN376">
            <v>615.28</v>
          </cell>
          <cell r="AO376">
            <v>611.71</v>
          </cell>
          <cell r="AP376">
            <v>642.03</v>
          </cell>
          <cell r="AQ376">
            <v>718.49</v>
          </cell>
          <cell r="AR376">
            <v>696.47</v>
          </cell>
          <cell r="AS376">
            <v>681.05</v>
          </cell>
          <cell r="AT376">
            <v>674.67</v>
          </cell>
        </row>
        <row r="377">
          <cell r="B377" t="str">
            <v>       5.4.1 ยางรถยนต์</v>
          </cell>
          <cell r="C377">
            <v>39.659999999999997</v>
          </cell>
          <cell r="D377">
            <v>36.79</v>
          </cell>
          <cell r="E377">
            <v>47.93</v>
          </cell>
          <cell r="F377">
            <v>46.8</v>
          </cell>
          <cell r="G377">
            <v>49.49</v>
          </cell>
          <cell r="H377">
            <v>47.03</v>
          </cell>
          <cell r="I377">
            <v>44.39</v>
          </cell>
          <cell r="J377">
            <v>53.59</v>
          </cell>
          <cell r="K377">
            <v>49.99</v>
          </cell>
          <cell r="L377">
            <v>38.28</v>
          </cell>
          <cell r="M377">
            <v>37.53</v>
          </cell>
          <cell r="N377">
            <v>33.85</v>
          </cell>
          <cell r="O377">
            <v>34.07</v>
          </cell>
          <cell r="P377">
            <v>44.4</v>
          </cell>
          <cell r="Q377">
            <v>54.1</v>
          </cell>
          <cell r="R377">
            <v>49.04</v>
          </cell>
          <cell r="S377">
            <v>58.9</v>
          </cell>
          <cell r="T377">
            <v>51.45</v>
          </cell>
          <cell r="U377">
            <v>58.25</v>
          </cell>
          <cell r="V377">
            <v>58.02</v>
          </cell>
          <cell r="W377">
            <v>44.55</v>
          </cell>
          <cell r="X377">
            <v>50.44</v>
          </cell>
          <cell r="Y377">
            <v>47.3</v>
          </cell>
          <cell r="Z377">
            <v>39.99</v>
          </cell>
          <cell r="AA377">
            <v>44.36</v>
          </cell>
          <cell r="AB377">
            <v>44.04</v>
          </cell>
          <cell r="AC377">
            <v>49.18</v>
          </cell>
          <cell r="AD377">
            <v>51.72</v>
          </cell>
          <cell r="AE377">
            <v>52.05</v>
          </cell>
          <cell r="AF377">
            <v>47.32</v>
          </cell>
          <cell r="AG377">
            <v>50.47</v>
          </cell>
          <cell r="AH377">
            <v>49.6</v>
          </cell>
          <cell r="AI377">
            <v>46.31</v>
          </cell>
          <cell r="AJ377">
            <v>49.36</v>
          </cell>
          <cell r="AK377">
            <v>44.57</v>
          </cell>
          <cell r="AL377">
            <v>42.49</v>
          </cell>
          <cell r="AM377">
            <v>50.62</v>
          </cell>
          <cell r="AN377">
            <v>49.53</v>
          </cell>
          <cell r="AO377">
            <v>56.35</v>
          </cell>
          <cell r="AP377">
            <v>57.46</v>
          </cell>
          <cell r="AQ377">
            <v>56.54</v>
          </cell>
          <cell r="AR377">
            <v>53.94</v>
          </cell>
          <cell r="AS377">
            <v>56.99</v>
          </cell>
          <cell r="AT377">
            <v>57.39</v>
          </cell>
        </row>
        <row r="378">
          <cell r="B378" t="str">
            <v>       5.4.2 ส่วนประกอบ และอุปกรณ์รวมทั้งโครงรถและตัวถัง</v>
          </cell>
          <cell r="C378">
            <v>467.59</v>
          </cell>
          <cell r="D378">
            <v>479.59</v>
          </cell>
          <cell r="E378">
            <v>516.69000000000005</v>
          </cell>
          <cell r="F378">
            <v>423.09</v>
          </cell>
          <cell r="G378">
            <v>503.34</v>
          </cell>
          <cell r="H378">
            <v>540.02</v>
          </cell>
          <cell r="I378">
            <v>468.92</v>
          </cell>
          <cell r="J378">
            <v>604.4</v>
          </cell>
          <cell r="K378">
            <v>504.3</v>
          </cell>
          <cell r="L378">
            <v>507.31</v>
          </cell>
          <cell r="M378">
            <v>534.12</v>
          </cell>
          <cell r="N378">
            <v>504.3</v>
          </cell>
          <cell r="O378">
            <v>515.59</v>
          </cell>
          <cell r="P378">
            <v>536.13</v>
          </cell>
          <cell r="Q378">
            <v>522.03</v>
          </cell>
          <cell r="R378">
            <v>462.93</v>
          </cell>
          <cell r="S378">
            <v>529.54</v>
          </cell>
          <cell r="T378">
            <v>496.2</v>
          </cell>
          <cell r="U378">
            <v>492.11</v>
          </cell>
          <cell r="V378">
            <v>545.62</v>
          </cell>
          <cell r="W378">
            <v>524.95000000000005</v>
          </cell>
          <cell r="X378">
            <v>561.49</v>
          </cell>
          <cell r="Y378">
            <v>488.97</v>
          </cell>
          <cell r="Z378">
            <v>484.29</v>
          </cell>
          <cell r="AA378">
            <v>449.56</v>
          </cell>
          <cell r="AB378">
            <v>490.79</v>
          </cell>
          <cell r="AC378">
            <v>408.7</v>
          </cell>
          <cell r="AD378">
            <v>428.7</v>
          </cell>
          <cell r="AE378">
            <v>439.71</v>
          </cell>
          <cell r="AF378">
            <v>430.08</v>
          </cell>
          <cell r="AG378">
            <v>469.93</v>
          </cell>
          <cell r="AH378">
            <v>441.88</v>
          </cell>
          <cell r="AI378">
            <v>450.05</v>
          </cell>
          <cell r="AJ378">
            <v>462.91</v>
          </cell>
          <cell r="AK378">
            <v>435.25</v>
          </cell>
          <cell r="AL378">
            <v>388.32</v>
          </cell>
          <cell r="AM378">
            <v>442.56</v>
          </cell>
          <cell r="AN378">
            <v>431.16</v>
          </cell>
          <cell r="AO378">
            <v>417.99</v>
          </cell>
          <cell r="AP378">
            <v>445.69</v>
          </cell>
          <cell r="AQ378">
            <v>500.19</v>
          </cell>
          <cell r="AR378">
            <v>490.23</v>
          </cell>
          <cell r="AS378">
            <v>479.6</v>
          </cell>
          <cell r="AT378">
            <v>470.55</v>
          </cell>
        </row>
        <row r="379">
          <cell r="B379" t="str">
            <v>       5.4.3 ส่วนประกอบและอุปกรณ์ยานยนต์อื่นๆ</v>
          </cell>
          <cell r="C379">
            <v>129.72999999999999</v>
          </cell>
          <cell r="D379">
            <v>126.17</v>
          </cell>
          <cell r="E379">
            <v>147.38999999999999</v>
          </cell>
          <cell r="F379">
            <v>118.8</v>
          </cell>
          <cell r="G379">
            <v>139.05000000000001</v>
          </cell>
          <cell r="H379">
            <v>148.94</v>
          </cell>
          <cell r="I379">
            <v>122.62</v>
          </cell>
          <cell r="J379">
            <v>159.41</v>
          </cell>
          <cell r="K379">
            <v>134.19</v>
          </cell>
          <cell r="L379">
            <v>148</v>
          </cell>
          <cell r="M379">
            <v>140.31</v>
          </cell>
          <cell r="N379">
            <v>131.27000000000001</v>
          </cell>
          <cell r="O379">
            <v>148.53</v>
          </cell>
          <cell r="P379">
            <v>139.80000000000001</v>
          </cell>
          <cell r="Q379">
            <v>138.49</v>
          </cell>
          <cell r="R379">
            <v>114.3</v>
          </cell>
          <cell r="S379">
            <v>139.52000000000001</v>
          </cell>
          <cell r="T379">
            <v>130.43</v>
          </cell>
          <cell r="U379">
            <v>130.51</v>
          </cell>
          <cell r="V379">
            <v>137.54</v>
          </cell>
          <cell r="W379">
            <v>134.81</v>
          </cell>
          <cell r="X379">
            <v>143.91</v>
          </cell>
          <cell r="Y379">
            <v>134.88</v>
          </cell>
          <cell r="Z379">
            <v>120.51</v>
          </cell>
          <cell r="AA379">
            <v>135.46</v>
          </cell>
          <cell r="AB379">
            <v>130.44999999999999</v>
          </cell>
          <cell r="AC379">
            <v>116.22</v>
          </cell>
          <cell r="AD379">
            <v>122.63</v>
          </cell>
          <cell r="AE379">
            <v>124.83</v>
          </cell>
          <cell r="AF379">
            <v>124.53</v>
          </cell>
          <cell r="AG379">
            <v>142.91</v>
          </cell>
          <cell r="AH379">
            <v>142.93</v>
          </cell>
          <cell r="AI379">
            <v>135.22</v>
          </cell>
          <cell r="AJ379">
            <v>137.9</v>
          </cell>
          <cell r="AK379">
            <v>124.28</v>
          </cell>
          <cell r="AL379">
            <v>108.44</v>
          </cell>
          <cell r="AM379">
            <v>129.52000000000001</v>
          </cell>
          <cell r="AN379">
            <v>134.59</v>
          </cell>
          <cell r="AO379">
            <v>137.38</v>
          </cell>
          <cell r="AP379">
            <v>138.88</v>
          </cell>
          <cell r="AQ379">
            <v>161.76</v>
          </cell>
          <cell r="AR379">
            <v>152.30000000000001</v>
          </cell>
          <cell r="AS379">
            <v>144.46</v>
          </cell>
          <cell r="AT379">
            <v>146.74</v>
          </cell>
        </row>
        <row r="380">
          <cell r="B380" t="str">
            <v>     5.5 รถจักรยานยนต์</v>
          </cell>
          <cell r="C380">
            <v>18.09</v>
          </cell>
          <cell r="D380">
            <v>24.92</v>
          </cell>
          <cell r="E380">
            <v>31.16</v>
          </cell>
          <cell r="F380">
            <v>27.01</v>
          </cell>
          <cell r="G380">
            <v>28.5</v>
          </cell>
          <cell r="H380">
            <v>29.87</v>
          </cell>
          <cell r="I380">
            <v>30.61</v>
          </cell>
          <cell r="J380">
            <v>38.94</v>
          </cell>
          <cell r="K380">
            <v>36.020000000000003</v>
          </cell>
          <cell r="L380">
            <v>30.45</v>
          </cell>
          <cell r="M380">
            <v>35.46</v>
          </cell>
          <cell r="N380">
            <v>44.57</v>
          </cell>
          <cell r="O380">
            <v>36.75</v>
          </cell>
          <cell r="P380">
            <v>38.03</v>
          </cell>
          <cell r="Q380">
            <v>47.34</v>
          </cell>
          <cell r="R380">
            <v>34.58</v>
          </cell>
          <cell r="S380">
            <v>41.59</v>
          </cell>
          <cell r="T380">
            <v>42.08</v>
          </cell>
          <cell r="U380">
            <v>38.93</v>
          </cell>
          <cell r="V380">
            <v>60.83</v>
          </cell>
          <cell r="W380">
            <v>40.68</v>
          </cell>
          <cell r="X380">
            <v>29.89</v>
          </cell>
          <cell r="Y380">
            <v>31.56</v>
          </cell>
          <cell r="Z380">
            <v>27.37</v>
          </cell>
          <cell r="AA380">
            <v>15.92</v>
          </cell>
          <cell r="AB380">
            <v>20.78</v>
          </cell>
          <cell r="AC380">
            <v>19.239999999999998</v>
          </cell>
          <cell r="AD380">
            <v>18.329999999999998</v>
          </cell>
          <cell r="AE380">
            <v>27.87</v>
          </cell>
          <cell r="AF380">
            <v>22.15</v>
          </cell>
          <cell r="AG380">
            <v>19.25</v>
          </cell>
          <cell r="AH380">
            <v>17.420000000000002</v>
          </cell>
          <cell r="AI380">
            <v>18.899999999999999</v>
          </cell>
          <cell r="AJ380">
            <v>12.02</v>
          </cell>
          <cell r="AK380">
            <v>14.28</v>
          </cell>
          <cell r="AL380">
            <v>11.24</v>
          </cell>
          <cell r="AM380">
            <v>16.920000000000002</v>
          </cell>
          <cell r="AN380">
            <v>11.42</v>
          </cell>
          <cell r="AO380">
            <v>22.2</v>
          </cell>
          <cell r="AP380">
            <v>23.96</v>
          </cell>
          <cell r="AQ380">
            <v>21.75</v>
          </cell>
          <cell r="AR380">
            <v>27.26</v>
          </cell>
          <cell r="AS380">
            <v>27.44</v>
          </cell>
          <cell r="AT380">
            <v>30.54</v>
          </cell>
        </row>
        <row r="381">
          <cell r="B38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381">
            <v>16.62</v>
          </cell>
          <cell r="D381">
            <v>24.12</v>
          </cell>
          <cell r="E381">
            <v>30.24</v>
          </cell>
          <cell r="F381">
            <v>26.63</v>
          </cell>
          <cell r="G381">
            <v>26.35</v>
          </cell>
          <cell r="H381">
            <v>29.24</v>
          </cell>
          <cell r="I381">
            <v>29.66</v>
          </cell>
          <cell r="J381">
            <v>37.78</v>
          </cell>
          <cell r="K381">
            <v>35.619999999999997</v>
          </cell>
          <cell r="L381">
            <v>28.6</v>
          </cell>
          <cell r="M381">
            <v>34.01</v>
          </cell>
          <cell r="N381">
            <v>44.09</v>
          </cell>
          <cell r="O381">
            <v>36.18</v>
          </cell>
          <cell r="P381">
            <v>37.200000000000003</v>
          </cell>
          <cell r="Q381">
            <v>46.24</v>
          </cell>
          <cell r="R381">
            <v>34.299999999999997</v>
          </cell>
          <cell r="S381">
            <v>41.04</v>
          </cell>
          <cell r="T381">
            <v>40.99</v>
          </cell>
          <cell r="U381">
            <v>38.340000000000003</v>
          </cell>
          <cell r="V381">
            <v>59.99</v>
          </cell>
          <cell r="W381">
            <v>39.119999999999997</v>
          </cell>
          <cell r="X381">
            <v>29.29</v>
          </cell>
          <cell r="Y381">
            <v>31</v>
          </cell>
          <cell r="Z381">
            <v>26.64</v>
          </cell>
          <cell r="AA381">
            <v>15.38</v>
          </cell>
          <cell r="AB381">
            <v>19.91</v>
          </cell>
          <cell r="AC381">
            <v>18.46</v>
          </cell>
          <cell r="AD381">
            <v>17.95</v>
          </cell>
          <cell r="AE381">
            <v>27.08</v>
          </cell>
          <cell r="AF381">
            <v>22</v>
          </cell>
          <cell r="AG381">
            <v>18.97</v>
          </cell>
          <cell r="AH381">
            <v>16.899999999999999</v>
          </cell>
          <cell r="AI381">
            <v>18.45</v>
          </cell>
          <cell r="AJ381">
            <v>11.61</v>
          </cell>
          <cell r="AK381">
            <v>13.82</v>
          </cell>
          <cell r="AL381">
            <v>10.7</v>
          </cell>
          <cell r="AM381">
            <v>16.420000000000002</v>
          </cell>
          <cell r="AN381">
            <v>11.08</v>
          </cell>
          <cell r="AO381">
            <v>21.66</v>
          </cell>
          <cell r="AP381">
            <v>23.25</v>
          </cell>
          <cell r="AQ381">
            <v>20.84</v>
          </cell>
          <cell r="AR381">
            <v>26.38</v>
          </cell>
          <cell r="AS381">
            <v>26.85</v>
          </cell>
          <cell r="AT381">
            <v>29.96</v>
          </cell>
        </row>
        <row r="382">
          <cell r="B382" t="str">
            <v>       5.5.2 รถจักรยานยนต์ไฟฟ้า (โครงสร้างปี 2022)</v>
          </cell>
          <cell r="C382">
            <v>1.46</v>
          </cell>
          <cell r="D382">
            <v>0.8</v>
          </cell>
          <cell r="E382">
            <v>0.92</v>
          </cell>
          <cell r="F382">
            <v>0.38</v>
          </cell>
          <cell r="G382">
            <v>2.15</v>
          </cell>
          <cell r="H382">
            <v>0.63</v>
          </cell>
          <cell r="I382">
            <v>0.95</v>
          </cell>
          <cell r="J382">
            <v>1.1599999999999999</v>
          </cell>
          <cell r="K382">
            <v>0.4</v>
          </cell>
          <cell r="L382">
            <v>1.84</v>
          </cell>
          <cell r="M382">
            <v>1.45</v>
          </cell>
          <cell r="N382">
            <v>0.48</v>
          </cell>
          <cell r="O382">
            <v>0.56999999999999995</v>
          </cell>
          <cell r="P382">
            <v>0.84</v>
          </cell>
          <cell r="Q382">
            <v>1.0900000000000001</v>
          </cell>
          <cell r="R382">
            <v>0.28000000000000003</v>
          </cell>
          <cell r="S382">
            <v>0.56000000000000005</v>
          </cell>
          <cell r="T382">
            <v>1.0900000000000001</v>
          </cell>
          <cell r="U382">
            <v>0.59</v>
          </cell>
          <cell r="V382">
            <v>0.84</v>
          </cell>
          <cell r="W382">
            <v>1.56</v>
          </cell>
          <cell r="X382">
            <v>0.6</v>
          </cell>
          <cell r="Y382">
            <v>0.56000000000000005</v>
          </cell>
          <cell r="Z382">
            <v>0.73</v>
          </cell>
          <cell r="AA382">
            <v>0.55000000000000004</v>
          </cell>
          <cell r="AB382">
            <v>0.87</v>
          </cell>
          <cell r="AC382">
            <v>0.78</v>
          </cell>
          <cell r="AD382">
            <v>0.37</v>
          </cell>
          <cell r="AE382">
            <v>0.79</v>
          </cell>
          <cell r="AF382">
            <v>0.15</v>
          </cell>
          <cell r="AG382">
            <v>0.28000000000000003</v>
          </cell>
          <cell r="AH382">
            <v>0.52</v>
          </cell>
          <cell r="AI382">
            <v>0.45</v>
          </cell>
          <cell r="AJ382">
            <v>0.41</v>
          </cell>
          <cell r="AK382">
            <v>0.46</v>
          </cell>
          <cell r="AL382">
            <v>0.53</v>
          </cell>
          <cell r="AM382">
            <v>0.5</v>
          </cell>
          <cell r="AN382">
            <v>0.34</v>
          </cell>
          <cell r="AO382">
            <v>0.54</v>
          </cell>
          <cell r="AP382">
            <v>0.71</v>
          </cell>
          <cell r="AQ382">
            <v>0.91</v>
          </cell>
          <cell r="AR382">
            <v>0.88</v>
          </cell>
          <cell r="AS382">
            <v>0.59</v>
          </cell>
          <cell r="AT382">
            <v>0.59</v>
          </cell>
        </row>
        <row r="383">
          <cell r="B383" t="str">
            <v>     5.6 รถจักรยาน</v>
          </cell>
          <cell r="C383">
            <v>6.69</v>
          </cell>
          <cell r="D383">
            <v>4.18</v>
          </cell>
          <cell r="E383">
            <v>4.3099999999999996</v>
          </cell>
          <cell r="F383">
            <v>4.29</v>
          </cell>
          <cell r="G383">
            <v>4.3499999999999996</v>
          </cell>
          <cell r="H383">
            <v>4.9000000000000004</v>
          </cell>
          <cell r="I383">
            <v>4.3600000000000003</v>
          </cell>
          <cell r="J383">
            <v>4.38</v>
          </cell>
          <cell r="K383">
            <v>3.54</v>
          </cell>
          <cell r="L383">
            <v>3.04</v>
          </cell>
          <cell r="M383">
            <v>2.2999999999999998</v>
          </cell>
          <cell r="N383">
            <v>3.39</v>
          </cell>
          <cell r="O383">
            <v>3.48</v>
          </cell>
          <cell r="P383">
            <v>2.79</v>
          </cell>
          <cell r="Q383">
            <v>3.35</v>
          </cell>
          <cell r="R383">
            <v>3.9</v>
          </cell>
          <cell r="S383">
            <v>3.72</v>
          </cell>
          <cell r="T383">
            <v>4.28</v>
          </cell>
          <cell r="U383">
            <v>3.23</v>
          </cell>
          <cell r="V383">
            <v>3.46</v>
          </cell>
          <cell r="W383">
            <v>1.92</v>
          </cell>
          <cell r="X383">
            <v>2.1</v>
          </cell>
          <cell r="Y383">
            <v>2.6</v>
          </cell>
          <cell r="Z383">
            <v>3.14</v>
          </cell>
          <cell r="AA383">
            <v>2.99</v>
          </cell>
          <cell r="AB383">
            <v>3.32</v>
          </cell>
          <cell r="AC383">
            <v>2.41</v>
          </cell>
          <cell r="AD383">
            <v>3.02</v>
          </cell>
          <cell r="AE383">
            <v>3.89</v>
          </cell>
          <cell r="AF383">
            <v>3.65</v>
          </cell>
          <cell r="AG383">
            <v>3.08</v>
          </cell>
          <cell r="AH383">
            <v>3.24</v>
          </cell>
          <cell r="AI383">
            <v>2.85</v>
          </cell>
          <cell r="AJ383">
            <v>2.59</v>
          </cell>
          <cell r="AK383">
            <v>3.7</v>
          </cell>
          <cell r="AL383">
            <v>4.54</v>
          </cell>
          <cell r="AM383">
            <v>4.16</v>
          </cell>
          <cell r="AN383">
            <v>3.92</v>
          </cell>
          <cell r="AO383">
            <v>2.5099999999999998</v>
          </cell>
          <cell r="AP383">
            <v>3.17</v>
          </cell>
          <cell r="AQ383">
            <v>4.0599999999999996</v>
          </cell>
          <cell r="AR383">
            <v>3.02</v>
          </cell>
          <cell r="AS383">
            <v>2.71</v>
          </cell>
          <cell r="AT383">
            <v>4.7699999999999996</v>
          </cell>
        </row>
        <row r="384">
          <cell r="B384" t="str">
            <v>     5.7 ส่วนประกอบและอุปกรณ์ รถจักรยานยนต์ และรถจักรยาน</v>
          </cell>
          <cell r="C384">
            <v>105.01</v>
          </cell>
          <cell r="D384">
            <v>101.15</v>
          </cell>
          <cell r="E384">
            <v>118.6</v>
          </cell>
          <cell r="F384">
            <v>99.8</v>
          </cell>
          <cell r="G384">
            <v>93.76</v>
          </cell>
          <cell r="H384">
            <v>99.22</v>
          </cell>
          <cell r="I384">
            <v>93.71</v>
          </cell>
          <cell r="J384">
            <v>96.64</v>
          </cell>
          <cell r="K384">
            <v>81.489999999999995</v>
          </cell>
          <cell r="L384">
            <v>84.62</v>
          </cell>
          <cell r="M384">
            <v>88.92</v>
          </cell>
          <cell r="N384">
            <v>83.94</v>
          </cell>
          <cell r="O384">
            <v>102.97</v>
          </cell>
          <cell r="P384">
            <v>83.69</v>
          </cell>
          <cell r="Q384">
            <v>107.62</v>
          </cell>
          <cell r="R384">
            <v>73.52</v>
          </cell>
          <cell r="S384">
            <v>90.9</v>
          </cell>
          <cell r="T384">
            <v>77.510000000000005</v>
          </cell>
          <cell r="U384">
            <v>69.010000000000005</v>
          </cell>
          <cell r="V384">
            <v>73.53</v>
          </cell>
          <cell r="W384">
            <v>63.71</v>
          </cell>
          <cell r="X384">
            <v>72.73</v>
          </cell>
          <cell r="Y384">
            <v>71.14</v>
          </cell>
          <cell r="Z384">
            <v>65.3</v>
          </cell>
          <cell r="AA384">
            <v>72.28</v>
          </cell>
          <cell r="AB384">
            <v>73.69</v>
          </cell>
          <cell r="AC384">
            <v>69.86</v>
          </cell>
          <cell r="AD384">
            <v>65.37</v>
          </cell>
          <cell r="AE384">
            <v>67.069999999999993</v>
          </cell>
          <cell r="AF384">
            <v>58.5</v>
          </cell>
          <cell r="AG384">
            <v>64.23</v>
          </cell>
          <cell r="AH384">
            <v>56</v>
          </cell>
          <cell r="AI384">
            <v>65.03</v>
          </cell>
          <cell r="AJ384">
            <v>74.95</v>
          </cell>
          <cell r="AK384">
            <v>73.16</v>
          </cell>
          <cell r="AL384">
            <v>65.02</v>
          </cell>
          <cell r="AM384">
            <v>84.16</v>
          </cell>
          <cell r="AN384">
            <v>73.52</v>
          </cell>
          <cell r="AO384">
            <v>79.150000000000006</v>
          </cell>
          <cell r="AP384">
            <v>69.23</v>
          </cell>
          <cell r="AQ384">
            <v>75.28</v>
          </cell>
          <cell r="AR384">
            <v>71.11</v>
          </cell>
          <cell r="AS384">
            <v>79.2</v>
          </cell>
          <cell r="AT384">
            <v>68.84</v>
          </cell>
        </row>
        <row r="385">
          <cell r="B385" t="str">
            <v>   6. อาวุธ ยุทธปัจจัย และสินค้าอื่นๆ</v>
          </cell>
          <cell r="C385">
            <v>301.70999999999998</v>
          </cell>
          <cell r="D385">
            <v>396.86</v>
          </cell>
          <cell r="E385">
            <v>338.41</v>
          </cell>
          <cell r="F385">
            <v>292.74</v>
          </cell>
          <cell r="G385">
            <v>321.61</v>
          </cell>
          <cell r="H385">
            <v>319.36</v>
          </cell>
          <cell r="I385">
            <v>289.06</v>
          </cell>
          <cell r="J385">
            <v>348.1</v>
          </cell>
          <cell r="K385">
            <v>328.91</v>
          </cell>
          <cell r="L385">
            <v>277.19</v>
          </cell>
          <cell r="M385">
            <v>342.48</v>
          </cell>
          <cell r="N385">
            <v>281.93</v>
          </cell>
          <cell r="O385">
            <v>329.99</v>
          </cell>
          <cell r="P385">
            <v>494.71</v>
          </cell>
          <cell r="Q385">
            <v>331.82</v>
          </cell>
          <cell r="R385">
            <v>285.66000000000003</v>
          </cell>
          <cell r="S385">
            <v>340.86</v>
          </cell>
          <cell r="T385">
            <v>314.8</v>
          </cell>
          <cell r="U385">
            <v>351.78</v>
          </cell>
          <cell r="V385">
            <v>413.14</v>
          </cell>
          <cell r="W385">
            <v>291.17</v>
          </cell>
          <cell r="X385">
            <v>368.66</v>
          </cell>
          <cell r="Y385">
            <v>302.13</v>
          </cell>
          <cell r="Z385">
            <v>296.55</v>
          </cell>
          <cell r="AA385">
            <v>415.54</v>
          </cell>
          <cell r="AB385">
            <v>386.69</v>
          </cell>
          <cell r="AC385">
            <v>349.08</v>
          </cell>
          <cell r="AD385">
            <v>325.95</v>
          </cell>
          <cell r="AE385">
            <v>375.85</v>
          </cell>
          <cell r="AF385">
            <v>296.77</v>
          </cell>
          <cell r="AG385">
            <v>371.13</v>
          </cell>
          <cell r="AH385">
            <v>359.22</v>
          </cell>
          <cell r="AI385">
            <v>350.68</v>
          </cell>
          <cell r="AJ385">
            <v>319.89</v>
          </cell>
          <cell r="AK385">
            <v>350.81</v>
          </cell>
          <cell r="AL385">
            <v>435.38</v>
          </cell>
          <cell r="AM385">
            <v>631.9</v>
          </cell>
          <cell r="AN385">
            <v>941.59</v>
          </cell>
          <cell r="AO385">
            <v>341.28</v>
          </cell>
          <cell r="AP385">
            <v>378.51</v>
          </cell>
          <cell r="AQ385">
            <v>357.73</v>
          </cell>
          <cell r="AR385">
            <v>385.22</v>
          </cell>
          <cell r="AS385">
            <v>399.97</v>
          </cell>
          <cell r="AT385">
            <v>385.15</v>
          </cell>
        </row>
        <row r="386">
          <cell r="B386" t="str">
            <v>     6.1 ยุทธปัจจัย</v>
          </cell>
          <cell r="C386">
            <v>15.32</v>
          </cell>
          <cell r="D386">
            <v>160.1</v>
          </cell>
          <cell r="E386">
            <v>46.94</v>
          </cell>
          <cell r="F386">
            <v>8.86</v>
          </cell>
          <cell r="G386">
            <v>19.79</v>
          </cell>
          <cell r="H386">
            <v>19.14</v>
          </cell>
          <cell r="I386">
            <v>24.8</v>
          </cell>
          <cell r="J386">
            <v>31.03</v>
          </cell>
          <cell r="K386">
            <v>29.28</v>
          </cell>
          <cell r="L386">
            <v>14.11</v>
          </cell>
          <cell r="M386">
            <v>44.25</v>
          </cell>
          <cell r="N386">
            <v>20.76</v>
          </cell>
          <cell r="O386">
            <v>31.55</v>
          </cell>
          <cell r="P386">
            <v>236.57</v>
          </cell>
          <cell r="Q386">
            <v>46.63</v>
          </cell>
          <cell r="R386">
            <v>11.86</v>
          </cell>
          <cell r="S386">
            <v>14.69</v>
          </cell>
          <cell r="T386">
            <v>15.53</v>
          </cell>
          <cell r="U386">
            <v>17.09</v>
          </cell>
          <cell r="V386">
            <v>80.94</v>
          </cell>
          <cell r="W386">
            <v>14.16</v>
          </cell>
          <cell r="X386">
            <v>15.76</v>
          </cell>
          <cell r="Y386">
            <v>9.73</v>
          </cell>
          <cell r="Z386">
            <v>11.71</v>
          </cell>
          <cell r="AA386">
            <v>7.73</v>
          </cell>
          <cell r="AB386">
            <v>41.03</v>
          </cell>
          <cell r="AC386">
            <v>38.380000000000003</v>
          </cell>
          <cell r="AD386">
            <v>5.92</v>
          </cell>
          <cell r="AE386">
            <v>55.76</v>
          </cell>
          <cell r="AF386">
            <v>9.5399999999999991</v>
          </cell>
          <cell r="AG386">
            <v>10.199999999999999</v>
          </cell>
          <cell r="AH386">
            <v>7.17</v>
          </cell>
          <cell r="AI386">
            <v>10.41</v>
          </cell>
          <cell r="AJ386">
            <v>7.94</v>
          </cell>
          <cell r="AK386">
            <v>7.62</v>
          </cell>
          <cell r="AL386">
            <v>12.88</v>
          </cell>
          <cell r="AM386">
            <v>14.92</v>
          </cell>
          <cell r="AN386">
            <v>326.36</v>
          </cell>
          <cell r="AO386">
            <v>9.34</v>
          </cell>
          <cell r="AP386">
            <v>32.28</v>
          </cell>
          <cell r="AQ386">
            <v>9.6</v>
          </cell>
          <cell r="AR386">
            <v>13.1</v>
          </cell>
          <cell r="AS386">
            <v>13.46</v>
          </cell>
          <cell r="AT386">
            <v>8.32</v>
          </cell>
        </row>
        <row r="387">
          <cell r="B387" t="str">
            <v>       6.1.1 อาวุธ กระสุน วัตถุระเบิดและส่วนประกอบ</v>
          </cell>
          <cell r="C387">
            <v>14.41</v>
          </cell>
          <cell r="D387">
            <v>159.15</v>
          </cell>
          <cell r="E387">
            <v>45.86</v>
          </cell>
          <cell r="F387">
            <v>8.74</v>
          </cell>
          <cell r="G387">
            <v>16.52</v>
          </cell>
          <cell r="H387">
            <v>18.18</v>
          </cell>
          <cell r="I387">
            <v>23.84</v>
          </cell>
          <cell r="J387">
            <v>29.33</v>
          </cell>
          <cell r="K387">
            <v>28.73</v>
          </cell>
          <cell r="L387">
            <v>14.11</v>
          </cell>
          <cell r="M387">
            <v>42.39</v>
          </cell>
          <cell r="N387">
            <v>18.96</v>
          </cell>
          <cell r="O387">
            <v>31.53</v>
          </cell>
          <cell r="P387">
            <v>236.56</v>
          </cell>
          <cell r="Q387">
            <v>20.2</v>
          </cell>
          <cell r="R387">
            <v>11.66</v>
          </cell>
          <cell r="S387">
            <v>13.26</v>
          </cell>
          <cell r="T387">
            <v>11.77</v>
          </cell>
          <cell r="U387">
            <v>17.09</v>
          </cell>
          <cell r="V387">
            <v>28.42</v>
          </cell>
          <cell r="W387">
            <v>11.53</v>
          </cell>
          <cell r="X387">
            <v>15.18</v>
          </cell>
          <cell r="Y387">
            <v>8.4600000000000009</v>
          </cell>
          <cell r="Z387">
            <v>11.43</v>
          </cell>
          <cell r="AA387">
            <v>7.61</v>
          </cell>
          <cell r="AB387">
            <v>19</v>
          </cell>
          <cell r="AC387">
            <v>36.67</v>
          </cell>
          <cell r="AD387">
            <v>5.82</v>
          </cell>
          <cell r="AE387">
            <v>7.12</v>
          </cell>
          <cell r="AF387">
            <v>9.49</v>
          </cell>
          <cell r="AG387">
            <v>8.69</v>
          </cell>
          <cell r="AH387">
            <v>7.1</v>
          </cell>
          <cell r="AI387">
            <v>10.34</v>
          </cell>
          <cell r="AJ387">
            <v>6.97</v>
          </cell>
          <cell r="AK387">
            <v>7.62</v>
          </cell>
          <cell r="AL387">
            <v>12.11</v>
          </cell>
          <cell r="AM387">
            <v>11.17</v>
          </cell>
          <cell r="AN387">
            <v>21.93</v>
          </cell>
          <cell r="AO387">
            <v>7.26</v>
          </cell>
          <cell r="AP387">
            <v>32.28</v>
          </cell>
          <cell r="AQ387">
            <v>9.41</v>
          </cell>
          <cell r="AR387">
            <v>12.91</v>
          </cell>
          <cell r="AS387">
            <v>12.91</v>
          </cell>
          <cell r="AT387">
            <v>7.72</v>
          </cell>
        </row>
        <row r="388">
          <cell r="B388" t="str">
            <v>       6.1.2 รถถัง</v>
          </cell>
          <cell r="C388">
            <v>0.91</v>
          </cell>
          <cell r="D388">
            <v>0.96</v>
          </cell>
          <cell r="E388">
            <v>1.0900000000000001</v>
          </cell>
          <cell r="F388">
            <v>0.12</v>
          </cell>
          <cell r="G388">
            <v>3.27</v>
          </cell>
          <cell r="H388">
            <v>0.96</v>
          </cell>
          <cell r="I388">
            <v>0.95</v>
          </cell>
          <cell r="J388">
            <v>1.71</v>
          </cell>
          <cell r="K388">
            <v>0.55000000000000004</v>
          </cell>
          <cell r="L388">
            <v>0.01</v>
          </cell>
          <cell r="M388">
            <v>1.86</v>
          </cell>
          <cell r="N388">
            <v>1.8</v>
          </cell>
          <cell r="O388">
            <v>0.02</v>
          </cell>
          <cell r="P388">
            <v>0.01</v>
          </cell>
          <cell r="Q388">
            <v>26.44</v>
          </cell>
          <cell r="R388">
            <v>0.2</v>
          </cell>
          <cell r="S388">
            <v>1.43</v>
          </cell>
          <cell r="T388">
            <v>3.76</v>
          </cell>
          <cell r="U388">
            <v>0</v>
          </cell>
          <cell r="V388">
            <v>52.52</v>
          </cell>
          <cell r="W388">
            <v>2.62</v>
          </cell>
          <cell r="X388">
            <v>0.57999999999999996</v>
          </cell>
          <cell r="Y388">
            <v>1.27</v>
          </cell>
          <cell r="Z388">
            <v>0.28000000000000003</v>
          </cell>
          <cell r="AA388">
            <v>0.13</v>
          </cell>
          <cell r="AB388">
            <v>22.03</v>
          </cell>
          <cell r="AC388">
            <v>1.71</v>
          </cell>
          <cell r="AD388">
            <v>0.1</v>
          </cell>
          <cell r="AE388">
            <v>0.05</v>
          </cell>
          <cell r="AF388">
            <v>0.06</v>
          </cell>
          <cell r="AG388">
            <v>1.51</v>
          </cell>
          <cell r="AH388">
            <v>0.08</v>
          </cell>
          <cell r="AI388">
            <v>7.0000000000000007E-2</v>
          </cell>
          <cell r="AJ388">
            <v>0.97</v>
          </cell>
          <cell r="AK388">
            <v>0</v>
          </cell>
          <cell r="AL388">
            <v>0.77</v>
          </cell>
          <cell r="AM388">
            <v>3.74</v>
          </cell>
          <cell r="AN388">
            <v>304.43</v>
          </cell>
          <cell r="AO388">
            <v>2.0699999999999998</v>
          </cell>
          <cell r="AP388">
            <v>0</v>
          </cell>
          <cell r="AQ388">
            <v>0.19</v>
          </cell>
          <cell r="AR388">
            <v>0.19</v>
          </cell>
          <cell r="AS388">
            <v>0.56000000000000005</v>
          </cell>
          <cell r="AT388">
            <v>0.6</v>
          </cell>
        </row>
        <row r="389">
          <cell r="B389" t="str">
            <v xml:space="preserve">       6.1.3 ยุทธปัจจัยอื่น ๆ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48.59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</row>
        <row r="390">
          <cell r="B390" t="str">
            <v>     6.3 อื่น ๆ</v>
          </cell>
          <cell r="C390">
            <v>286.39</v>
          </cell>
          <cell r="D390">
            <v>236.76</v>
          </cell>
          <cell r="E390">
            <v>291.47000000000003</v>
          </cell>
          <cell r="F390">
            <v>283.88</v>
          </cell>
          <cell r="G390">
            <v>301.82</v>
          </cell>
          <cell r="H390">
            <v>300.22000000000003</v>
          </cell>
          <cell r="I390">
            <v>264.26</v>
          </cell>
          <cell r="J390">
            <v>317.07</v>
          </cell>
          <cell r="K390">
            <v>299.63</v>
          </cell>
          <cell r="L390">
            <v>263.07</v>
          </cell>
          <cell r="M390">
            <v>298.23</v>
          </cell>
          <cell r="N390">
            <v>261.17</v>
          </cell>
          <cell r="O390">
            <v>298.44</v>
          </cell>
          <cell r="P390">
            <v>258.14</v>
          </cell>
          <cell r="Q390">
            <v>285.19</v>
          </cell>
          <cell r="R390">
            <v>273.81</v>
          </cell>
          <cell r="S390">
            <v>326.17</v>
          </cell>
          <cell r="T390">
            <v>299.27</v>
          </cell>
          <cell r="U390">
            <v>334.68</v>
          </cell>
          <cell r="V390">
            <v>332.19</v>
          </cell>
          <cell r="W390">
            <v>277.01</v>
          </cell>
          <cell r="X390">
            <v>352.9</v>
          </cell>
          <cell r="Y390">
            <v>292.39999999999998</v>
          </cell>
          <cell r="Z390">
            <v>284.83</v>
          </cell>
          <cell r="AA390">
            <v>407.81</v>
          </cell>
          <cell r="AB390">
            <v>345.66</v>
          </cell>
          <cell r="AC390">
            <v>310.70999999999998</v>
          </cell>
          <cell r="AD390">
            <v>320.02999999999997</v>
          </cell>
          <cell r="AE390">
            <v>320.08999999999997</v>
          </cell>
          <cell r="AF390">
            <v>287.23</v>
          </cell>
          <cell r="AG390">
            <v>360.94</v>
          </cell>
          <cell r="AH390">
            <v>352.05</v>
          </cell>
          <cell r="AI390">
            <v>340.27</v>
          </cell>
          <cell r="AJ390">
            <v>311.95</v>
          </cell>
          <cell r="AK390">
            <v>343.19</v>
          </cell>
          <cell r="AL390">
            <v>422.5</v>
          </cell>
          <cell r="AM390">
            <v>616.98</v>
          </cell>
          <cell r="AN390">
            <v>615.23</v>
          </cell>
          <cell r="AO390">
            <v>331.94</v>
          </cell>
          <cell r="AP390">
            <v>346.23</v>
          </cell>
          <cell r="AQ390">
            <v>348.14</v>
          </cell>
          <cell r="AR390">
            <v>372.13</v>
          </cell>
          <cell r="AS390">
            <v>386.51</v>
          </cell>
          <cell r="AT390">
            <v>376.83</v>
          </cell>
        </row>
        <row r="391">
          <cell r="B391" t="str">
            <v>       6.3.1 ของเสีย (โครงสร้างปี 2022)</v>
          </cell>
          <cell r="C391">
            <v>0.44</v>
          </cell>
          <cell r="D391">
            <v>0.33</v>
          </cell>
          <cell r="E391">
            <v>0.48</v>
          </cell>
          <cell r="F391">
            <v>0.52</v>
          </cell>
          <cell r="G391">
            <v>0.34</v>
          </cell>
          <cell r="H391">
            <v>0.04</v>
          </cell>
          <cell r="I391">
            <v>0.16</v>
          </cell>
          <cell r="J391">
            <v>7.0000000000000007E-2</v>
          </cell>
          <cell r="K391">
            <v>0.13</v>
          </cell>
          <cell r="L391">
            <v>0.05</v>
          </cell>
          <cell r="M391">
            <v>0.21</v>
          </cell>
          <cell r="N391">
            <v>0.06</v>
          </cell>
          <cell r="O391">
            <v>0.12</v>
          </cell>
          <cell r="P391">
            <v>0.08</v>
          </cell>
          <cell r="Q391">
            <v>0.85</v>
          </cell>
          <cell r="R391">
            <v>0.13</v>
          </cell>
          <cell r="S391">
            <v>0.12</v>
          </cell>
          <cell r="T391">
            <v>7.0000000000000007E-2</v>
          </cell>
          <cell r="U391">
            <v>7.0000000000000007E-2</v>
          </cell>
          <cell r="V391">
            <v>0.08</v>
          </cell>
          <cell r="W391">
            <v>0.09</v>
          </cell>
          <cell r="X391">
            <v>7.0000000000000007E-2</v>
          </cell>
          <cell r="Y391">
            <v>0.05</v>
          </cell>
          <cell r="Z391">
            <v>0.08</v>
          </cell>
          <cell r="AA391">
            <v>0.08</v>
          </cell>
          <cell r="AB391">
            <v>7.0000000000000007E-2</v>
          </cell>
          <cell r="AC391">
            <v>0.12</v>
          </cell>
          <cell r="AD391">
            <v>0.21</v>
          </cell>
          <cell r="AE391">
            <v>0.24</v>
          </cell>
          <cell r="AF391">
            <v>0.22</v>
          </cell>
          <cell r="AG391">
            <v>0.36</v>
          </cell>
          <cell r="AH391">
            <v>0.23</v>
          </cell>
          <cell r="AI391">
            <v>0.21</v>
          </cell>
          <cell r="AJ391">
            <v>0.24</v>
          </cell>
          <cell r="AK391">
            <v>0.28000000000000003</v>
          </cell>
          <cell r="AL391">
            <v>0.1</v>
          </cell>
          <cell r="AM391">
            <v>0.27</v>
          </cell>
          <cell r="AN391">
            <v>0.14000000000000001</v>
          </cell>
          <cell r="AO391">
            <v>0.05</v>
          </cell>
          <cell r="AP391">
            <v>0.1</v>
          </cell>
          <cell r="AQ391">
            <v>0.06</v>
          </cell>
          <cell r="AR391">
            <v>0.03</v>
          </cell>
          <cell r="AS391">
            <v>1.95</v>
          </cell>
          <cell r="AT391">
            <v>0.1</v>
          </cell>
        </row>
        <row r="392">
          <cell r="B392" t="str">
            <v>       6.3.2 อื่น ๆ (โครงสร้างปี 2022)</v>
          </cell>
          <cell r="C392">
            <v>285.95</v>
          </cell>
          <cell r="D392">
            <v>236.43</v>
          </cell>
          <cell r="E392">
            <v>290.99</v>
          </cell>
          <cell r="F392">
            <v>283.36</v>
          </cell>
          <cell r="G392">
            <v>301.48</v>
          </cell>
          <cell r="H392">
            <v>300.18</v>
          </cell>
          <cell r="I392">
            <v>264.10000000000002</v>
          </cell>
          <cell r="J392">
            <v>317</v>
          </cell>
          <cell r="K392">
            <v>299.5</v>
          </cell>
          <cell r="L392">
            <v>263.02</v>
          </cell>
          <cell r="M392">
            <v>298.02</v>
          </cell>
          <cell r="N392">
            <v>261.11</v>
          </cell>
          <cell r="O392">
            <v>298.33</v>
          </cell>
          <cell r="P392">
            <v>258.06</v>
          </cell>
          <cell r="Q392">
            <v>284.33999999999997</v>
          </cell>
          <cell r="R392">
            <v>273.68</v>
          </cell>
          <cell r="S392">
            <v>326.05</v>
          </cell>
          <cell r="T392">
            <v>299.2</v>
          </cell>
          <cell r="U392">
            <v>334.62</v>
          </cell>
          <cell r="V392">
            <v>332.11</v>
          </cell>
          <cell r="W392">
            <v>276.92</v>
          </cell>
          <cell r="X392">
            <v>352.83</v>
          </cell>
          <cell r="Y392">
            <v>292.35000000000002</v>
          </cell>
          <cell r="Z392">
            <v>284.75</v>
          </cell>
          <cell r="AA392">
            <v>407.72</v>
          </cell>
          <cell r="AB392">
            <v>345.59</v>
          </cell>
          <cell r="AC392">
            <v>310.58999999999997</v>
          </cell>
          <cell r="AD392">
            <v>319.82</v>
          </cell>
          <cell r="AE392">
            <v>319.85000000000002</v>
          </cell>
          <cell r="AF392">
            <v>287.01</v>
          </cell>
          <cell r="AG392">
            <v>360.58</v>
          </cell>
          <cell r="AH392">
            <v>351.82</v>
          </cell>
          <cell r="AI392">
            <v>340.06</v>
          </cell>
          <cell r="AJ392">
            <v>311.70999999999998</v>
          </cell>
          <cell r="AK392">
            <v>342.9</v>
          </cell>
          <cell r="AL392">
            <v>422.39</v>
          </cell>
          <cell r="AM392">
            <v>616.71</v>
          </cell>
          <cell r="AN392">
            <v>615.09</v>
          </cell>
          <cell r="AO392">
            <v>331.89</v>
          </cell>
          <cell r="AP392">
            <v>346.14</v>
          </cell>
          <cell r="AQ392">
            <v>348.07</v>
          </cell>
          <cell r="AR392">
            <v>372.09</v>
          </cell>
          <cell r="AS392">
            <v>384.56</v>
          </cell>
          <cell r="AT392">
            <v>376.73</v>
          </cell>
        </row>
        <row r="393">
          <cell r="C393" t="str">
            <v>ปี2565</v>
          </cell>
          <cell r="O393" t="str">
            <v>ปี2566</v>
          </cell>
          <cell r="AA393" t="str">
            <v>ปี2566</v>
          </cell>
        </row>
        <row r="394">
          <cell r="C394" t="str">
            <v>มกราคม</v>
          </cell>
          <cell r="D394" t="str">
            <v>กุมภาพันธ์</v>
          </cell>
          <cell r="E394" t="str">
            <v>มีนาคม</v>
          </cell>
          <cell r="F394" t="str">
            <v>เมษายน</v>
          </cell>
          <cell r="G394" t="str">
            <v>พฤษภาคม</v>
          </cell>
          <cell r="H394" t="str">
            <v>มิถุนายน</v>
          </cell>
          <cell r="I394" t="str">
            <v>กรกฎาคม</v>
          </cell>
          <cell r="J394" t="str">
            <v>สิงหาคม</v>
          </cell>
          <cell r="K394" t="str">
            <v>กันยายน</v>
          </cell>
          <cell r="L394" t="str">
            <v>ตุลาคม</v>
          </cell>
          <cell r="M394" t="str">
            <v>พฤศจิกายน</v>
          </cell>
          <cell r="N394" t="str">
            <v>ธันวาคม</v>
          </cell>
          <cell r="O394" t="str">
            <v>มกราคม</v>
          </cell>
          <cell r="P394" t="str">
            <v>กุมภาพันธ์</v>
          </cell>
          <cell r="Q394" t="str">
            <v>มีนาคม</v>
          </cell>
          <cell r="R394" t="str">
            <v>เมษายน</v>
          </cell>
          <cell r="S394" t="str">
            <v>พฤษภาคม</v>
          </cell>
          <cell r="T394" t="str">
            <v>มิถุนายน</v>
          </cell>
          <cell r="U394" t="str">
            <v>กรกฎาคม</v>
          </cell>
          <cell r="V394" t="str">
            <v>สิงหาคม</v>
          </cell>
          <cell r="W394" t="str">
            <v>กันยายน</v>
          </cell>
          <cell r="X394" t="str">
            <v>ตุลาคม</v>
          </cell>
          <cell r="Y394" t="str">
            <v>พฤศจิกายน</v>
          </cell>
          <cell r="Z394" t="str">
            <v>ธันวาคม</v>
          </cell>
          <cell r="AA394" t="str">
            <v>มกราคม</v>
          </cell>
          <cell r="AB394" t="str">
            <v>กุมภาพันธ์</v>
          </cell>
          <cell r="AC394" t="str">
            <v>มีนาคม</v>
          </cell>
          <cell r="AD394" t="str">
            <v>เมษายน</v>
          </cell>
          <cell r="AE394" t="str">
            <v>พฤษภาคม</v>
          </cell>
          <cell r="AF394" t="str">
            <v>มิถุนายน</v>
          </cell>
          <cell r="AG394" t="str">
            <v>กรกฎาคม</v>
          </cell>
          <cell r="AH394" t="str">
            <v>สิงหาคม</v>
          </cell>
          <cell r="AI394" t="str">
            <v>กันยายน</v>
          </cell>
          <cell r="AJ394" t="str">
            <v>ตุลาคม</v>
          </cell>
          <cell r="AK394" t="str">
            <v>พฤศจิกายน</v>
          </cell>
          <cell r="AL394" t="str">
            <v>ธันวาคม</v>
          </cell>
        </row>
        <row r="395">
          <cell r="B395" t="str">
            <v>นำเข้ารวม</v>
          </cell>
          <cell r="O395">
            <v>10.046298003795735</v>
          </cell>
          <cell r="P395">
            <v>-6.3585577255042915</v>
          </cell>
          <cell r="Q395">
            <v>6.5760111425657657</v>
          </cell>
          <cell r="R395">
            <v>-7.0028140406670225</v>
          </cell>
          <cell r="S395">
            <v>12.977787716808395</v>
          </cell>
          <cell r="T395">
            <v>-5.6546902720981329</v>
          </cell>
          <cell r="U395">
            <v>-2.2197150996220731</v>
          </cell>
          <cell r="V395">
            <v>-0.67450683106187082</v>
          </cell>
          <cell r="W395">
            <v>-2.1274539058658415</v>
          </cell>
          <cell r="X395">
            <v>3.8167686527106892</v>
          </cell>
          <cell r="Y395">
            <v>5.9238933287227482</v>
          </cell>
          <cell r="Z395">
            <v>-15.785026149510447</v>
          </cell>
          <cell r="AA395">
            <v>16.773562333651725</v>
          </cell>
          <cell r="AB395">
            <v>-5.5840264425844985</v>
          </cell>
          <cell r="AC395">
            <v>9.0808651591261551</v>
          </cell>
          <cell r="AD395">
            <v>-3.8586087972378782</v>
          </cell>
          <cell r="AE395">
            <v>1.7306470707129156</v>
          </cell>
          <cell r="AF395">
            <v>-3.8395478274992563</v>
          </cell>
          <cell r="AG395">
            <v>10.187092203931245</v>
          </cell>
          <cell r="AH395">
            <v>-4.5827692163452376</v>
          </cell>
          <cell r="AI395">
            <v>-1.1765338923175603</v>
          </cell>
          <cell r="AJ395">
            <v>9.5327321839053365</v>
          </cell>
          <cell r="AK395">
            <v>-7.5657680263882723</v>
          </cell>
          <cell r="AL395">
            <v>-3.9849948422693071</v>
          </cell>
        </row>
        <row r="396">
          <cell r="B396" t="str">
            <v>   1. สินค้าเชื้อเพลิง</v>
          </cell>
          <cell r="O396">
            <v>7.9499419595234304</v>
          </cell>
          <cell r="P396">
            <v>-1.1058192151931172</v>
          </cell>
          <cell r="Q396">
            <v>-28.970865932023855</v>
          </cell>
          <cell r="R396">
            <v>32.117020856709516</v>
          </cell>
          <cell r="S396">
            <v>-5.7188339553632197</v>
          </cell>
          <cell r="T396">
            <v>6.0084603249688069</v>
          </cell>
          <cell r="U396">
            <v>-15.18295208529935</v>
          </cell>
          <cell r="V396">
            <v>-9.9513921578005373</v>
          </cell>
          <cell r="W396">
            <v>31.088704266929053</v>
          </cell>
          <cell r="X396">
            <v>-18.066665102859417</v>
          </cell>
          <cell r="Y396">
            <v>20.515643422110816</v>
          </cell>
          <cell r="Z396">
            <v>-6.668696711327649</v>
          </cell>
          <cell r="AA396">
            <v>-7.0065831337567763</v>
          </cell>
          <cell r="AB396">
            <v>-7.9156972765840949</v>
          </cell>
          <cell r="AC396">
            <v>26.158892975169767</v>
          </cell>
          <cell r="AD396">
            <v>-17.428675462645646</v>
          </cell>
          <cell r="AE396">
            <v>11.833964965798463</v>
          </cell>
          <cell r="AF396">
            <v>0.18207965114929264</v>
          </cell>
          <cell r="AG396">
            <v>7.9571211928272998</v>
          </cell>
          <cell r="AH396">
            <v>-18.988682838533677</v>
          </cell>
          <cell r="AI396">
            <v>3.4129114580851501</v>
          </cell>
          <cell r="AJ396">
            <v>13.763010900228862</v>
          </cell>
          <cell r="AK396">
            <v>-21.742270987427915</v>
          </cell>
          <cell r="AL396">
            <v>8.9902954496441616</v>
          </cell>
        </row>
        <row r="397">
          <cell r="B397" t="str">
            <v>     1.1 น้ำมันดิบ</v>
          </cell>
          <cell r="O397">
            <v>13.810171487864045</v>
          </cell>
          <cell r="P397">
            <v>-8.7244043072222368</v>
          </cell>
          <cell r="Q397">
            <v>-28.528813284785333</v>
          </cell>
          <cell r="R397">
            <v>28.685014424189223</v>
          </cell>
          <cell r="S397">
            <v>2.7334333757718738</v>
          </cell>
          <cell r="T397">
            <v>-2.1896350370177391</v>
          </cell>
          <cell r="U397">
            <v>-2.415379559645074</v>
          </cell>
          <cell r="V397">
            <v>-31.672372827449447</v>
          </cell>
          <cell r="W397">
            <v>55.116670043645186</v>
          </cell>
          <cell r="X397">
            <v>-19.93313492693915</v>
          </cell>
          <cell r="Y397">
            <v>39.575387464450287</v>
          </cell>
          <cell r="Z397">
            <v>-10.854209445585219</v>
          </cell>
          <cell r="AA397">
            <v>-7.0519612602803844E-2</v>
          </cell>
          <cell r="AB397">
            <v>-23.294632471843165</v>
          </cell>
          <cell r="AC397">
            <v>39.946279062241373</v>
          </cell>
          <cell r="AD397">
            <v>-10.950156586545443</v>
          </cell>
          <cell r="AE397">
            <v>2.0748550420869427</v>
          </cell>
          <cell r="AF397">
            <v>-9.6542299948392483</v>
          </cell>
          <cell r="AG397">
            <v>24.033146948791185</v>
          </cell>
          <cell r="AH397">
            <v>-25.980916798017734</v>
          </cell>
          <cell r="AI397">
            <v>9.3591440063796369</v>
          </cell>
          <cell r="AJ397">
            <v>20.888190844037712</v>
          </cell>
          <cell r="AK397">
            <v>-30.964138936762563</v>
          </cell>
          <cell r="AL397">
            <v>16.66386615137187</v>
          </cell>
        </row>
        <row r="398">
          <cell r="B398" t="str">
            <v>     1.2 น้ำมันสำเร็จรูป</v>
          </cell>
          <cell r="O398">
            <v>-34.339952061077746</v>
          </cell>
          <cell r="P398">
            <v>-14.171755639182456</v>
          </cell>
          <cell r="Q398">
            <v>-28.780718336483933</v>
          </cell>
          <cell r="R398">
            <v>16.600309666003106</v>
          </cell>
          <cell r="S398">
            <v>3.0984223339340331</v>
          </cell>
          <cell r="T398">
            <v>25.600294397252298</v>
          </cell>
          <cell r="U398">
            <v>-31.669800034182188</v>
          </cell>
          <cell r="V398">
            <v>26.441792324733793</v>
          </cell>
          <cell r="W398">
            <v>37.851127564573559</v>
          </cell>
          <cell r="X398">
            <v>-10.811808118081183</v>
          </cell>
          <cell r="Y398">
            <v>-12.756861122603778</v>
          </cell>
          <cell r="Z398">
            <v>-29.784487301085473</v>
          </cell>
          <cell r="AA398">
            <v>45.206558853326335</v>
          </cell>
          <cell r="AB398">
            <v>-41.957156515672239</v>
          </cell>
          <cell r="AC398">
            <v>59.037485531119231</v>
          </cell>
          <cell r="AD398">
            <v>-43.145872407132664</v>
          </cell>
          <cell r="AE398">
            <v>81.87592319054653</v>
          </cell>
          <cell r="AF398">
            <v>38.720593410758269</v>
          </cell>
          <cell r="AG398">
            <v>-44.998243628273684</v>
          </cell>
          <cell r="AH398">
            <v>-0.1454726085722283</v>
          </cell>
          <cell r="AI398">
            <v>20.363856021035424</v>
          </cell>
          <cell r="AJ398">
            <v>-26.406683592135565</v>
          </cell>
          <cell r="AK398">
            <v>31.902603393637932</v>
          </cell>
          <cell r="AL398">
            <v>-30.484763700504832</v>
          </cell>
        </row>
        <row r="399">
          <cell r="B399" t="str">
            <v>       1.2.1 น้ำมันเบนซิน</v>
          </cell>
          <cell r="O399">
            <v>2.4414648789273543</v>
          </cell>
          <cell r="P399">
            <v>-68.402031646806023</v>
          </cell>
          <cell r="Q399">
            <v>-98.114374034003092</v>
          </cell>
          <cell r="R399">
            <v>4616.3934426229507</v>
          </cell>
          <cell r="S399">
            <v>-99.026763990267639</v>
          </cell>
          <cell r="T399">
            <v>21535.714285714283</v>
          </cell>
          <cell r="U399">
            <v>-57.13106635853417</v>
          </cell>
          <cell r="V399">
            <v>129.4185598767809</v>
          </cell>
          <cell r="W399">
            <v>8.0396106075864484</v>
          </cell>
          <cell r="X399">
            <v>66.257573403759494</v>
          </cell>
          <cell r="Y399">
            <v>24.341244627172486</v>
          </cell>
          <cell r="Z399">
            <v>-69.241752461110678</v>
          </cell>
          <cell r="AA399">
            <v>-79.3794282922062</v>
          </cell>
          <cell r="AB399">
            <v>-98.341232227488149</v>
          </cell>
          <cell r="AC399">
            <v>307.14285714285705</v>
          </cell>
          <cell r="AD399">
            <v>-31.578947368421044</v>
          </cell>
          <cell r="AE399">
            <v>-64.102564102564102</v>
          </cell>
          <cell r="AF399">
            <v>6249.9999999999991</v>
          </cell>
          <cell r="AG399">
            <v>-94.37570303712036</v>
          </cell>
          <cell r="AH399">
            <v>-84</v>
          </cell>
          <cell r="AI399">
            <v>250</v>
          </cell>
          <cell r="AJ399">
            <v>-78.571428571428584</v>
          </cell>
          <cell r="AK399">
            <v>333.33333333333337</v>
          </cell>
          <cell r="AL399">
            <v>1657.6923076923078</v>
          </cell>
        </row>
        <row r="400">
          <cell r="B400" t="str">
            <v>       1.2.2 น้ำมันดีเซล</v>
          </cell>
          <cell r="O400">
            <v>-71.369567819944933</v>
          </cell>
          <cell r="P400">
            <v>-42.80786117499477</v>
          </cell>
          <cell r="Q400">
            <v>-89.544872966550898</v>
          </cell>
          <cell r="R400">
            <v>-99.825174825174827</v>
          </cell>
          <cell r="S400">
            <v>-100</v>
          </cell>
          <cell r="T400" t="str">
            <v>n.a.</v>
          </cell>
          <cell r="U400">
            <v>-99.849680571213838</v>
          </cell>
          <cell r="V400">
            <v>-50</v>
          </cell>
          <cell r="W400">
            <v>322300.00000000006</v>
          </cell>
          <cell r="X400">
            <v>-100</v>
          </cell>
          <cell r="Y400" t="str">
            <v>n.a.</v>
          </cell>
          <cell r="Z400">
            <v>-100</v>
          </cell>
          <cell r="AA400" t="str">
            <v>n.a.</v>
          </cell>
          <cell r="AB400">
            <v>-67.988252569750358</v>
          </cell>
          <cell r="AC400">
            <v>157.27828746177366</v>
          </cell>
          <cell r="AD400">
            <v>-98.407226910733399</v>
          </cell>
          <cell r="AE400">
            <v>-43.28358208955224</v>
          </cell>
          <cell r="AF400">
            <v>4428.9473684210534</v>
          </cell>
          <cell r="AG400">
            <v>-59.29692039511913</v>
          </cell>
          <cell r="AH400">
            <v>-99.78586723768737</v>
          </cell>
          <cell r="AI400">
            <v>866.66666666666674</v>
          </cell>
          <cell r="AJ400">
            <v>-96.551724137931032</v>
          </cell>
          <cell r="AK400">
            <v>700.00000000000011</v>
          </cell>
          <cell r="AL400">
            <v>-25.000000000000004</v>
          </cell>
        </row>
        <row r="401">
          <cell r="B401" t="str">
            <v>       1.2.3 น้ำมันเตา</v>
          </cell>
          <cell r="O401">
            <v>-51.938775510204081</v>
          </cell>
          <cell r="P401">
            <v>1314.0127388535029</v>
          </cell>
          <cell r="Q401">
            <v>-32.417417417417411</v>
          </cell>
          <cell r="R401">
            <v>-14.06354143523661</v>
          </cell>
          <cell r="S401">
            <v>-75.827300930713548</v>
          </cell>
          <cell r="T401">
            <v>421.4973262032085</v>
          </cell>
          <cell r="U401">
            <v>63.822805578342894</v>
          </cell>
          <cell r="V401">
            <v>-98.222333500250372</v>
          </cell>
          <cell r="W401">
            <v>-61.971830985915489</v>
          </cell>
          <cell r="X401">
            <v>-24.074074074074083</v>
          </cell>
          <cell r="Y401">
            <v>9114.6341463414647</v>
          </cell>
          <cell r="Z401">
            <v>17.231339332980408</v>
          </cell>
          <cell r="AA401">
            <v>-1.9417475728155327</v>
          </cell>
          <cell r="AB401">
            <v>-67.856320515772509</v>
          </cell>
          <cell r="AC401">
            <v>204.65616045845272</v>
          </cell>
          <cell r="AD401">
            <v>-91.394309898894903</v>
          </cell>
          <cell r="AE401">
            <v>1341.2568306010928</v>
          </cell>
          <cell r="AF401">
            <v>-14.710900473933645</v>
          </cell>
          <cell r="AG401">
            <v>-99.355412313847523</v>
          </cell>
          <cell r="AH401">
            <v>1517.2413793103451</v>
          </cell>
          <cell r="AI401">
            <v>474.41364605543708</v>
          </cell>
          <cell r="AJ401">
            <v>-28.841870824053451</v>
          </cell>
          <cell r="AK401">
            <v>81.116327595200815</v>
          </cell>
          <cell r="AL401">
            <v>-98.819124423963132</v>
          </cell>
        </row>
        <row r="402">
          <cell r="B402" t="str">
            <v>       1.2.4 น้ำมันหล่อลื่น และน้ำมันเบรก</v>
          </cell>
          <cell r="O402">
            <v>-2.434552307222166</v>
          </cell>
          <cell r="P402">
            <v>5.9459177281269504</v>
          </cell>
          <cell r="Q402">
            <v>-7.4402562207440237</v>
          </cell>
          <cell r="R402">
            <v>7.8786265637476776</v>
          </cell>
          <cell r="S402">
            <v>47.693066864051318</v>
          </cell>
          <cell r="T402">
            <v>-19.298362846642171</v>
          </cell>
          <cell r="U402">
            <v>-33.182909662995783</v>
          </cell>
          <cell r="V402">
            <v>72.185389429332673</v>
          </cell>
          <cell r="W402">
            <v>24.185828925114269</v>
          </cell>
          <cell r="X402">
            <v>-17.397855694001741</v>
          </cell>
          <cell r="Y402">
            <v>-31.712621904160528</v>
          </cell>
          <cell r="Z402">
            <v>-27.581424021370594</v>
          </cell>
          <cell r="AA402">
            <v>41.306660991700355</v>
          </cell>
          <cell r="AB402">
            <v>-42.218875502008032</v>
          </cell>
          <cell r="AC402">
            <v>74.62206776715901</v>
          </cell>
          <cell r="AD402">
            <v>-13.383750435345044</v>
          </cell>
          <cell r="AE402">
            <v>45.160549141248779</v>
          </cell>
          <cell r="AF402">
            <v>59.340746309999602</v>
          </cell>
          <cell r="AG402">
            <v>-46.430079221198497</v>
          </cell>
          <cell r="AH402">
            <v>19.948078438644476</v>
          </cell>
          <cell r="AI402">
            <v>5.0707273711061314</v>
          </cell>
          <cell r="AJ402">
            <v>-20.863679835209307</v>
          </cell>
          <cell r="AK402">
            <v>28.200241703077076</v>
          </cell>
          <cell r="AL402">
            <v>-24.712664515427285</v>
          </cell>
        </row>
        <row r="403">
          <cell r="B403" t="str">
            <v>       1.2.5 น้ำมันสำเร็จรูปอื่น ๆ</v>
          </cell>
          <cell r="O403">
            <v>38.737727910238441</v>
          </cell>
          <cell r="P403">
            <v>-50.909826122118886</v>
          </cell>
          <cell r="Q403">
            <v>32.084019769357489</v>
          </cell>
          <cell r="R403">
            <v>43.997505456813222</v>
          </cell>
          <cell r="S403">
            <v>-62.862711130359465</v>
          </cell>
          <cell r="T403">
            <v>87.055393586005835</v>
          </cell>
          <cell r="U403">
            <v>-60.785536159601001</v>
          </cell>
          <cell r="V403">
            <v>18.839427662957068</v>
          </cell>
          <cell r="W403">
            <v>-11.036789297658855</v>
          </cell>
          <cell r="X403">
            <v>220</v>
          </cell>
          <cell r="Y403">
            <v>-67.058270676691734</v>
          </cell>
          <cell r="Z403">
            <v>187.51783166904426</v>
          </cell>
          <cell r="AA403">
            <v>-16.199454229719674</v>
          </cell>
          <cell r="AB403">
            <v>85.671995263469512</v>
          </cell>
          <cell r="AC403">
            <v>-53.74681122448979</v>
          </cell>
          <cell r="AD403">
            <v>-18.579800068941744</v>
          </cell>
          <cell r="AE403">
            <v>166.8501270110076</v>
          </cell>
          <cell r="AF403">
            <v>-65.952720926542909</v>
          </cell>
          <cell r="AG403">
            <v>139.18918918918916</v>
          </cell>
          <cell r="AH403">
            <v>-65.147087473212551</v>
          </cell>
          <cell r="AI403">
            <v>120.06707657909443</v>
          </cell>
          <cell r="AJ403">
            <v>-62.103124206248403</v>
          </cell>
          <cell r="AK403">
            <v>20.241286863270787</v>
          </cell>
          <cell r="AL403">
            <v>-11.426978818283169</v>
          </cell>
        </row>
        <row r="404">
          <cell r="B404" t="str">
            <v>     1.3 ก๊าซธรรมชาติปิโตรเลียม</v>
          </cell>
          <cell r="O404">
            <v>22.3251906949017</v>
          </cell>
          <cell r="P404">
            <v>41.440074429319836</v>
          </cell>
          <cell r="Q404">
            <v>-38.81849931872641</v>
          </cell>
          <cell r="R404">
            <v>61.072571355433269</v>
          </cell>
          <cell r="S404">
            <v>-23.515248796147677</v>
          </cell>
          <cell r="T404">
            <v>26.435539671490762</v>
          </cell>
          <cell r="U404">
            <v>-38.957090502719844</v>
          </cell>
          <cell r="V404">
            <v>34.033760499676937</v>
          </cell>
          <cell r="W404">
            <v>0.86069237026844525</v>
          </cell>
          <cell r="X404">
            <v>-24.493169235671328</v>
          </cell>
          <cell r="Y404">
            <v>-5.1866016088619187</v>
          </cell>
          <cell r="Z404">
            <v>25.227756373701265</v>
          </cell>
          <cell r="AA404">
            <v>-38.692730604764812</v>
          </cell>
          <cell r="AB404">
            <v>79.194898365882821</v>
          </cell>
          <cell r="AC404">
            <v>-5.6140812034940124</v>
          </cell>
          <cell r="AD404">
            <v>-36.372497563170135</v>
          </cell>
          <cell r="AE404">
            <v>33.274973906602469</v>
          </cell>
          <cell r="AF404">
            <v>23.773494341147945</v>
          </cell>
          <cell r="AG404">
            <v>0.77151517007011594</v>
          </cell>
          <cell r="AH404">
            <v>-15.898526507671274</v>
          </cell>
          <cell r="AI404">
            <v>-19.798665799677295</v>
          </cell>
          <cell r="AJ404">
            <v>8.6706504113867044</v>
          </cell>
          <cell r="AK404">
            <v>-12.413821688611325</v>
          </cell>
          <cell r="AL404">
            <v>27.885919803135934</v>
          </cell>
        </row>
        <row r="405">
          <cell r="B405" t="str">
            <v>       1.3.1 ก๊าซธรรมชาติ</v>
          </cell>
          <cell r="O405">
            <v>15.816348423085181</v>
          </cell>
          <cell r="P405">
            <v>43.583663690365931</v>
          </cell>
          <cell r="Q405">
            <v>-39.114429230028215</v>
          </cell>
          <cell r="R405">
            <v>67.747358309317974</v>
          </cell>
          <cell r="S405">
            <v>-30.500652659059334</v>
          </cell>
          <cell r="T405">
            <v>29.865377391641527</v>
          </cell>
          <cell r="U405">
            <v>-37.909381006587417</v>
          </cell>
          <cell r="V405">
            <v>37.762416409948145</v>
          </cell>
          <cell r="W405">
            <v>-2.6714226498243785</v>
          </cell>
          <cell r="X405">
            <v>-19.116839450826568</v>
          </cell>
          <cell r="Y405">
            <v>-12.602538521228237</v>
          </cell>
          <cell r="Z405">
            <v>34.168344616555416</v>
          </cell>
          <cell r="AA405">
            <v>-39.345812062771792</v>
          </cell>
          <cell r="AB405">
            <v>79.241349750623442</v>
          </cell>
          <cell r="AC405">
            <v>-10.697709807502088</v>
          </cell>
          <cell r="AD405">
            <v>-35.572487493762097</v>
          </cell>
          <cell r="AE405">
            <v>24.776604386677494</v>
          </cell>
          <cell r="AF405">
            <v>33.533187984496124</v>
          </cell>
          <cell r="AG405">
            <v>-1.4535806612544844</v>
          </cell>
          <cell r="AH405">
            <v>-18.544768391743556</v>
          </cell>
          <cell r="AI405">
            <v>-17.293349906774402</v>
          </cell>
          <cell r="AJ405">
            <v>16.16484210885864</v>
          </cell>
          <cell r="AK405">
            <v>-11.91743362051221</v>
          </cell>
          <cell r="AL405">
            <v>25.06008812925624</v>
          </cell>
        </row>
        <row r="406">
          <cell r="B406" t="str">
            <v>       1.3.2 ก๊าซปิโตรเลียมอื่น ๆ</v>
          </cell>
          <cell r="O406">
            <v>139.12708600770216</v>
          </cell>
          <cell r="P406">
            <v>22.804380502469396</v>
          </cell>
          <cell r="Q406">
            <v>-35.810456373491867</v>
          </cell>
          <cell r="R406">
            <v>-3.2824843366929946</v>
          </cell>
          <cell r="S406">
            <v>93.310801295592171</v>
          </cell>
          <cell r="T406">
            <v>5.8060756173963712</v>
          </cell>
          <cell r="U406">
            <v>-46.688240154227479</v>
          </cell>
          <cell r="V406">
            <v>1.9888931938525014</v>
          </cell>
          <cell r="W406">
            <v>41.863998986957071</v>
          </cell>
          <cell r="X406">
            <v>-67.31232705525305</v>
          </cell>
          <cell r="Y406">
            <v>140.96122337520481</v>
          </cell>
          <cell r="Z406">
            <v>-38.678603807796918</v>
          </cell>
          <cell r="AA406">
            <v>-28.4790242099427</v>
          </cell>
          <cell r="AB406">
            <v>78.578811369509026</v>
          </cell>
          <cell r="AC406">
            <v>62.046013601504846</v>
          </cell>
          <cell r="AD406">
            <v>-42.226984552192157</v>
          </cell>
          <cell r="AE406">
            <v>102.76661514683151</v>
          </cell>
          <cell r="AF406">
            <v>-25.352542114490426</v>
          </cell>
          <cell r="AG406">
            <v>20.810783212498716</v>
          </cell>
          <cell r="AH406">
            <v>3.5499957738145573</v>
          </cell>
          <cell r="AI406">
            <v>-34.282915680352623</v>
          </cell>
          <cell r="AJ406">
            <v>-45.832815799279594</v>
          </cell>
          <cell r="AK406">
            <v>-20.155927539555144</v>
          </cell>
          <cell r="AL406">
            <v>76.507754164273408</v>
          </cell>
        </row>
        <row r="407">
          <cell r="B407" t="str">
            <v>     1.4 ถ่านหิน</v>
          </cell>
          <cell r="O407">
            <v>2.4605457513799207</v>
          </cell>
          <cell r="P407">
            <v>-35.240335369323567</v>
          </cell>
          <cell r="Q407">
            <v>21.230228471001766</v>
          </cell>
          <cell r="R407">
            <v>-33.526626075190876</v>
          </cell>
          <cell r="S407">
            <v>1.5556847920907142</v>
          </cell>
          <cell r="T407">
            <v>-18.052970651395839</v>
          </cell>
          <cell r="U407">
            <v>-34.993011879804328</v>
          </cell>
          <cell r="V407">
            <v>114.96909432948129</v>
          </cell>
          <cell r="W407">
            <v>-18.364795599449931</v>
          </cell>
          <cell r="X407">
            <v>-3.5298621745788665</v>
          </cell>
          <cell r="Y407">
            <v>-27.073577268037148</v>
          </cell>
          <cell r="Z407">
            <v>49.259904222899429</v>
          </cell>
          <cell r="AA407">
            <v>-36.779932915269058</v>
          </cell>
          <cell r="AB407">
            <v>78.246828143021901</v>
          </cell>
          <cell r="AC407">
            <v>8.1791122039601483</v>
          </cell>
          <cell r="AD407">
            <v>-1.3039837301112613</v>
          </cell>
          <cell r="AE407">
            <v>21.006060606060604</v>
          </cell>
          <cell r="AF407">
            <v>-41.154963437844337</v>
          </cell>
          <cell r="AG407">
            <v>-19.065452378925858</v>
          </cell>
          <cell r="AH407">
            <v>16.237248922073821</v>
          </cell>
          <cell r="AI407">
            <v>-3.5103591785035695</v>
          </cell>
          <cell r="AJ407">
            <v>39.849976558837319</v>
          </cell>
          <cell r="AK407">
            <v>-0.9654710023466293</v>
          </cell>
          <cell r="AL407">
            <v>-12.497461241622103</v>
          </cell>
        </row>
        <row r="408">
          <cell r="B408" t="str">
            <v>     1.5 เชื้อเพลิงอื่น ๆ</v>
          </cell>
          <cell r="O408">
            <v>25.277795828188971</v>
          </cell>
          <cell r="P408">
            <v>4.6786659059079883</v>
          </cell>
          <cell r="Q408">
            <v>-15.965512115356027</v>
          </cell>
          <cell r="R408">
            <v>46.494486703225419</v>
          </cell>
          <cell r="S408">
            <v>-23.550957977781351</v>
          </cell>
          <cell r="T408">
            <v>7.4132575159269116</v>
          </cell>
          <cell r="U408">
            <v>-0.54409097593254507</v>
          </cell>
          <cell r="V408">
            <v>19.098077870872352</v>
          </cell>
          <cell r="W408">
            <v>-3.0995241051107012</v>
          </cell>
          <cell r="X408">
            <v>8.8529210796036857</v>
          </cell>
          <cell r="Y408">
            <v>7.7052846325866007</v>
          </cell>
          <cell r="Z408">
            <v>-28.699959931519313</v>
          </cell>
          <cell r="AA408">
            <v>-11.484622458363143</v>
          </cell>
          <cell r="AB408">
            <v>-2.2220939628304253</v>
          </cell>
          <cell r="AC408">
            <v>8.4469629891978055</v>
          </cell>
          <cell r="AD408">
            <v>7.4243413890703316</v>
          </cell>
          <cell r="AE408">
            <v>0.84616943656262023</v>
          </cell>
          <cell r="AF408">
            <v>12.274531477666688</v>
          </cell>
          <cell r="AG408">
            <v>-3.7411617291685371</v>
          </cell>
          <cell r="AH408">
            <v>26.796838679683876</v>
          </cell>
          <cell r="AI408">
            <v>9.6502163232382454</v>
          </cell>
          <cell r="AJ408">
            <v>1.8324082123988559</v>
          </cell>
          <cell r="AK408">
            <v>-6.6329546200827618</v>
          </cell>
          <cell r="AL408">
            <v>-32.538510234226628</v>
          </cell>
        </row>
        <row r="409">
          <cell r="B409" t="str">
            <v>   2. สินค้าทุน</v>
          </cell>
          <cell r="O409">
            <v>7.4049670252494186</v>
          </cell>
          <cell r="P409">
            <v>-3.170970485215062</v>
          </cell>
          <cell r="Q409">
            <v>12.749845876606445</v>
          </cell>
          <cell r="R409">
            <v>-12.273780302125376</v>
          </cell>
          <cell r="S409">
            <v>24.069538868698871</v>
          </cell>
          <cell r="T409">
            <v>-9.5011608459490962</v>
          </cell>
          <cell r="U409">
            <v>-1.0844186344421158</v>
          </cell>
          <cell r="V409">
            <v>0.32359106653819342</v>
          </cell>
          <cell r="W409">
            <v>-5.7435456110154881</v>
          </cell>
          <cell r="X409">
            <v>10.546354290305501</v>
          </cell>
          <cell r="Y409">
            <v>15.420765298116063</v>
          </cell>
          <cell r="Z409">
            <v>-26.747144860749341</v>
          </cell>
          <cell r="AA409">
            <v>17.268441546008869</v>
          </cell>
          <cell r="AB409">
            <v>10.263813339775249</v>
          </cell>
          <cell r="AC409">
            <v>6.9351899698117461E-2</v>
          </cell>
          <cell r="AD409">
            <v>-7.270410281729915</v>
          </cell>
          <cell r="AE409">
            <v>-2.6369822306964568</v>
          </cell>
          <cell r="AF409">
            <v>-4.092455272479155</v>
          </cell>
          <cell r="AG409">
            <v>16.230123647954699</v>
          </cell>
          <cell r="AH409">
            <v>-6.5348955832933289</v>
          </cell>
          <cell r="AI409">
            <v>8.2824907183132193E-2</v>
          </cell>
          <cell r="AJ409">
            <v>22.031636667484609</v>
          </cell>
          <cell r="AK409">
            <v>-9.5066553816067572</v>
          </cell>
          <cell r="AL409">
            <v>-0.73981233107690481</v>
          </cell>
        </row>
        <row r="410">
          <cell r="B410" t="str">
            <v>     2.1 สัตว์และพืชสำหรับทำพันธุ์</v>
          </cell>
          <cell r="O410">
            <v>-33.235581622678403</v>
          </cell>
          <cell r="P410">
            <v>18.301610541727673</v>
          </cell>
          <cell r="Q410">
            <v>54.950495049504944</v>
          </cell>
          <cell r="R410">
            <v>-6.3099041533546263</v>
          </cell>
          <cell r="S410">
            <v>-17.902813299232733</v>
          </cell>
          <cell r="T410">
            <v>25.441329179646928</v>
          </cell>
          <cell r="U410">
            <v>-21.523178807947016</v>
          </cell>
          <cell r="V410">
            <v>-0.94936708860759345</v>
          </cell>
          <cell r="W410">
            <v>-36.528221512247072</v>
          </cell>
          <cell r="X410">
            <v>91.275167785234899</v>
          </cell>
          <cell r="Y410">
            <v>1.2280701754385859</v>
          </cell>
          <cell r="Z410">
            <v>-25.736568457538986</v>
          </cell>
          <cell r="AA410">
            <v>-2.567094515752633</v>
          </cell>
          <cell r="AB410">
            <v>-33.173652694610773</v>
          </cell>
          <cell r="AC410">
            <v>93.548387096774206</v>
          </cell>
          <cell r="AD410">
            <v>10.74074074074074</v>
          </cell>
          <cell r="AE410">
            <v>-33.779264214046833</v>
          </cell>
          <cell r="AF410">
            <v>-18.813131313131318</v>
          </cell>
          <cell r="AG410">
            <v>29.237947122861602</v>
          </cell>
          <cell r="AH410">
            <v>18.17087845968712</v>
          </cell>
          <cell r="AI410">
            <v>-22.708757637474548</v>
          </cell>
          <cell r="AJ410">
            <v>-15.546772068511196</v>
          </cell>
          <cell r="AK410">
            <v>101.87207488299531</v>
          </cell>
          <cell r="AL410">
            <v>-29.057187017001546</v>
          </cell>
        </row>
        <row r="411">
          <cell r="B411" t="str">
            <v>       2.1.1 สัตว์สำหรับทำพันธุ์</v>
          </cell>
          <cell r="O411">
            <v>-19.219219219219223</v>
          </cell>
          <cell r="P411">
            <v>62.453531598513024</v>
          </cell>
          <cell r="Q411">
            <v>42.334096109839813</v>
          </cell>
          <cell r="R411">
            <v>-18.327974276527328</v>
          </cell>
          <cell r="S411">
            <v>-57.677165354330711</v>
          </cell>
          <cell r="T411">
            <v>198.60465116279067</v>
          </cell>
          <cell r="U411">
            <v>-50.467289719626166</v>
          </cell>
          <cell r="V411">
            <v>15.723270440251572</v>
          </cell>
          <cell r="W411">
            <v>-42.663043478260875</v>
          </cell>
          <cell r="X411">
            <v>125.59241706161139</v>
          </cell>
          <cell r="Y411">
            <v>-30.042016806722685</v>
          </cell>
          <cell r="Z411">
            <v>-11.411411411411407</v>
          </cell>
          <cell r="AA411">
            <v>9.8305084745762716</v>
          </cell>
          <cell r="AB411">
            <v>-33.333333333333329</v>
          </cell>
          <cell r="AC411">
            <v>111.11111111111107</v>
          </cell>
          <cell r="AD411">
            <v>-9.8684210526315645</v>
          </cell>
          <cell r="AE411">
            <v>-24.574209245742097</v>
          </cell>
          <cell r="AF411">
            <v>-36.774193548387103</v>
          </cell>
          <cell r="AG411">
            <v>26.530612244897959</v>
          </cell>
          <cell r="AH411">
            <v>111.69354838709677</v>
          </cell>
          <cell r="AI411">
            <v>-42.095238095238095</v>
          </cell>
          <cell r="AJ411">
            <v>-14.144736842105267</v>
          </cell>
          <cell r="AK411">
            <v>117.24137931034484</v>
          </cell>
          <cell r="AL411">
            <v>-87.47795414462081</v>
          </cell>
        </row>
        <row r="412">
          <cell r="B412" t="str">
            <v>         2.1.1.1 ม้า ลา ล่อ แพะ แกะสำหรับทำพันธุ์</v>
          </cell>
          <cell r="O412">
            <v>-100</v>
          </cell>
          <cell r="P412" t="str">
            <v>n.a.</v>
          </cell>
          <cell r="Q412">
            <v>-56.000000000000007</v>
          </cell>
          <cell r="R412">
            <v>-54.545454545454547</v>
          </cell>
          <cell r="S412">
            <v>19.999999999999989</v>
          </cell>
          <cell r="T412">
            <v>-50</v>
          </cell>
          <cell r="U412">
            <v>200</v>
          </cell>
          <cell r="V412">
            <v>477.77777777777789</v>
          </cell>
          <cell r="W412">
            <v>-90.384615384615387</v>
          </cell>
          <cell r="X412">
            <v>-40.000000000000007</v>
          </cell>
          <cell r="Y412">
            <v>300</v>
          </cell>
          <cell r="Z412">
            <v>-41.666666666666664</v>
          </cell>
          <cell r="AA412">
            <v>-14.285714285714297</v>
          </cell>
          <cell r="AB412">
            <v>150</v>
          </cell>
          <cell r="AC412">
            <v>-80</v>
          </cell>
          <cell r="AD412">
            <v>133.33333333333337</v>
          </cell>
          <cell r="AE412">
            <v>-57.142857142857153</v>
          </cell>
          <cell r="AF412">
            <v>633.33333333333337</v>
          </cell>
          <cell r="AG412">
            <v>-40.909090909090907</v>
          </cell>
          <cell r="AH412">
            <v>-100</v>
          </cell>
          <cell r="AI412" t="str">
            <v>n.a.</v>
          </cell>
          <cell r="AJ412">
            <v>-58.333333333333329</v>
          </cell>
          <cell r="AK412">
            <v>100</v>
          </cell>
          <cell r="AL412">
            <v>9.9999999999999947</v>
          </cell>
        </row>
        <row r="413">
          <cell r="B413" t="str">
            <v>         2.1.1.2 โค กระบือสำหรับทำพันธุ์</v>
          </cell>
          <cell r="O413" t="str">
            <v>n.a.</v>
          </cell>
          <cell r="P413">
            <v>-100</v>
          </cell>
          <cell r="Q413" t="str">
            <v>n.a.</v>
          </cell>
          <cell r="R413" t="str">
            <v>n.a.</v>
          </cell>
          <cell r="S413">
            <v>54.347826086956502</v>
          </cell>
          <cell r="T413">
            <v>-100</v>
          </cell>
          <cell r="U413" t="str">
            <v>n.a.</v>
          </cell>
          <cell r="V413" t="str">
            <v>n.a.</v>
          </cell>
          <cell r="W413">
            <v>-100</v>
          </cell>
          <cell r="X413" t="str">
            <v>n.a.</v>
          </cell>
          <cell r="Y413" t="str">
            <v>n.a.</v>
          </cell>
          <cell r="Z413">
            <v>-100</v>
          </cell>
          <cell r="AA413" t="str">
            <v>n.a.</v>
          </cell>
          <cell r="AB413" t="str">
            <v>n.a.</v>
          </cell>
          <cell r="AC413" t="str">
            <v>n.a.</v>
          </cell>
          <cell r="AD413">
            <v>-100</v>
          </cell>
          <cell r="AE413" t="str">
            <v>n.a.</v>
          </cell>
          <cell r="AF413" t="str">
            <v>n.a.</v>
          </cell>
          <cell r="AG413">
            <v>-100</v>
          </cell>
          <cell r="AH413" t="str">
            <v>n.a.</v>
          </cell>
          <cell r="AI413" t="str">
            <v>n.a.</v>
          </cell>
          <cell r="AJ413">
            <v>100</v>
          </cell>
          <cell r="AK413">
            <v>-100</v>
          </cell>
          <cell r="AL413" t="str">
            <v>n.a.</v>
          </cell>
        </row>
        <row r="414">
          <cell r="B414" t="str">
            <v>         2.1.1.3 สุกรสำหรับทำพันธุ์</v>
          </cell>
          <cell r="O414">
            <v>-76.785714285714292</v>
          </cell>
          <cell r="P414">
            <v>-100</v>
          </cell>
          <cell r="Q414" t="str">
            <v>n.a.</v>
          </cell>
          <cell r="R414">
            <v>-76.530612244897966</v>
          </cell>
          <cell r="S414">
            <v>0</v>
          </cell>
          <cell r="T414">
            <v>608.695652173913</v>
          </cell>
          <cell r="U414">
            <v>-91.411042944785265</v>
          </cell>
          <cell r="V414">
            <v>-100</v>
          </cell>
          <cell r="W414" t="str">
            <v>n.a.</v>
          </cell>
          <cell r="X414" t="str">
            <v>n.a.</v>
          </cell>
          <cell r="Y414">
            <v>527.27272727272725</v>
          </cell>
          <cell r="Z414">
            <v>-78.985507246376812</v>
          </cell>
          <cell r="AA414">
            <v>148.27586206896552</v>
          </cell>
          <cell r="AB414">
            <v>-100</v>
          </cell>
          <cell r="AC414" t="str">
            <v>n.a.</v>
          </cell>
          <cell r="AD414" t="str">
            <v>n.a.</v>
          </cell>
          <cell r="AE414">
            <v>9.5238095238095326</v>
          </cell>
          <cell r="AF414">
            <v>-100</v>
          </cell>
          <cell r="AG414" t="str">
            <v>n.a.</v>
          </cell>
          <cell r="AH414" t="str">
            <v>n.a.</v>
          </cell>
          <cell r="AI414">
            <v>-99.999999999999986</v>
          </cell>
          <cell r="AJ414" t="str">
            <v>n.a.</v>
          </cell>
          <cell r="AK414" t="str">
            <v>n.a.</v>
          </cell>
          <cell r="AL414" t="str">
            <v>n.a.</v>
          </cell>
        </row>
        <row r="415">
          <cell r="B415" t="str">
            <v>         2.1.1.4 สัตว์ปีกสำหรับทำพันธุ์</v>
          </cell>
          <cell r="O415">
            <v>37.88819875776398</v>
          </cell>
          <cell r="P415">
            <v>82.882882882882853</v>
          </cell>
          <cell r="Q415">
            <v>9.8522167487684822</v>
          </cell>
          <cell r="R415">
            <v>-10.089686098654711</v>
          </cell>
          <cell r="S415">
            <v>-74.064837905236914</v>
          </cell>
          <cell r="T415">
            <v>343.26923076923077</v>
          </cell>
          <cell r="U415">
            <v>-43.167028199566161</v>
          </cell>
          <cell r="V415">
            <v>9.9236641221373958</v>
          </cell>
          <cell r="W415">
            <v>-32.986111111111114</v>
          </cell>
          <cell r="X415">
            <v>126.94300518134717</v>
          </cell>
          <cell r="Y415">
            <v>-80.365296803652967</v>
          </cell>
          <cell r="Z415">
            <v>174.41860465116278</v>
          </cell>
          <cell r="AA415">
            <v>-5.9322033898304953</v>
          </cell>
          <cell r="AB415">
            <v>-16.216216216216218</v>
          </cell>
          <cell r="AC415">
            <v>131.18279569892471</v>
          </cell>
          <cell r="AD415">
            <v>-16.279069767441854</v>
          </cell>
          <cell r="AE415">
            <v>-31.388888888888886</v>
          </cell>
          <cell r="AF415">
            <v>-48.582995951417004</v>
          </cell>
          <cell r="AG415">
            <v>84.251968503936993</v>
          </cell>
          <cell r="AH415">
            <v>101.70940170940172</v>
          </cell>
          <cell r="AI415">
            <v>-41.525423728813564</v>
          </cell>
          <cell r="AJ415">
            <v>-14.130434782608686</v>
          </cell>
          <cell r="AK415">
            <v>123.62869198312235</v>
          </cell>
          <cell r="AL415">
            <v>-93.207547169811306</v>
          </cell>
        </row>
        <row r="416">
          <cell r="B416" t="str">
            <v>         2.1.1.5 เชื้อพันธุ์ของสัตว์สำหรับทำพันธุ์</v>
          </cell>
          <cell r="O416">
            <v>-88.709677419354847</v>
          </cell>
          <cell r="P416">
            <v>-57.142857142857153</v>
          </cell>
          <cell r="Q416">
            <v>2000</v>
          </cell>
          <cell r="R416">
            <v>-66.666666666666671</v>
          </cell>
          <cell r="S416">
            <v>-42.857142857142861</v>
          </cell>
          <cell r="T416">
            <v>16.666666666666682</v>
          </cell>
          <cell r="U416">
            <v>135.71428571428569</v>
          </cell>
          <cell r="V416">
            <v>-96.969696969696969</v>
          </cell>
          <cell r="W416">
            <v>0</v>
          </cell>
          <cell r="X416">
            <v>1100</v>
          </cell>
          <cell r="Y416">
            <v>516.66666666666674</v>
          </cell>
          <cell r="Z416">
            <v>-70.270270270270274</v>
          </cell>
          <cell r="AA416">
            <v>-50</v>
          </cell>
          <cell r="AB416">
            <v>27.272727272727284</v>
          </cell>
          <cell r="AC416">
            <v>-7.1428571428571486</v>
          </cell>
          <cell r="AD416">
            <v>69.230769230769226</v>
          </cell>
          <cell r="AE416">
            <v>63.636363636363626</v>
          </cell>
          <cell r="AF416">
            <v>-61.1111111111111</v>
          </cell>
          <cell r="AG416">
            <v>-92.857142857142847</v>
          </cell>
          <cell r="AH416">
            <v>1399.9999999999998</v>
          </cell>
          <cell r="AI416">
            <v>-100</v>
          </cell>
          <cell r="AJ416" t="str">
            <v>n.a.</v>
          </cell>
          <cell r="AK416">
            <v>77.777777777777786</v>
          </cell>
          <cell r="AL416">
            <v>-18.75</v>
          </cell>
        </row>
        <row r="417">
          <cell r="B417" t="str">
            <v>         2.1.1.6 สัตว์มีชีวิตอื่น ๆสำหรับทำพันธุ์</v>
          </cell>
          <cell r="O417" t="str">
            <v>n.a.</v>
          </cell>
          <cell r="P417" t="str">
            <v>n.a.</v>
          </cell>
          <cell r="Q417">
            <v>33.333333333333343</v>
          </cell>
          <cell r="R417">
            <v>225</v>
          </cell>
          <cell r="S417">
            <v>-100</v>
          </cell>
          <cell r="T417" t="str">
            <v>n.a.</v>
          </cell>
          <cell r="U417" t="str">
            <v>n.a.</v>
          </cell>
          <cell r="V417" t="str">
            <v>n.a.</v>
          </cell>
          <cell r="W417" t="str">
            <v>n.a.</v>
          </cell>
          <cell r="X417">
            <v>-100</v>
          </cell>
          <cell r="Y417" t="str">
            <v>n.a.</v>
          </cell>
          <cell r="Z417" t="str">
            <v>n.a.</v>
          </cell>
          <cell r="AA417" t="str">
            <v>n.a.</v>
          </cell>
          <cell r="AB417">
            <v>-100</v>
          </cell>
          <cell r="AC417" t="str">
            <v>n.a.</v>
          </cell>
          <cell r="AD417" t="str">
            <v>n.a.</v>
          </cell>
          <cell r="AE417">
            <v>0</v>
          </cell>
          <cell r="AF417">
            <v>-100</v>
          </cell>
          <cell r="AG417" t="str">
            <v>n.a.</v>
          </cell>
          <cell r="AH417" t="str">
            <v>n.a.</v>
          </cell>
          <cell r="AI417">
            <v>-100</v>
          </cell>
          <cell r="AJ417" t="str">
            <v>n.a.</v>
          </cell>
          <cell r="AK417" t="str">
            <v>n.a.</v>
          </cell>
          <cell r="AL417" t="str">
            <v>n.a.</v>
          </cell>
        </row>
        <row r="418">
          <cell r="B418" t="str">
            <v>       2.1.2 พืชสำหรับทำพันธุ์</v>
          </cell>
          <cell r="O418">
            <v>-40.000000000000007</v>
          </cell>
          <cell r="P418">
            <v>-10.628019323671486</v>
          </cell>
          <cell r="Q418">
            <v>70.270270270270245</v>
          </cell>
          <cell r="R418">
            <v>5.5555555555555651</v>
          </cell>
          <cell r="S418">
            <v>12.481203007518797</v>
          </cell>
          <cell r="T418">
            <v>-24.19786096256685</v>
          </cell>
          <cell r="U418">
            <v>11.111111111111109</v>
          </cell>
          <cell r="V418">
            <v>-9.3650793650793638</v>
          </cell>
          <cell r="W418">
            <v>-32.749562171628725</v>
          </cell>
          <cell r="X418">
            <v>72.916666666666671</v>
          </cell>
          <cell r="Y418">
            <v>23.493975903614455</v>
          </cell>
          <cell r="Z418">
            <v>-31.463414634146336</v>
          </cell>
          <cell r="AA418">
            <v>-9.0747330960854047</v>
          </cell>
          <cell r="AB418">
            <v>-33.07240704500979</v>
          </cell>
          <cell r="AC418">
            <v>82.456140350877192</v>
          </cell>
          <cell r="AD418">
            <v>25.641025641025635</v>
          </cell>
          <cell r="AE418">
            <v>-38.520408163265301</v>
          </cell>
          <cell r="AF418">
            <v>-7.2614107883817542</v>
          </cell>
          <cell r="AG418">
            <v>30.425055928411641</v>
          </cell>
          <cell r="AH418">
            <v>-21.612349914236702</v>
          </cell>
          <cell r="AI418">
            <v>-0.21881838074399726</v>
          </cell>
          <cell r="AJ418">
            <v>-16.666666666666661</v>
          </cell>
          <cell r="AK418">
            <v>91.578947368421069</v>
          </cell>
          <cell r="AL418">
            <v>16.34615384615385</v>
          </cell>
        </row>
        <row r="419">
          <cell r="B419" t="str">
            <v>     2.2 ผลิตภัณฑ์โลหะ</v>
          </cell>
          <cell r="O419">
            <v>3.9343660716626014</v>
          </cell>
          <cell r="P419">
            <v>12.521436497528507</v>
          </cell>
          <cell r="Q419">
            <v>-5.9730595961180795</v>
          </cell>
          <cell r="R419">
            <v>-12.704996186117457</v>
          </cell>
          <cell r="S419">
            <v>15.539839440773294</v>
          </cell>
          <cell r="T419">
            <v>-9.5289863635289365</v>
          </cell>
          <cell r="U419">
            <v>-9.3858572137613976</v>
          </cell>
          <cell r="V419">
            <v>10.418588560885604</v>
          </cell>
          <cell r="W419">
            <v>-13.53976293666126</v>
          </cell>
          <cell r="X419">
            <v>-1.4373716632443676</v>
          </cell>
          <cell r="Y419">
            <v>13.890931372549032</v>
          </cell>
          <cell r="Z419">
            <v>-11.233657932963897</v>
          </cell>
          <cell r="AA419">
            <v>17.83744469361778</v>
          </cell>
          <cell r="AB419">
            <v>-0.91040016459211082</v>
          </cell>
          <cell r="AC419">
            <v>-11.479366727225543</v>
          </cell>
          <cell r="AD419">
            <v>12.015128859178473</v>
          </cell>
          <cell r="AE419">
            <v>2.8373249574662935</v>
          </cell>
          <cell r="AF419">
            <v>-7.4753747868360119</v>
          </cell>
          <cell r="AG419">
            <v>13.633362676056338</v>
          </cell>
          <cell r="AH419">
            <v>2.9485813885930106</v>
          </cell>
          <cell r="AI419">
            <v>-1.6060762827446702</v>
          </cell>
          <cell r="AJ419">
            <v>8.9357837631144967</v>
          </cell>
          <cell r="AK419">
            <v>-0.11188627089640449</v>
          </cell>
          <cell r="AL419">
            <v>-7.9813753267004834</v>
          </cell>
        </row>
        <row r="420">
          <cell r="B420" t="str">
            <v>       2.2.1 ผลิตภัณฑ์โลหะทำด้วยเหล็ก</v>
          </cell>
          <cell r="O420">
            <v>1.1949546359814194</v>
          </cell>
          <cell r="P420">
            <v>16.956046359064075</v>
          </cell>
          <cell r="Q420">
            <v>-8.2566748934260765</v>
          </cell>
          <cell r="R420">
            <v>-5.6329991032852336</v>
          </cell>
          <cell r="S420">
            <v>16.167069799585338</v>
          </cell>
          <cell r="T420">
            <v>-12.626882320133848</v>
          </cell>
          <cell r="U420">
            <v>-14.141027277756507</v>
          </cell>
          <cell r="V420">
            <v>16.172680412371133</v>
          </cell>
          <cell r="W420">
            <v>-16.600537565595801</v>
          </cell>
          <cell r="X420">
            <v>-7.0851237978309785</v>
          </cell>
          <cell r="Y420">
            <v>20.624346198315262</v>
          </cell>
          <cell r="Z420">
            <v>-14.455246702268482</v>
          </cell>
          <cell r="AA420">
            <v>24.063600469533679</v>
          </cell>
          <cell r="AB420">
            <v>-2.154653363151565</v>
          </cell>
          <cell r="AC420">
            <v>-12.922508900707651</v>
          </cell>
          <cell r="AD420">
            <v>15.683206299530559</v>
          </cell>
          <cell r="AE420">
            <v>0.58032987171654771</v>
          </cell>
          <cell r="AF420">
            <v>-9.8173615027547587</v>
          </cell>
          <cell r="AG420">
            <v>19.612276313257652</v>
          </cell>
          <cell r="AH420">
            <v>5.6384476171325195</v>
          </cell>
          <cell r="AI420">
            <v>-3.7537594700574917</v>
          </cell>
          <cell r="AJ420">
            <v>9.3825402476167756</v>
          </cell>
          <cell r="AK420">
            <v>-4.5998625827215749</v>
          </cell>
          <cell r="AL420">
            <v>-12.740229710776701</v>
          </cell>
        </row>
        <row r="421">
          <cell r="B421" t="str">
            <v>         2.2.1.1 หลอดและท่อทำด้วยเหล็ก</v>
          </cell>
          <cell r="O421">
            <v>-18.463170073274206</v>
          </cell>
          <cell r="P421">
            <v>58.566867683575744</v>
          </cell>
          <cell r="Q421">
            <v>-25.906040268456373</v>
          </cell>
          <cell r="R421">
            <v>2.3953301127214126</v>
          </cell>
          <cell r="S421">
            <v>22.813052879889927</v>
          </cell>
          <cell r="T421">
            <v>-17.967186874749903</v>
          </cell>
          <cell r="U421">
            <v>-28.780487804878049</v>
          </cell>
          <cell r="V421">
            <v>14.739726027397266</v>
          </cell>
          <cell r="W421">
            <v>-17.084527220630374</v>
          </cell>
          <cell r="X421">
            <v>-8.7976961843052557</v>
          </cell>
          <cell r="Y421">
            <v>22.055573097568676</v>
          </cell>
          <cell r="Z421">
            <v>-26.581296080714015</v>
          </cell>
          <cell r="AA421">
            <v>56.589147286821699</v>
          </cell>
          <cell r="AB421">
            <v>-12.8037803780378</v>
          </cell>
          <cell r="AC421">
            <v>-15.922580645161297</v>
          </cell>
          <cell r="AD421">
            <v>27.117863720073668</v>
          </cell>
          <cell r="AE421">
            <v>-10.274055293975618</v>
          </cell>
          <cell r="AF421">
            <v>-8.5979547900968605</v>
          </cell>
          <cell r="AG421">
            <v>27.749153540409235</v>
          </cell>
          <cell r="AH421">
            <v>10.013828070984095</v>
          </cell>
          <cell r="AI421">
            <v>-13.281659159945526</v>
          </cell>
          <cell r="AJ421">
            <v>7.4646696460925144</v>
          </cell>
          <cell r="AK421">
            <v>10.767674497021465</v>
          </cell>
          <cell r="AL421">
            <v>-38.467782851344495</v>
          </cell>
        </row>
        <row r="422">
          <cell r="B422" t="str">
            <v>         2.2.1.2 อุปกรณ์สำหรับติดตั้งหลอดและท่อทำด้วยเหล็ก</v>
          </cell>
          <cell r="O422">
            <v>24.093372238432686</v>
          </cell>
          <cell r="P422">
            <v>-15.754114880752439</v>
          </cell>
          <cell r="Q422">
            <v>39.354066985645957</v>
          </cell>
          <cell r="R422">
            <v>-12.904148783977114</v>
          </cell>
          <cell r="S422">
            <v>-19.645203679369249</v>
          </cell>
          <cell r="T422">
            <v>0.89942763695829453</v>
          </cell>
          <cell r="U422">
            <v>-10.81847649918962</v>
          </cell>
          <cell r="V422">
            <v>-4.5888232621535732</v>
          </cell>
          <cell r="W422">
            <v>-9.5238095238095237</v>
          </cell>
          <cell r="X422">
            <v>-0.15789473684211125</v>
          </cell>
          <cell r="Y422">
            <v>0.84343700579863023</v>
          </cell>
          <cell r="Z422">
            <v>-12.179822268687916</v>
          </cell>
          <cell r="AA422">
            <v>11.785714285714288</v>
          </cell>
          <cell r="AB422">
            <v>17.625133120340781</v>
          </cell>
          <cell r="AC422">
            <v>-17.247623358985962</v>
          </cell>
          <cell r="AD422">
            <v>11.925601750547044</v>
          </cell>
          <cell r="AE422">
            <v>3.9589442815249201</v>
          </cell>
          <cell r="AF422">
            <v>-3.9022096850023429</v>
          </cell>
          <cell r="AG422">
            <v>31.262230919765148</v>
          </cell>
          <cell r="AH422">
            <v>4.8080506895266604</v>
          </cell>
          <cell r="AI422">
            <v>7.7524893314366983</v>
          </cell>
          <cell r="AJ422">
            <v>1.5511551155115473</v>
          </cell>
          <cell r="AK422">
            <v>-15.859603509912249</v>
          </cell>
          <cell r="AL422">
            <v>2.8968713789107765</v>
          </cell>
        </row>
        <row r="423">
          <cell r="B423" t="str">
            <v>         2.2.1.3 ผลิตภัณฑ์โลหะอื่น ๆ ทำด้วยเหล็ก</v>
          </cell>
          <cell r="O423">
            <v>16.346055979643769</v>
          </cell>
          <cell r="P423">
            <v>-5.3101215991601842</v>
          </cell>
          <cell r="Q423">
            <v>2.5776053215077663</v>
          </cell>
          <cell r="R423">
            <v>-10.528685940736736</v>
          </cell>
          <cell r="S423">
            <v>20.33420575800282</v>
          </cell>
          <cell r="T423">
            <v>-9.8209804249623627</v>
          </cell>
          <cell r="U423">
            <v>-0.9833024118738426</v>
          </cell>
          <cell r="V423">
            <v>21.444631815626757</v>
          </cell>
          <cell r="W423">
            <v>-17.434235902183133</v>
          </cell>
          <cell r="X423">
            <v>-7.1942446043165491</v>
          </cell>
          <cell r="Y423">
            <v>23.467230443974632</v>
          </cell>
          <cell r="Z423">
            <v>-7.1591650358773657</v>
          </cell>
          <cell r="AA423">
            <v>9.6609871772352012</v>
          </cell>
          <cell r="AB423">
            <v>2.4587538042607782</v>
          </cell>
          <cell r="AC423">
            <v>-10.365043383100137</v>
          </cell>
          <cell r="AD423">
            <v>9.7845992849045089</v>
          </cell>
          <cell r="AE423">
            <v>7.1729287473190775</v>
          </cell>
          <cell r="AF423">
            <v>-11.42158316039133</v>
          </cell>
          <cell r="AG423">
            <v>12.994728474604624</v>
          </cell>
          <cell r="AH423">
            <v>2.9991113744075917</v>
          </cell>
          <cell r="AI423">
            <v>0.44575454741534587</v>
          </cell>
          <cell r="AJ423">
            <v>12.22532388519074</v>
          </cell>
          <cell r="AK423">
            <v>-11.110402449135778</v>
          </cell>
          <cell r="AL423">
            <v>2.5471765803257393</v>
          </cell>
        </row>
        <row r="424">
          <cell r="B424" t="str">
            <v>       2.2.2 ผลิตภัณฑ์โลหะทำด้วยทองแดง</v>
          </cell>
          <cell r="O424">
            <v>33.684210526315788</v>
          </cell>
          <cell r="P424">
            <v>-6.5791776027996463</v>
          </cell>
          <cell r="Q424">
            <v>-0.82412436785914533</v>
          </cell>
          <cell r="R424">
            <v>-31.935788479697834</v>
          </cell>
          <cell r="S424">
            <v>10.405105438401776</v>
          </cell>
          <cell r="T424">
            <v>0.45237496858507092</v>
          </cell>
          <cell r="U424">
            <v>-12.934701025769334</v>
          </cell>
          <cell r="V424">
            <v>-5.1436781609195386</v>
          </cell>
          <cell r="W424">
            <v>-7.8461072402302232</v>
          </cell>
          <cell r="X424">
            <v>27.251808021038784</v>
          </cell>
          <cell r="Y424">
            <v>13.045724618961501</v>
          </cell>
          <cell r="Z424">
            <v>-12.020109689213889</v>
          </cell>
          <cell r="AA424">
            <v>24.961038961038962</v>
          </cell>
          <cell r="AB424">
            <v>-0.70671378091872028</v>
          </cell>
          <cell r="AC424">
            <v>-8.7293280301444458</v>
          </cell>
          <cell r="AD424">
            <v>2.7522935779816415</v>
          </cell>
          <cell r="AE424">
            <v>7.6339285714285756</v>
          </cell>
          <cell r="AF424">
            <v>-2.1360431356283724</v>
          </cell>
          <cell r="AG424">
            <v>1.6740834922653087</v>
          </cell>
          <cell r="AH424">
            <v>0.58357649020425417</v>
          </cell>
          <cell r="AI424">
            <v>-5.4496477414007369</v>
          </cell>
          <cell r="AJ424">
            <v>10.848126232741606</v>
          </cell>
          <cell r="AK424">
            <v>22.597864768683277</v>
          </cell>
          <cell r="AL424">
            <v>12.4496049024351</v>
          </cell>
        </row>
        <row r="425">
          <cell r="B425" t="str">
            <v>         2.2.2.1 หลอดและท่อทำด้วยทองแดง</v>
          </cell>
          <cell r="O425">
            <v>36.724090784796282</v>
          </cell>
          <cell r="P425">
            <v>-3.0600000000000023</v>
          </cell>
          <cell r="Q425">
            <v>-6.1068702290076358</v>
          </cell>
          <cell r="R425">
            <v>-32.388486047022631</v>
          </cell>
          <cell r="S425">
            <v>5.3298667533311574</v>
          </cell>
          <cell r="T425">
            <v>2.4375192841715716</v>
          </cell>
          <cell r="U425">
            <v>-16.415662650602414</v>
          </cell>
          <cell r="V425">
            <v>-7.4954954954954891</v>
          </cell>
          <cell r="W425">
            <v>-4.0124659135177287</v>
          </cell>
          <cell r="X425">
            <v>32.224025974025963</v>
          </cell>
          <cell r="Y425">
            <v>15.56169429097606</v>
          </cell>
          <cell r="Z425">
            <v>-18.007968127490035</v>
          </cell>
          <cell r="AA425">
            <v>28.279883381924197</v>
          </cell>
          <cell r="AB425">
            <v>3.5606060606060517</v>
          </cell>
          <cell r="AC425">
            <v>-11.85076810534016</v>
          </cell>
          <cell r="AD425">
            <v>3.2088520055325138</v>
          </cell>
          <cell r="AE425">
            <v>7.6923076923076854</v>
          </cell>
          <cell r="AF425">
            <v>-2.5883524141363843</v>
          </cell>
          <cell r="AG425">
            <v>2.6060296371997853</v>
          </cell>
          <cell r="AH425">
            <v>-0.99601593625497664</v>
          </cell>
          <cell r="AI425">
            <v>-4.4014084507042259</v>
          </cell>
          <cell r="AJ425">
            <v>13.101815311760074</v>
          </cell>
          <cell r="AK425">
            <v>26.913235636194461</v>
          </cell>
          <cell r="AL425">
            <v>14.332844574780058</v>
          </cell>
        </row>
        <row r="426">
          <cell r="B426" t="str">
            <v>         2.2.2.2 อุปกรณ์สำหรับติดตั้งหลอดและท่อทำด้วยทองแดง</v>
          </cell>
          <cell r="O426">
            <v>21.951219512195131</v>
          </cell>
          <cell r="P426">
            <v>-45</v>
          </cell>
          <cell r="Q426">
            <v>55.636363636363647</v>
          </cell>
          <cell r="R426">
            <v>-22.66355140186916</v>
          </cell>
          <cell r="S426">
            <v>58.912386706948631</v>
          </cell>
          <cell r="T426">
            <v>-20.342205323193905</v>
          </cell>
          <cell r="U426">
            <v>-9.7852028639618265</v>
          </cell>
          <cell r="V426">
            <v>5.0264550264550367</v>
          </cell>
          <cell r="W426">
            <v>-26.448362720403029</v>
          </cell>
          <cell r="X426">
            <v>22.602739726027401</v>
          </cell>
          <cell r="Y426">
            <v>-4.748603351955305</v>
          </cell>
          <cell r="Z426">
            <v>14.369501466275652</v>
          </cell>
          <cell r="AA426">
            <v>29.230769230769234</v>
          </cell>
          <cell r="AB426">
            <v>-13.293650793650794</v>
          </cell>
          <cell r="AC426">
            <v>-11.21281464530893</v>
          </cell>
          <cell r="AD426">
            <v>16.752577319587637</v>
          </cell>
          <cell r="AE426">
            <v>4.4150110375275977</v>
          </cell>
          <cell r="AF426">
            <v>-8.4566596194503241</v>
          </cell>
          <cell r="AG426">
            <v>15.473441108545034</v>
          </cell>
          <cell r="AH426">
            <v>-9.0000000000000036</v>
          </cell>
          <cell r="AI426">
            <v>0.87912087912087988</v>
          </cell>
          <cell r="AJ426">
            <v>-3.9215686274509745</v>
          </cell>
          <cell r="AK426">
            <v>16.099773242630384</v>
          </cell>
          <cell r="AL426">
            <v>-8.7890625000000018</v>
          </cell>
        </row>
        <row r="427">
          <cell r="B427" t="str">
            <v>         2.2.2.3 ผลิตภัณฑ์โลหะอื่น ๆ ทำด้วยทองแดง</v>
          </cell>
          <cell r="O427">
            <v>3.8461538461538494</v>
          </cell>
          <cell r="P427">
            <v>0</v>
          </cell>
          <cell r="Q427">
            <v>46.296296296296291</v>
          </cell>
          <cell r="R427">
            <v>-37.974683544303801</v>
          </cell>
          <cell r="S427">
            <v>7.6530612244897913</v>
          </cell>
          <cell r="T427">
            <v>22.274881516587691</v>
          </cell>
          <cell r="U427">
            <v>27.131782945736422</v>
          </cell>
          <cell r="V427">
            <v>3.0487804878048808</v>
          </cell>
          <cell r="W427">
            <v>-15.680473372781059</v>
          </cell>
          <cell r="X427">
            <v>-10.526315789473694</v>
          </cell>
          <cell r="Y427">
            <v>5.8823529411764852</v>
          </cell>
          <cell r="Z427">
            <v>38.148148148148138</v>
          </cell>
          <cell r="AA427">
            <v>-6.9705093833780101</v>
          </cell>
          <cell r="AB427">
            <v>-31.123919308357348</v>
          </cell>
          <cell r="AC427">
            <v>49.790794979079493</v>
          </cell>
          <cell r="AD427">
            <v>-17.039106145251392</v>
          </cell>
          <cell r="AE427">
            <v>11.447811447811443</v>
          </cell>
          <cell r="AF427">
            <v>12.386706948640487</v>
          </cell>
          <cell r="AG427">
            <v>-24.193548387096779</v>
          </cell>
          <cell r="AH427">
            <v>40.070921985815616</v>
          </cell>
          <cell r="AI427">
            <v>-23.29113924050634</v>
          </cell>
          <cell r="AJ427">
            <v>4.9504950495049629</v>
          </cell>
          <cell r="AK427">
            <v>-26.729559748427675</v>
          </cell>
          <cell r="AL427">
            <v>14.592274678111581</v>
          </cell>
        </row>
        <row r="428">
          <cell r="B428" t="str">
            <v>       2.2.3 ผลิตภัณฑ์โลหะทำด้วยอะลูมิเนียม</v>
          </cell>
          <cell r="O428">
            <v>28.489208633093515</v>
          </cell>
          <cell r="P428">
            <v>-5.8230683090705444</v>
          </cell>
          <cell r="Q428">
            <v>35.315101070154583</v>
          </cell>
          <cell r="R428">
            <v>-35.588752196836559</v>
          </cell>
          <cell r="S428">
            <v>49.795361527967266</v>
          </cell>
          <cell r="T428">
            <v>4.280510018214926</v>
          </cell>
          <cell r="U428">
            <v>1.310043668122274</v>
          </cell>
          <cell r="V428">
            <v>-13.275862068965511</v>
          </cell>
          <cell r="W428">
            <v>-5.666003976143144</v>
          </cell>
          <cell r="X428">
            <v>14.436248682824017</v>
          </cell>
          <cell r="Y428">
            <v>-14.82504604051565</v>
          </cell>
          <cell r="Z428">
            <v>-5.5135135135135114</v>
          </cell>
          <cell r="AA428">
            <v>12.128146453089251</v>
          </cell>
          <cell r="AB428">
            <v>-6.1224489795918506</v>
          </cell>
          <cell r="AC428">
            <v>4.5652173913043477</v>
          </cell>
          <cell r="AD428">
            <v>-9.1476091476091383</v>
          </cell>
          <cell r="AE428">
            <v>7.551487414187644</v>
          </cell>
          <cell r="AF428">
            <v>-9.1489361702127781</v>
          </cell>
          <cell r="AG428">
            <v>10.070257611241232</v>
          </cell>
          <cell r="AH428">
            <v>-0.53191489361702882</v>
          </cell>
          <cell r="AI428">
            <v>-2.032085561497321</v>
          </cell>
          <cell r="AJ428">
            <v>-8.7336244541484795</v>
          </cell>
          <cell r="AK428">
            <v>19.617224880382782</v>
          </cell>
          <cell r="AL428">
            <v>-14.299999999999997</v>
          </cell>
        </row>
        <row r="429">
          <cell r="B429" t="str">
            <v>         2.2.3.1 หลอดและท่อทำด้วยอะลูมิเนียม</v>
          </cell>
          <cell r="O429">
            <v>21.416526138279941</v>
          </cell>
          <cell r="P429">
            <v>-5.1388888888888911</v>
          </cell>
          <cell r="Q429">
            <v>38.067349926793547</v>
          </cell>
          <cell r="R429">
            <v>-38.069989395546131</v>
          </cell>
          <cell r="S429">
            <v>57.876712328767134</v>
          </cell>
          <cell r="T429">
            <v>-4.2299349240780968</v>
          </cell>
          <cell r="U429">
            <v>-16.761041902604763</v>
          </cell>
          <cell r="V429">
            <v>16.054421768707481</v>
          </cell>
          <cell r="W429">
            <v>-11.137162954279008</v>
          </cell>
          <cell r="X429">
            <v>2.3746701846965661</v>
          </cell>
          <cell r="Y429">
            <v>-4.896907216494844</v>
          </cell>
          <cell r="Z429">
            <v>-7.3170731707317076</v>
          </cell>
          <cell r="AA429">
            <v>6.8713450292397624</v>
          </cell>
          <cell r="AB429">
            <v>2.4623803009576006</v>
          </cell>
          <cell r="AC429">
            <v>4.1388518024031988</v>
          </cell>
          <cell r="AD429">
            <v>-8.2051282051282008</v>
          </cell>
          <cell r="AE429">
            <v>4.1899441340782095</v>
          </cell>
          <cell r="AF429">
            <v>-6.434316353887394</v>
          </cell>
          <cell r="AG429">
            <v>10.315186246418333</v>
          </cell>
          <cell r="AH429">
            <v>-4.2857142857142865</v>
          </cell>
          <cell r="AI429">
            <v>-4.2062415196743626</v>
          </cell>
          <cell r="AJ429">
            <v>-6.5155807365439093</v>
          </cell>
          <cell r="AK429">
            <v>18.636363636363644</v>
          </cell>
          <cell r="AL429">
            <v>-8.0459770114942515</v>
          </cell>
        </row>
        <row r="430">
          <cell r="B430" t="str">
            <v>         2.2.3.2 อุปกรณ์สำหรับติดตั้งหลอดและท่อทำด้วยอะลูมิเนียม</v>
          </cell>
          <cell r="O430">
            <v>81.690140845070431</v>
          </cell>
          <cell r="P430">
            <v>-13.178294573643406</v>
          </cell>
          <cell r="Q430">
            <v>26.785714285714267</v>
          </cell>
          <cell r="R430">
            <v>-21.12676056338027</v>
          </cell>
          <cell r="S430">
            <v>13.392857142857133</v>
          </cell>
          <cell r="T430">
            <v>3.9370078740157513</v>
          </cell>
          <cell r="U430">
            <v>-16.666666666666664</v>
          </cell>
          <cell r="V430">
            <v>8.1818181818181674</v>
          </cell>
          <cell r="W430">
            <v>19.327731092436977</v>
          </cell>
          <cell r="X430">
            <v>-7.0422535211267512</v>
          </cell>
          <cell r="Y430">
            <v>2.2727272727272747</v>
          </cell>
          <cell r="Z430">
            <v>-7.4074074074074137</v>
          </cell>
          <cell r="AA430">
            <v>22.400000000000002</v>
          </cell>
          <cell r="AB430">
            <v>-23.529411764705888</v>
          </cell>
          <cell r="AC430">
            <v>21.36752136752137</v>
          </cell>
          <cell r="AD430">
            <v>-15.492957746478872</v>
          </cell>
          <cell r="AE430">
            <v>31.666666666666679</v>
          </cell>
          <cell r="AF430">
            <v>-24.050632911392412</v>
          </cell>
          <cell r="AG430">
            <v>20.833333333333336</v>
          </cell>
          <cell r="AH430">
            <v>-9.6551724137930961</v>
          </cell>
          <cell r="AI430">
            <v>25.954198473282432</v>
          </cell>
          <cell r="AJ430">
            <v>-21.818181818181809</v>
          </cell>
          <cell r="AK430">
            <v>27.131782945736422</v>
          </cell>
          <cell r="AL430">
            <v>-41.463414634146346</v>
          </cell>
        </row>
        <row r="431">
          <cell r="B431" t="str">
            <v>         2.2.3.3 ผลิตภัณฑ์โลหะอื่น ๆ ทำด้วยอะลูมิเนียม</v>
          </cell>
          <cell r="O431">
            <v>41.935483870967744</v>
          </cell>
          <cell r="P431">
            <v>4.5454545454545494</v>
          </cell>
          <cell r="Q431">
            <v>15.217391304347828</v>
          </cell>
          <cell r="R431">
            <v>-28.301886792452834</v>
          </cell>
          <cell r="S431">
            <v>28.947368421052627</v>
          </cell>
          <cell r="T431">
            <v>165.30612244897961</v>
          </cell>
          <cell r="U431">
            <v>141.53846153846155</v>
          </cell>
          <cell r="V431">
            <v>-89.490445859872608</v>
          </cell>
          <cell r="W431">
            <v>51.515151515151516</v>
          </cell>
          <cell r="X431">
            <v>254</v>
          </cell>
          <cell r="Y431">
            <v>-70.621468926553675</v>
          </cell>
          <cell r="Z431">
            <v>25</v>
          </cell>
          <cell r="AA431">
            <v>49.230769230769226</v>
          </cell>
          <cell r="AB431">
            <v>-44.329896907216487</v>
          </cell>
          <cell r="AC431">
            <v>-27.777777777777779</v>
          </cell>
          <cell r="AD431">
            <v>-2.5641025641025661</v>
          </cell>
          <cell r="AE431">
            <v>-5.2631578947368469</v>
          </cell>
          <cell r="AF431">
            <v>-2.7777777777777803</v>
          </cell>
          <cell r="AG431">
            <v>-25.714285714285705</v>
          </cell>
          <cell r="AH431">
            <v>157.69230769230768</v>
          </cell>
          <cell r="AI431">
            <v>-31.343283582089555</v>
          </cell>
          <cell r="AJ431">
            <v>2.1739130434782505</v>
          </cell>
          <cell r="AK431">
            <v>12.765957446808523</v>
          </cell>
          <cell r="AL431">
            <v>-22.641509433962273</v>
          </cell>
        </row>
        <row r="432">
          <cell r="B432" t="str">
            <v>       2.2.4 เครื่องมือเครื่องใช้ทำด้วยโลหะสามัญ</v>
          </cell>
          <cell r="O432">
            <v>-3.8450637694851144</v>
          </cell>
          <cell r="P432">
            <v>14.914521516997439</v>
          </cell>
          <cell r="Q432">
            <v>-6.079001367989056</v>
          </cell>
          <cell r="R432">
            <v>-16.85935366408739</v>
          </cell>
          <cell r="S432">
            <v>13.226760100733602</v>
          </cell>
          <cell r="T432">
            <v>-6.7788415046900603</v>
          </cell>
          <cell r="U432">
            <v>2.4066390041493704</v>
          </cell>
          <cell r="V432">
            <v>6.9286871961102143</v>
          </cell>
          <cell r="W432">
            <v>-9.2743463433118674</v>
          </cell>
          <cell r="X432">
            <v>-0.59517594236190163</v>
          </cell>
          <cell r="Y432">
            <v>4.6848739495798251</v>
          </cell>
          <cell r="Z432">
            <v>-4.3447722255669259</v>
          </cell>
          <cell r="AA432">
            <v>3.2308821986782736</v>
          </cell>
          <cell r="AB432">
            <v>2.438776547098878</v>
          </cell>
          <cell r="AC432">
            <v>-10.971133816089676</v>
          </cell>
          <cell r="AD432">
            <v>10.662952646239546</v>
          </cell>
          <cell r="AE432">
            <v>5.4772452678211963</v>
          </cell>
          <cell r="AF432">
            <v>-4.6296296296296378</v>
          </cell>
          <cell r="AG432">
            <v>7.1464317886097488</v>
          </cell>
          <cell r="AH432">
            <v>-1.9336758524054116</v>
          </cell>
          <cell r="AI432">
            <v>5.5724899980948699</v>
          </cell>
          <cell r="AJ432">
            <v>8.5897320220156956</v>
          </cell>
          <cell r="AK432">
            <v>-0.71458246780224299</v>
          </cell>
          <cell r="AL432">
            <v>-7.5403799481128058</v>
          </cell>
        </row>
        <row r="433">
          <cell r="B433" t="str">
            <v>         2.2.4.1 หลอดและท่อและอุปกรณ์ติดตั้งทำด้วยโลหะสามัญ</v>
          </cell>
          <cell r="O433">
            <v>21.397379912663745</v>
          </cell>
          <cell r="P433">
            <v>25.899280575539574</v>
          </cell>
          <cell r="Q433">
            <v>-33.714285714285715</v>
          </cell>
          <cell r="R433">
            <v>25.862068965517246</v>
          </cell>
          <cell r="S433">
            <v>-36.643835616438352</v>
          </cell>
          <cell r="T433">
            <v>-20.000000000000007</v>
          </cell>
          <cell r="U433">
            <v>4.0540540540540579</v>
          </cell>
          <cell r="V433">
            <v>26.623376623376618</v>
          </cell>
          <cell r="W433">
            <v>-45.641025641025635</v>
          </cell>
          <cell r="X433">
            <v>31.132075471698098</v>
          </cell>
          <cell r="Y433">
            <v>12.949640287769796</v>
          </cell>
          <cell r="Z433">
            <v>-31.210191082802545</v>
          </cell>
          <cell r="AA433">
            <v>24.074074074074073</v>
          </cell>
          <cell r="AB433">
            <v>-34.32835820895523</v>
          </cell>
          <cell r="AC433">
            <v>53.409090909090914</v>
          </cell>
          <cell r="AD433">
            <v>43.703703703703688</v>
          </cell>
          <cell r="AE433">
            <v>0.5154639175257737</v>
          </cell>
          <cell r="AF433">
            <v>12.820512820512832</v>
          </cell>
          <cell r="AG433">
            <v>-19.54545454545455</v>
          </cell>
          <cell r="AH433">
            <v>57.627118644067799</v>
          </cell>
          <cell r="AI433">
            <v>-26.523297491039436</v>
          </cell>
          <cell r="AJ433">
            <v>82.439024390243929</v>
          </cell>
          <cell r="AK433">
            <v>8.8235294117647065</v>
          </cell>
          <cell r="AL433">
            <v>-15.233415233415236</v>
          </cell>
        </row>
        <row r="434">
          <cell r="B434" t="str">
            <v>         2.2.4.2 ผลิตภัณฑ์โลหะอื่น ๆ ทำด้วยโลหะสามัญ</v>
          </cell>
          <cell r="O434">
            <v>-4.4032444959443824</v>
          </cell>
          <cell r="P434">
            <v>14.616161616161616</v>
          </cell>
          <cell r="Q434">
            <v>-5.2348638406627286</v>
          </cell>
          <cell r="R434">
            <v>-17.781084348553897</v>
          </cell>
          <cell r="S434">
            <v>14.873883044904428</v>
          </cell>
          <cell r="T434">
            <v>-6.5380070894052773</v>
          </cell>
          <cell r="U434">
            <v>2.3914875684787145</v>
          </cell>
          <cell r="V434">
            <v>6.6056178619199528</v>
          </cell>
          <cell r="W434">
            <v>-8.5899044493774781</v>
          </cell>
          <cell r="X434">
            <v>-0.95026924295216086</v>
          </cell>
          <cell r="Y434">
            <v>4.5517535443982471</v>
          </cell>
          <cell r="Z434">
            <v>-3.9151712887438861</v>
          </cell>
          <cell r="AA434">
            <v>3.0029711375212207</v>
          </cell>
          <cell r="AB434">
            <v>2.9566292366333622</v>
          </cell>
          <cell r="AC434">
            <v>-11.546928156894127</v>
          </cell>
          <cell r="AD434">
            <v>10.158371040723969</v>
          </cell>
          <cell r="AE434">
            <v>5.5863627028137177</v>
          </cell>
          <cell r="AF434">
            <v>-4.9698502236918882</v>
          </cell>
          <cell r="AG434">
            <v>7.757650189335803</v>
          </cell>
          <cell r="AH434">
            <v>-2.9442492164498133</v>
          </cell>
          <cell r="AI434">
            <v>6.4487718954887985</v>
          </cell>
          <cell r="AJ434">
            <v>7.1980143408714818</v>
          </cell>
          <cell r="AK434">
            <v>-1.0290712631849781</v>
          </cell>
          <cell r="AL434">
            <v>-7.261069231435747</v>
          </cell>
        </row>
        <row r="435">
          <cell r="B435" t="str">
            <v>     2.3 ผลิตภัณฑ์ทำจากยาง</v>
          </cell>
          <cell r="O435">
            <v>20.217471433837094</v>
          </cell>
          <cell r="P435">
            <v>-14.18059175226124</v>
          </cell>
          <cell r="Q435">
            <v>15.326902465166143</v>
          </cell>
          <cell r="R435">
            <v>-18.866171003717472</v>
          </cell>
          <cell r="S435">
            <v>26.804123711340203</v>
          </cell>
          <cell r="T435">
            <v>-8.0698584763625405</v>
          </cell>
          <cell r="U435">
            <v>-2.9970520799213975</v>
          </cell>
          <cell r="V435">
            <v>6.2806010467668507</v>
          </cell>
          <cell r="W435">
            <v>-4.0984908657664905</v>
          </cell>
          <cell r="X435">
            <v>-3.3294682789464933</v>
          </cell>
          <cell r="Y435">
            <v>1.216586703221386</v>
          </cell>
          <cell r="Z435">
            <v>-3.8428982563060829</v>
          </cell>
          <cell r="AA435">
            <v>4.4542253521126787</v>
          </cell>
          <cell r="AB435">
            <v>-6.7419517950445221E-2</v>
          </cell>
          <cell r="AC435">
            <v>-7.9102715466351796</v>
          </cell>
          <cell r="AD435">
            <v>14.926739926739923</v>
          </cell>
          <cell r="AE435">
            <v>-5.1633466135458201</v>
          </cell>
          <cell r="AF435">
            <v>-0.84019492522265171</v>
          </cell>
          <cell r="AG435">
            <v>6.6090493136756461</v>
          </cell>
          <cell r="AH435">
            <v>-1.2557621999682074</v>
          </cell>
          <cell r="AI435">
            <v>5.0225370251126815</v>
          </cell>
          <cell r="AJ435">
            <v>2.0232985898222067</v>
          </cell>
          <cell r="AK435">
            <v>-0.22536057692308545</v>
          </cell>
          <cell r="AL435">
            <v>-9.9683782562867016</v>
          </cell>
        </row>
        <row r="436">
          <cell r="B436" t="str">
            <v>       2.3.1 ท่อ ข้อต่อ สายพานทำด้วยยาง</v>
          </cell>
          <cell r="O436">
            <v>15.508021390374344</v>
          </cell>
          <cell r="P436">
            <v>-8.3333333333333357</v>
          </cell>
          <cell r="Q436">
            <v>13.636363636363633</v>
          </cell>
          <cell r="R436">
            <v>-13.955555555555557</v>
          </cell>
          <cell r="S436">
            <v>30.010330578512409</v>
          </cell>
          <cell r="T436">
            <v>-11.164084227254676</v>
          </cell>
          <cell r="U436">
            <v>-2.6386404293381034</v>
          </cell>
          <cell r="V436">
            <v>5.5581074873679412</v>
          </cell>
          <cell r="W436">
            <v>-8.3986074847693626</v>
          </cell>
          <cell r="X436">
            <v>0.66508313539192665</v>
          </cell>
          <cell r="Y436">
            <v>-1.2741859367626218</v>
          </cell>
          <cell r="Z436">
            <v>14.770554493307838</v>
          </cell>
          <cell r="AA436">
            <v>-12.911286963765102</v>
          </cell>
          <cell r="AB436">
            <v>-1.0043041606886698</v>
          </cell>
          <cell r="AC436">
            <v>-12.946859903381643</v>
          </cell>
          <cell r="AD436">
            <v>23.307436182019977</v>
          </cell>
          <cell r="AE436">
            <v>-5.265526552655257</v>
          </cell>
          <cell r="AF436">
            <v>2.7078384798099777</v>
          </cell>
          <cell r="AG436">
            <v>1.5263644773357923</v>
          </cell>
          <cell r="AH436">
            <v>-3.2346241457858809</v>
          </cell>
          <cell r="AI436">
            <v>18.455743879472703</v>
          </cell>
          <cell r="AJ436">
            <v>-2.8219395866454722</v>
          </cell>
          <cell r="AK436">
            <v>1.4723926380368075</v>
          </cell>
          <cell r="AL436">
            <v>-3.8694074969770149</v>
          </cell>
        </row>
        <row r="437">
          <cell r="B437" t="str">
            <v>       2.3.2 ผลิตภัณฑ์ยางอื่น ๆ</v>
          </cell>
          <cell r="O437">
            <v>22.694038245219346</v>
          </cell>
          <cell r="P437">
            <v>-17.075406830162738</v>
          </cell>
          <cell r="Q437">
            <v>16.224433388612486</v>
          </cell>
          <cell r="R437">
            <v>-21.474435196194992</v>
          </cell>
          <cell r="S437">
            <v>24.894003634161109</v>
          </cell>
          <cell r="T437">
            <v>-6.1590688651794352</v>
          </cell>
          <cell r="U437">
            <v>-3.2041343669250697</v>
          </cell>
          <cell r="V437">
            <v>6.7004805125467106</v>
          </cell>
          <cell r="W437">
            <v>-1.6262196647485578</v>
          </cell>
          <cell r="X437">
            <v>-5.4679552390640858</v>
          </cell>
          <cell r="Y437">
            <v>2.636534839924662</v>
          </cell>
          <cell r="Z437">
            <v>-14.049803407601573</v>
          </cell>
          <cell r="AA437">
            <v>17.169868862458074</v>
          </cell>
          <cell r="AB437">
            <v>0.4424778761061991</v>
          </cell>
          <cell r="AC437">
            <v>-5.208603265094597</v>
          </cell>
          <cell r="AD437">
            <v>10.798250410060151</v>
          </cell>
          <cell r="AE437">
            <v>-5.1073279052553673</v>
          </cell>
          <cell r="AF437">
            <v>-2.7561102444097823</v>
          </cell>
          <cell r="AG437">
            <v>9.518716577540113</v>
          </cell>
          <cell r="AH437">
            <v>-0.19531249999999584</v>
          </cell>
          <cell r="AI437">
            <v>-1.9324853228962795</v>
          </cell>
          <cell r="AJ437">
            <v>5.0386630082314685</v>
          </cell>
          <cell r="AK437">
            <v>-1.2111137497031537</v>
          </cell>
          <cell r="AL437">
            <v>-13.629807692307697</v>
          </cell>
        </row>
        <row r="438">
          <cell r="B438" t="str">
            <v>     2.4 เครื่องจักรกลและส่วนประกอบ</v>
          </cell>
          <cell r="O438">
            <v>-0.11683241672129381</v>
          </cell>
          <cell r="P438">
            <v>-14.314161816729426</v>
          </cell>
          <cell r="Q438">
            <v>29.399425995352026</v>
          </cell>
          <cell r="R438">
            <v>-14.025102535469294</v>
          </cell>
          <cell r="S438">
            <v>14.600554262011496</v>
          </cell>
          <cell r="T438">
            <v>3.2512979076788087</v>
          </cell>
          <cell r="U438">
            <v>-9.573214222483017</v>
          </cell>
          <cell r="V438">
            <v>6.4678175451158593</v>
          </cell>
          <cell r="W438">
            <v>-13.625186524032697</v>
          </cell>
          <cell r="X438">
            <v>5.745413402112014</v>
          </cell>
          <cell r="Y438">
            <v>6.7172121009911709</v>
          </cell>
          <cell r="Z438">
            <v>-16.554545748568849</v>
          </cell>
          <cell r="AA438">
            <v>9.7898619535797096</v>
          </cell>
          <cell r="AB438">
            <v>5.351322091340216</v>
          </cell>
          <cell r="AC438">
            <v>-14.701792206776764</v>
          </cell>
          <cell r="AD438">
            <v>16.228090277550443</v>
          </cell>
          <cell r="AE438">
            <v>-1.0100611782732665</v>
          </cell>
          <cell r="AF438">
            <v>-4.5936456086637358</v>
          </cell>
          <cell r="AG438">
            <v>19.873664620725449</v>
          </cell>
          <cell r="AH438">
            <v>-5.4819945563201955</v>
          </cell>
          <cell r="AI438">
            <v>-5.1818899710450159</v>
          </cell>
          <cell r="AJ438">
            <v>14.835625489292479</v>
          </cell>
          <cell r="AK438">
            <v>-3.7321046091661172</v>
          </cell>
          <cell r="AL438">
            <v>-0.17327279667315318</v>
          </cell>
        </row>
        <row r="439">
          <cell r="B439" t="str">
            <v>       2.4.1 เครื่องจักรใช้ในการเกษตร</v>
          </cell>
          <cell r="O439">
            <v>-8.138629283489097</v>
          </cell>
          <cell r="P439">
            <v>-7.5879610004239044</v>
          </cell>
          <cell r="Q439">
            <v>17.339449541284392</v>
          </cell>
          <cell r="R439">
            <v>-23.103987490226729</v>
          </cell>
          <cell r="S439">
            <v>39.857651245551601</v>
          </cell>
          <cell r="T439">
            <v>26.608505997818963</v>
          </cell>
          <cell r="U439">
            <v>-14.556416881998269</v>
          </cell>
          <cell r="V439">
            <v>19.455645161290306</v>
          </cell>
          <cell r="W439">
            <v>10.998593530239111</v>
          </cell>
          <cell r="X439">
            <v>-22.959959452610242</v>
          </cell>
          <cell r="Y439">
            <v>9.0460526315789487</v>
          </cell>
          <cell r="Z439">
            <v>-23.318250377073898</v>
          </cell>
          <cell r="AA439">
            <v>6.4122738001573518</v>
          </cell>
          <cell r="AB439">
            <v>-9.8336414048059151</v>
          </cell>
          <cell r="AC439">
            <v>-28.249282492824928</v>
          </cell>
          <cell r="AD439">
            <v>20.11428571428571</v>
          </cell>
          <cell r="AE439">
            <v>-1.7126546146527091</v>
          </cell>
          <cell r="AF439">
            <v>22.8460793804453</v>
          </cell>
          <cell r="AG439">
            <v>10.7565011820331</v>
          </cell>
          <cell r="AH439">
            <v>-3.1305585200996053</v>
          </cell>
          <cell r="AI439">
            <v>2.2034520749173625</v>
          </cell>
          <cell r="AJ439">
            <v>27.991376212720084</v>
          </cell>
          <cell r="AK439">
            <v>-15.637282425603585</v>
          </cell>
          <cell r="AL439">
            <v>-11.314475873544101</v>
          </cell>
        </row>
        <row r="440">
          <cell r="B440" t="str">
            <v>       2.4.2 แทรกเตอร์และส่วนประกอบ</v>
          </cell>
          <cell r="O440">
            <v>18.400566171266803</v>
          </cell>
          <cell r="P440">
            <v>-26.658696951583973</v>
          </cell>
          <cell r="Q440">
            <v>13.067101331159998</v>
          </cell>
          <cell r="R440">
            <v>5.5261893320519091</v>
          </cell>
          <cell r="S440">
            <v>1.6165755919854299</v>
          </cell>
          <cell r="T440">
            <v>-5.8032713421465454</v>
          </cell>
          <cell r="U440">
            <v>-22.264509990485251</v>
          </cell>
          <cell r="V440">
            <v>-0.94859241126071692</v>
          </cell>
          <cell r="W440">
            <v>-24.806919987642875</v>
          </cell>
          <cell r="X440">
            <v>6.2448644207066533</v>
          </cell>
          <cell r="Y440">
            <v>-8.623356535189485</v>
          </cell>
          <cell r="Z440">
            <v>5.120609394837075</v>
          </cell>
          <cell r="AA440">
            <v>4.7906602254428394</v>
          </cell>
          <cell r="AB440">
            <v>11.601997694967343</v>
          </cell>
          <cell r="AC440">
            <v>12.082616179001727</v>
          </cell>
          <cell r="AD440">
            <v>-20.976658476658482</v>
          </cell>
          <cell r="AE440">
            <v>0.31092110376991178</v>
          </cell>
          <cell r="AF440">
            <v>24.951569159240609</v>
          </cell>
          <cell r="AG440">
            <v>31.379844961240302</v>
          </cell>
          <cell r="AH440">
            <v>-19.542128864762791</v>
          </cell>
          <cell r="AI440">
            <v>-17.80580815488414</v>
          </cell>
          <cell r="AJ440">
            <v>93.254817987152038</v>
          </cell>
          <cell r="AK440">
            <v>-31.689750692520768</v>
          </cell>
          <cell r="AL440">
            <v>-14.922952149229531</v>
          </cell>
        </row>
        <row r="441">
          <cell r="B441" t="str">
            <v>       2.4.3 เครื่องจักรใช้ในอุตสาหกรรมและส่วนประกอบ</v>
          </cell>
          <cell r="O441">
            <v>0.12753389716741112</v>
          </cell>
          <cell r="P441">
            <v>-12.373801702755255</v>
          </cell>
          <cell r="Q441">
            <v>27.7411408286921</v>
          </cell>
          <cell r="R441">
            <v>-13.785462320255375</v>
          </cell>
          <cell r="S441">
            <v>13.284012364975167</v>
          </cell>
          <cell r="T441">
            <v>5.3005310342290226</v>
          </cell>
          <cell r="U441">
            <v>-10.766238455177561</v>
          </cell>
          <cell r="V441">
            <v>5.9236200843154903</v>
          </cell>
          <cell r="W441">
            <v>-12.99049355866207</v>
          </cell>
          <cell r="X441">
            <v>7.5085324232081883</v>
          </cell>
          <cell r="Y441">
            <v>5.7149443456497391</v>
          </cell>
          <cell r="Z441">
            <v>-18.14251091852692</v>
          </cell>
          <cell r="AA441">
            <v>11.402193519906854</v>
          </cell>
          <cell r="AB441">
            <v>4.0917413642326101</v>
          </cell>
          <cell r="AC441">
            <v>-15.583136974343146</v>
          </cell>
          <cell r="AD441">
            <v>16.355013023364297</v>
          </cell>
          <cell r="AE441">
            <v>-1.5275643167390511</v>
          </cell>
          <cell r="AF441">
            <v>-4.9577915908905954</v>
          </cell>
          <cell r="AG441">
            <v>18.853617786916864</v>
          </cell>
          <cell r="AH441">
            <v>-6.2512014609765583</v>
          </cell>
          <cell r="AI441">
            <v>-2.9809429827371865</v>
          </cell>
          <cell r="AJ441">
            <v>12.361465199529746</v>
          </cell>
          <cell r="AK441">
            <v>-3.4921997154982942</v>
          </cell>
          <cell r="AL441">
            <v>1.0250881648911967</v>
          </cell>
        </row>
        <row r="442">
          <cell r="B442" t="str">
            <v>         (1) เครื่องยนต์ เพลาส่งกำลังและส่วนประกอบอื่น ๆ</v>
          </cell>
          <cell r="O442">
            <v>-0.42076447328398264</v>
          </cell>
          <cell r="P442">
            <v>-4.4646948022196256</v>
          </cell>
          <cell r="Q442">
            <v>6.5810508366194158</v>
          </cell>
          <cell r="R442">
            <v>-18.001599920003997</v>
          </cell>
          <cell r="S442">
            <v>11.527087588793025</v>
          </cell>
          <cell r="T442">
            <v>8.9442895413044745</v>
          </cell>
          <cell r="U442">
            <v>-3.1740854117529063</v>
          </cell>
          <cell r="V442">
            <v>-4.9055430303972658</v>
          </cell>
          <cell r="W442">
            <v>-3.3791148899062509</v>
          </cell>
          <cell r="X442">
            <v>12.948443140794231</v>
          </cell>
          <cell r="Y442">
            <v>-2.2074062976003272</v>
          </cell>
          <cell r="Z442">
            <v>-23.614125577713665</v>
          </cell>
          <cell r="AA442">
            <v>11.355507270600043</v>
          </cell>
          <cell r="AB442">
            <v>9.4230307396733863</v>
          </cell>
          <cell r="AC442">
            <v>-10.850182436695841</v>
          </cell>
          <cell r="AD442">
            <v>2.9849827671098121</v>
          </cell>
          <cell r="AE442">
            <v>0.70818143787723287</v>
          </cell>
          <cell r="AF442">
            <v>-4.1658012639824245</v>
          </cell>
          <cell r="AG442">
            <v>8.4398897798693433</v>
          </cell>
          <cell r="AH442">
            <v>13.418986438258386</v>
          </cell>
          <cell r="AI442">
            <v>-8.6444304594084258</v>
          </cell>
          <cell r="AJ442">
            <v>13.190598219944324</v>
          </cell>
          <cell r="AK442">
            <v>-14.844929159160614</v>
          </cell>
          <cell r="AL442">
            <v>-5.4059462550028661</v>
          </cell>
        </row>
        <row r="443">
          <cell r="B443" t="str">
            <v>         (2) เครื่องจักรสิ่งทอ</v>
          </cell>
          <cell r="O443">
            <v>46.791131855309217</v>
          </cell>
          <cell r="P443">
            <v>-40.222575516693169</v>
          </cell>
          <cell r="Q443">
            <v>62.234042553191493</v>
          </cell>
          <cell r="R443">
            <v>-44.303278688524586</v>
          </cell>
          <cell r="S443">
            <v>49.595290654893297</v>
          </cell>
          <cell r="T443">
            <v>8.9522872602065942</v>
          </cell>
          <cell r="U443">
            <v>-23.476297968397287</v>
          </cell>
          <cell r="V443">
            <v>-10.79646017699115</v>
          </cell>
          <cell r="W443">
            <v>-4.0343915343915304</v>
          </cell>
          <cell r="X443">
            <v>38.938662991040665</v>
          </cell>
          <cell r="Y443">
            <v>-18.005952380952376</v>
          </cell>
          <cell r="Z443">
            <v>-5.384150030248037</v>
          </cell>
          <cell r="AA443">
            <v>-1.3427109974424607</v>
          </cell>
          <cell r="AB443">
            <v>0.25923525599482128</v>
          </cell>
          <cell r="AC443">
            <v>7.8862314156431834</v>
          </cell>
          <cell r="AD443">
            <v>12.822049131216279</v>
          </cell>
          <cell r="AE443">
            <v>-11.63037705788634</v>
          </cell>
          <cell r="AF443">
            <v>6.2499999999999947</v>
          </cell>
          <cell r="AG443">
            <v>-5.3733031674208105</v>
          </cell>
          <cell r="AH443">
            <v>38.2546323968918</v>
          </cell>
          <cell r="AI443">
            <v>-22.178988326848245</v>
          </cell>
          <cell r="AJ443">
            <v>16.44444444444445</v>
          </cell>
          <cell r="AK443">
            <v>-32.347328244274813</v>
          </cell>
          <cell r="AL443">
            <v>42.80677009873061</v>
          </cell>
        </row>
        <row r="444">
          <cell r="B444" t="str">
            <v>         (3) เครื่องสูบลม เครื่องสูบของเหลว</v>
          </cell>
          <cell r="O444">
            <v>13.682691045885994</v>
          </cell>
          <cell r="P444">
            <v>-9.9234291430989998</v>
          </cell>
          <cell r="Q444">
            <v>13.643741990602319</v>
          </cell>
          <cell r="R444">
            <v>-14.012930386408069</v>
          </cell>
          <cell r="S444">
            <v>15.31736317538032</v>
          </cell>
          <cell r="T444">
            <v>-0.97422289613343183</v>
          </cell>
          <cell r="U444">
            <v>-14.699689928415573</v>
          </cell>
          <cell r="V444">
            <v>4.9499618543284116</v>
          </cell>
          <cell r="W444">
            <v>-0.78679551868639497</v>
          </cell>
          <cell r="X444">
            <v>-1.1249030256012471</v>
          </cell>
          <cell r="Y444">
            <v>6.5951789372738743</v>
          </cell>
          <cell r="Z444">
            <v>-12.096180583953538</v>
          </cell>
          <cell r="AA444">
            <v>18.496464458503901</v>
          </cell>
          <cell r="AB444">
            <v>2.7363379396984921</v>
          </cell>
          <cell r="AC444">
            <v>-9.828422943177042</v>
          </cell>
          <cell r="AD444">
            <v>4.8904521761240796</v>
          </cell>
          <cell r="AE444">
            <v>9.8016241768009333</v>
          </cell>
          <cell r="AF444">
            <v>-8.7794826507708681</v>
          </cell>
          <cell r="AG444">
            <v>10.124642007180023</v>
          </cell>
          <cell r="AH444">
            <v>-7.7469689754953954</v>
          </cell>
          <cell r="AI444">
            <v>-9.0447073771142694</v>
          </cell>
          <cell r="AJ444">
            <v>17.810371922472491</v>
          </cell>
          <cell r="AK444">
            <v>0.18156217578183234</v>
          </cell>
          <cell r="AL444">
            <v>-0.5658911861523207</v>
          </cell>
        </row>
        <row r="445">
          <cell r="B445" t="str">
            <v>         (4) เครื่องจักรในอุตสาหกรรมการพิมพ์</v>
          </cell>
          <cell r="O445">
            <v>7.3145000586097702</v>
          </cell>
          <cell r="P445">
            <v>-12.616056799563077</v>
          </cell>
          <cell r="Q445">
            <v>-2.7624999999999922</v>
          </cell>
          <cell r="R445">
            <v>-14.629129708188724</v>
          </cell>
          <cell r="S445">
            <v>40.325252221051052</v>
          </cell>
          <cell r="T445">
            <v>2.5324605644382441</v>
          </cell>
          <cell r="U445">
            <v>-9.0319204604918841</v>
          </cell>
          <cell r="V445">
            <v>21.87068568798896</v>
          </cell>
          <cell r="W445">
            <v>-3.9460020768432047</v>
          </cell>
          <cell r="X445">
            <v>-13.631449631449636</v>
          </cell>
          <cell r="Y445">
            <v>8.6709148839326406</v>
          </cell>
          <cell r="Z445">
            <v>-16.869109947643977</v>
          </cell>
          <cell r="AA445">
            <v>15.41755888650963</v>
          </cell>
          <cell r="AB445">
            <v>8.3051402379133474</v>
          </cell>
          <cell r="AC445">
            <v>1.6827891979040728</v>
          </cell>
          <cell r="AD445">
            <v>-0.54504013477355784</v>
          </cell>
          <cell r="AE445">
            <v>-3.0191311279394193</v>
          </cell>
          <cell r="AF445">
            <v>2.9795540943183045</v>
          </cell>
          <cell r="AG445">
            <v>12.181981442681824</v>
          </cell>
          <cell r="AH445">
            <v>-12.00640341515475</v>
          </cell>
          <cell r="AI445">
            <v>9.1873862947240781</v>
          </cell>
          <cell r="AJ445">
            <v>3.785985374433031</v>
          </cell>
          <cell r="AK445">
            <v>-0.6600071352122806</v>
          </cell>
          <cell r="AL445">
            <v>-1.4006105225354664</v>
          </cell>
        </row>
        <row r="446">
          <cell r="B446" t="str">
            <v>         (5) เครื่องกังหันไอพ่นและส่วนประกอบ</v>
          </cell>
          <cell r="O446">
            <v>19.130024384488312</v>
          </cell>
          <cell r="P446">
            <v>-22.066688676130727</v>
          </cell>
          <cell r="Q446">
            <v>124.95975599423873</v>
          </cell>
          <cell r="R446">
            <v>-13.159084061464286</v>
          </cell>
          <cell r="S446">
            <v>-4.9093590077196732</v>
          </cell>
          <cell r="T446">
            <v>-16.131533339414396</v>
          </cell>
          <cell r="U446">
            <v>-0.8157050410571538</v>
          </cell>
          <cell r="V446">
            <v>-2.5220680958385846</v>
          </cell>
          <cell r="W446">
            <v>-32.875864784296077</v>
          </cell>
          <cell r="X446">
            <v>61.999329646388475</v>
          </cell>
          <cell r="Y446">
            <v>12.346764599389632</v>
          </cell>
          <cell r="Z446">
            <v>-35.529465930018411</v>
          </cell>
          <cell r="AA446">
            <v>41.783903449260869</v>
          </cell>
          <cell r="AB446">
            <v>7.0262919310970178</v>
          </cell>
          <cell r="AC446">
            <v>-49.136429949644693</v>
          </cell>
          <cell r="AD446">
            <v>102.53515914137677</v>
          </cell>
          <cell r="AE446">
            <v>-46.742804933759707</v>
          </cell>
          <cell r="AF446">
            <v>-1.7327157316863921</v>
          </cell>
          <cell r="AG446">
            <v>124.16201117318435</v>
          </cell>
          <cell r="AH446">
            <v>-46.693925233644862</v>
          </cell>
          <cell r="AI446">
            <v>37.840601943166057</v>
          </cell>
          <cell r="AJ446">
            <v>-2.7823414065398273</v>
          </cell>
          <cell r="AK446">
            <v>-7.7900130832969863</v>
          </cell>
          <cell r="AL446">
            <v>9.0984333431865121</v>
          </cell>
        </row>
        <row r="447">
          <cell r="B447" t="str">
            <v>         (6) เครื่องจักรและอุปกรณ์ใช้ในการแปรรูปยาง หรือพลาสติก</v>
          </cell>
          <cell r="O447">
            <v>-2.5752855659397755</v>
          </cell>
          <cell r="P447">
            <v>-2.5367725431677632</v>
          </cell>
          <cell r="Q447">
            <v>-28.980752405949257</v>
          </cell>
          <cell r="R447">
            <v>27.594702802587008</v>
          </cell>
          <cell r="S447">
            <v>17.330436881486847</v>
          </cell>
          <cell r="T447">
            <v>42.439827196050189</v>
          </cell>
          <cell r="U447">
            <v>-37.52166377816291</v>
          </cell>
          <cell r="V447">
            <v>14.355062413314844</v>
          </cell>
          <cell r="W447">
            <v>8.2676369516878996</v>
          </cell>
          <cell r="X447">
            <v>-26.530993278566093</v>
          </cell>
          <cell r="Y447">
            <v>66.963151207115629</v>
          </cell>
          <cell r="Z447">
            <v>-21.44596651445967</v>
          </cell>
          <cell r="AA447">
            <v>-28.114706452237936</v>
          </cell>
          <cell r="AB447">
            <v>38.167115902964944</v>
          </cell>
          <cell r="AC447">
            <v>-3.0823253999219631</v>
          </cell>
          <cell r="AD447">
            <v>34.158615136876023</v>
          </cell>
          <cell r="AE447">
            <v>-32.033008252063027</v>
          </cell>
          <cell r="AF447">
            <v>30.529801324503325</v>
          </cell>
          <cell r="AG447">
            <v>5.3610688313884562</v>
          </cell>
          <cell r="AH447">
            <v>0.70626003210273647</v>
          </cell>
          <cell r="AI447">
            <v>5.5626394644564909</v>
          </cell>
          <cell r="AJ447">
            <v>0.87573607126679487</v>
          </cell>
          <cell r="AK447">
            <v>-6.0320311330639145</v>
          </cell>
          <cell r="AL447">
            <v>11.850907932462563</v>
          </cell>
        </row>
        <row r="448">
          <cell r="B448" t="str">
            <v>         (7) เครื่องจักรใช้ในการก่อสร้างและส่วนประกอบ</v>
          </cell>
          <cell r="O448">
            <v>-10.9529584476926</v>
          </cell>
          <cell r="P448">
            <v>-6.3794710056626602</v>
          </cell>
          <cell r="Q448">
            <v>18.880637010948622</v>
          </cell>
          <cell r="R448">
            <v>-4.0638887099890528</v>
          </cell>
          <cell r="S448">
            <v>14.272287862513419</v>
          </cell>
          <cell r="T448">
            <v>8.1482786981553303</v>
          </cell>
          <cell r="U448">
            <v>-15.617361073388016</v>
          </cell>
          <cell r="V448">
            <v>10.814986481266887</v>
          </cell>
          <cell r="W448">
            <v>-18.705704658998485</v>
          </cell>
          <cell r="X448">
            <v>13.177075889666998</v>
          </cell>
          <cell r="Y448">
            <v>6.6864503093825007</v>
          </cell>
          <cell r="Z448">
            <v>-20.115996922530631</v>
          </cell>
          <cell r="AA448">
            <v>31.182397392206255</v>
          </cell>
          <cell r="AB448">
            <v>-13.141695374710556</v>
          </cell>
          <cell r="AC448">
            <v>-11.970091027308207</v>
          </cell>
          <cell r="AD448">
            <v>7.068468867715505</v>
          </cell>
          <cell r="AE448">
            <v>13.383002207505521</v>
          </cell>
          <cell r="AF448">
            <v>-6.7838890240934555</v>
          </cell>
          <cell r="AG448">
            <v>14.757522354937658</v>
          </cell>
          <cell r="AH448">
            <v>-1.7062905243999547</v>
          </cell>
          <cell r="AI448">
            <v>-15.889364656868407</v>
          </cell>
          <cell r="AJ448">
            <v>18.904788112272968</v>
          </cell>
          <cell r="AK448">
            <v>17.426521638509605</v>
          </cell>
          <cell r="AL448">
            <v>15.086716594402839</v>
          </cell>
        </row>
        <row r="449">
          <cell r="B449" t="str">
            <v>         (8) ตลับลูกปืน</v>
          </cell>
          <cell r="O449">
            <v>0.42279041675055534</v>
          </cell>
          <cell r="P449">
            <v>3.0473135525260546</v>
          </cell>
          <cell r="Q449">
            <v>4.2607003891050681</v>
          </cell>
          <cell r="R449">
            <v>-13.323381227841015</v>
          </cell>
          <cell r="S449">
            <v>12.486544671689984</v>
          </cell>
          <cell r="T449">
            <v>-1.837320574162681</v>
          </cell>
          <cell r="U449">
            <v>16.90387989861572</v>
          </cell>
          <cell r="V449">
            <v>-10.423615743829219</v>
          </cell>
          <cell r="W449">
            <v>-10.296034258052506</v>
          </cell>
          <cell r="X449">
            <v>6.4757160647571563</v>
          </cell>
          <cell r="Y449">
            <v>-4.483430799220268</v>
          </cell>
          <cell r="Z449">
            <v>-8.6326530612244827</v>
          </cell>
          <cell r="AA449">
            <v>7.6613803886531153</v>
          </cell>
          <cell r="AB449">
            <v>4.0663900414937624</v>
          </cell>
          <cell r="AC449">
            <v>-11.124401913875595</v>
          </cell>
          <cell r="AD449">
            <v>-3.1179901301031867</v>
          </cell>
          <cell r="AE449">
            <v>0.27784209307711172</v>
          </cell>
          <cell r="AF449">
            <v>9.9284229969983766</v>
          </cell>
          <cell r="AG449">
            <v>1.7643352236925087</v>
          </cell>
          <cell r="AH449">
            <v>2.9308565531475637</v>
          </cell>
          <cell r="AI449">
            <v>-6.4567876478844974</v>
          </cell>
          <cell r="AJ449">
            <v>10.911039657020373</v>
          </cell>
          <cell r="AK449">
            <v>-8.6586780054116819</v>
          </cell>
          <cell r="AL449">
            <v>-0.16927634363097396</v>
          </cell>
        </row>
        <row r="450">
          <cell r="B450" t="str">
            <v>         (9) เครื่องจักรใช้ในการแปรรูปโลหะ และส่วนประกอบ</v>
          </cell>
          <cell r="O450">
            <v>-0.65297399976255155</v>
          </cell>
          <cell r="P450">
            <v>-20.57839388145317</v>
          </cell>
          <cell r="Q450">
            <v>27.640686126993689</v>
          </cell>
          <cell r="R450">
            <v>-23.435105505127897</v>
          </cell>
          <cell r="S450">
            <v>7.1593533487297787</v>
          </cell>
          <cell r="T450">
            <v>14.827586206896562</v>
          </cell>
          <cell r="U450">
            <v>-14.076576576576576</v>
          </cell>
          <cell r="V450">
            <v>24.552206203582351</v>
          </cell>
          <cell r="W450">
            <v>-12.065941774815862</v>
          </cell>
          <cell r="X450">
            <v>12.883925009972094</v>
          </cell>
          <cell r="Y450">
            <v>2.8386336866902195</v>
          </cell>
          <cell r="Z450">
            <v>-26.13675409460544</v>
          </cell>
          <cell r="AA450">
            <v>30.655915645836579</v>
          </cell>
          <cell r="AB450">
            <v>-7.8803702824590545</v>
          </cell>
          <cell r="AC450">
            <v>-27.003349652151517</v>
          </cell>
          <cell r="AD450">
            <v>34.327567949170493</v>
          </cell>
          <cell r="AE450">
            <v>3.6263303113914138</v>
          </cell>
          <cell r="AF450">
            <v>-7.8483580575630754</v>
          </cell>
          <cell r="AG450">
            <v>23.486516235553097</v>
          </cell>
          <cell r="AH450">
            <v>3.6768802228412225</v>
          </cell>
          <cell r="AI450">
            <v>-0.40838259000536858</v>
          </cell>
          <cell r="AJ450">
            <v>27.560159706485369</v>
          </cell>
          <cell r="AK450">
            <v>-10.988918027239656</v>
          </cell>
          <cell r="AL450">
            <v>1.3305455236647079</v>
          </cell>
        </row>
        <row r="451">
          <cell r="B451" t="str">
            <v>         (10) เครื่องจักรใช้ในการแปรรูปไม้ และส่วนประกอบ</v>
          </cell>
          <cell r="O451">
            <v>-27.627627627627628</v>
          </cell>
          <cell r="P451">
            <v>-46.334716459197793</v>
          </cell>
          <cell r="Q451">
            <v>83.247422680412384</v>
          </cell>
          <cell r="R451">
            <v>-32.067510548523209</v>
          </cell>
          <cell r="S451">
            <v>115.52795031055901</v>
          </cell>
          <cell r="T451">
            <v>-22.574447646493752</v>
          </cell>
          <cell r="U451">
            <v>34.11910669975186</v>
          </cell>
          <cell r="V451">
            <v>-4.5328399629972269</v>
          </cell>
          <cell r="W451">
            <v>-40.019379844961236</v>
          </cell>
          <cell r="X451">
            <v>1.1308562197091985</v>
          </cell>
          <cell r="Y451">
            <v>39.456869009584672</v>
          </cell>
          <cell r="Z451">
            <v>-17.182130584192439</v>
          </cell>
          <cell r="AA451">
            <v>-4.4260027662517327</v>
          </cell>
          <cell r="AB451">
            <v>59.913169319826345</v>
          </cell>
          <cell r="AC451">
            <v>-24.072398190045249</v>
          </cell>
          <cell r="AD451">
            <v>10.011918951132298</v>
          </cell>
          <cell r="AE451">
            <v>73.131094257854812</v>
          </cell>
          <cell r="AF451">
            <v>-6.9461827284105198</v>
          </cell>
          <cell r="AG451">
            <v>18.69535978480161</v>
          </cell>
          <cell r="AH451">
            <v>-12.351274787535401</v>
          </cell>
          <cell r="AI451">
            <v>7.8862314156431834</v>
          </cell>
          <cell r="AJ451">
            <v>41.52186938286399</v>
          </cell>
          <cell r="AK451">
            <v>-42.506350550381036</v>
          </cell>
          <cell r="AL451">
            <v>55.301914580265098</v>
          </cell>
        </row>
        <row r="452">
          <cell r="B452" t="str">
            <v>         (11) ฐานหุ่น แบบหล่อ</v>
          </cell>
          <cell r="O452">
            <v>20.563961485557098</v>
          </cell>
          <cell r="P452">
            <v>-38.239208975090335</v>
          </cell>
          <cell r="Q452">
            <v>32.235221674876868</v>
          </cell>
          <cell r="R452">
            <v>-19.278230500582072</v>
          </cell>
          <cell r="S452">
            <v>16.844534179405816</v>
          </cell>
          <cell r="T452">
            <v>10.861515675141938</v>
          </cell>
          <cell r="U452">
            <v>8.439100423068373</v>
          </cell>
          <cell r="V452">
            <v>-10.616016427104727</v>
          </cell>
          <cell r="W452">
            <v>-2.7107741787273136</v>
          </cell>
          <cell r="X452">
            <v>-6.8004722550177146</v>
          </cell>
          <cell r="Y452">
            <v>6.6632885736002088</v>
          </cell>
          <cell r="Z452">
            <v>-10.783847980997622</v>
          </cell>
          <cell r="AA452">
            <v>-3.0883919062832899</v>
          </cell>
          <cell r="AB452">
            <v>-11.236263736263727</v>
          </cell>
          <cell r="AC452">
            <v>-6.8709377901578526</v>
          </cell>
          <cell r="AD452">
            <v>13.260219341974071</v>
          </cell>
          <cell r="AE452">
            <v>33.714788732394375</v>
          </cell>
          <cell r="AF452">
            <v>-11.235461926706162</v>
          </cell>
          <cell r="AG452">
            <v>7.9357231149567209</v>
          </cell>
          <cell r="AH452">
            <v>4.3747136967476035</v>
          </cell>
          <cell r="AI452">
            <v>-1.9530392802282215</v>
          </cell>
          <cell r="AJ452">
            <v>7.96777081468219</v>
          </cell>
          <cell r="AK452">
            <v>5.2031509121061319</v>
          </cell>
          <cell r="AL452">
            <v>1.0049261083743803</v>
          </cell>
        </row>
        <row r="453">
          <cell r="B453" t="str">
            <v>         (12) เครื่องจักรใช้ในอุตสาหกรรมอื่น ๆ และส่วนประกอบ</v>
          </cell>
          <cell r="O453">
            <v>-21.967561384156557</v>
          </cell>
          <cell r="P453">
            <v>-19.329842931937165</v>
          </cell>
          <cell r="Q453">
            <v>68.568276220145378</v>
          </cell>
          <cell r="R453">
            <v>-11.092288145381755</v>
          </cell>
          <cell r="S453">
            <v>19.86402217218086</v>
          </cell>
          <cell r="T453">
            <v>15.018606163517465</v>
          </cell>
          <cell r="U453">
            <v>-21.274657620304062</v>
          </cell>
          <cell r="V453">
            <v>23.18956230299645</v>
          </cell>
          <cell r="W453">
            <v>-27.238866396761132</v>
          </cell>
          <cell r="X453">
            <v>-7.6875139105274908</v>
          </cell>
          <cell r="Y453">
            <v>5.048702864307069</v>
          </cell>
          <cell r="Z453">
            <v>2.8505852650906625</v>
          </cell>
          <cell r="AA453">
            <v>-19.52601981612068</v>
          </cell>
          <cell r="AB453">
            <v>7.5758416061227862</v>
          </cell>
          <cell r="AC453">
            <v>-9.9087487755838524</v>
          </cell>
          <cell r="AD453">
            <v>15.616595135908435</v>
          </cell>
          <cell r="AE453">
            <v>19.228865571174023</v>
          </cell>
          <cell r="AF453">
            <v>-13.134625762796292</v>
          </cell>
          <cell r="AG453">
            <v>4.0764635603345285</v>
          </cell>
          <cell r="AH453">
            <v>-2.1902837726145696</v>
          </cell>
          <cell r="AI453">
            <v>-8.4221398056429262</v>
          </cell>
          <cell r="AJ453">
            <v>14.097503460296304</v>
          </cell>
          <cell r="AK453">
            <v>9.7991643078582022</v>
          </cell>
          <cell r="AL453">
            <v>-12.292331614698417</v>
          </cell>
        </row>
        <row r="454">
          <cell r="B454" t="str">
            <v>       2.4.4 เครื่องจักรกลอื่น ๆ และส่วนประกอบ</v>
          </cell>
          <cell r="O454">
            <v>-4.9189491335941762</v>
          </cell>
          <cell r="P454">
            <v>-27.31013842124954</v>
          </cell>
          <cell r="Q454">
            <v>51.67267112712301</v>
          </cell>
          <cell r="R454">
            <v>-18.779388239856505</v>
          </cell>
          <cell r="S454">
            <v>26.350343181139944</v>
          </cell>
          <cell r="T454">
            <v>-13.660840812470472</v>
          </cell>
          <cell r="U454">
            <v>5.5038844512528735</v>
          </cell>
          <cell r="V454">
            <v>10.044596556730971</v>
          </cell>
          <cell r="W454">
            <v>-20.899109372791099</v>
          </cell>
          <cell r="X454">
            <v>-2.4127248897891165</v>
          </cell>
          <cell r="Y454">
            <v>17.996459312618271</v>
          </cell>
          <cell r="Z454">
            <v>-4.8579854105230416</v>
          </cell>
          <cell r="AA454">
            <v>-0.59271343121261744</v>
          </cell>
          <cell r="AB454">
            <v>16.798862206662658</v>
          </cell>
          <cell r="AC454">
            <v>-10.509554140127388</v>
          </cell>
          <cell r="AD454">
            <v>21.357546577349787</v>
          </cell>
          <cell r="AE454">
            <v>2.2467549269050018</v>
          </cell>
          <cell r="AF454">
            <v>-7.941796710248834</v>
          </cell>
          <cell r="AG454">
            <v>25.789160214413336</v>
          </cell>
          <cell r="AH454">
            <v>1.103583916083906</v>
          </cell>
          <cell r="AI454">
            <v>-16.722504412983174</v>
          </cell>
          <cell r="AJ454">
            <v>19.942034000951679</v>
          </cell>
          <cell r="AK454">
            <v>1.7888700544595653</v>
          </cell>
          <cell r="AL454">
            <v>-4.0286291322680094</v>
          </cell>
        </row>
        <row r="455">
          <cell r="B455" t="str">
            <v>     2.5 เครื่องจักรไฟฟ้าและส่วนประกอบ</v>
          </cell>
          <cell r="O455">
            <v>13.915465745629719</v>
          </cell>
          <cell r="P455">
            <v>-13.598582754915348</v>
          </cell>
          <cell r="Q455">
            <v>17.994258939315515</v>
          </cell>
          <cell r="R455">
            <v>-4.4821103008204233</v>
          </cell>
          <cell r="S455">
            <v>4.0416813298897125</v>
          </cell>
          <cell r="T455">
            <v>-1.9257118942377653</v>
          </cell>
          <cell r="U455">
            <v>7.4028175600631245</v>
          </cell>
          <cell r="V455">
            <v>-1.3269182622704498</v>
          </cell>
          <cell r="W455">
            <v>0.65362721736827667</v>
          </cell>
          <cell r="X455">
            <v>19.647524947802797</v>
          </cell>
          <cell r="Y455">
            <v>4.1051783047990531</v>
          </cell>
          <cell r="Z455">
            <v>-32.279792518159056</v>
          </cell>
          <cell r="AA455">
            <v>15.886854722399073</v>
          </cell>
          <cell r="AB455">
            <v>-13.70164816683484</v>
          </cell>
          <cell r="AC455">
            <v>1.5817953864842507</v>
          </cell>
          <cell r="AD455">
            <v>6.8515226316395381</v>
          </cell>
          <cell r="AE455">
            <v>0.98391266877333061</v>
          </cell>
          <cell r="AF455">
            <v>3.5085223905364749</v>
          </cell>
          <cell r="AG455">
            <v>13.217140370565463</v>
          </cell>
          <cell r="AH455">
            <v>-4.9131164785370318</v>
          </cell>
          <cell r="AI455">
            <v>-1.1078549736465568</v>
          </cell>
          <cell r="AJ455">
            <v>12.308941690240827</v>
          </cell>
          <cell r="AK455">
            <v>-2.9804860529151207</v>
          </cell>
          <cell r="AL455">
            <v>-6.462949343784091</v>
          </cell>
        </row>
        <row r="456">
          <cell r="B456" t="str">
            <v>       2.5.1 มอเตอร์ไฟฟ้า ชุดเครื่องกำเนิดไฟฟ้าและส่วนประกอบ</v>
          </cell>
          <cell r="O456">
            <v>5.6748466257668753</v>
          </cell>
          <cell r="P456">
            <v>-8.8679245283018968</v>
          </cell>
          <cell r="Q456">
            <v>45.062908106386359</v>
          </cell>
          <cell r="R456">
            <v>-35.17044518856013</v>
          </cell>
          <cell r="S456">
            <v>16.130397967823889</v>
          </cell>
          <cell r="T456">
            <v>-6.875683558148018</v>
          </cell>
          <cell r="U456">
            <v>-4.9326652051362334</v>
          </cell>
          <cell r="V456">
            <v>16.331741064075111</v>
          </cell>
          <cell r="W456">
            <v>-8.7929203539822911</v>
          </cell>
          <cell r="X456">
            <v>1.97935263525575</v>
          </cell>
          <cell r="Y456">
            <v>-3.9351499467194415</v>
          </cell>
          <cell r="Z456">
            <v>-7.7569130813723097</v>
          </cell>
          <cell r="AA456">
            <v>19.438240852087279</v>
          </cell>
          <cell r="AB456">
            <v>-2.9485796476087898</v>
          </cell>
          <cell r="AC456">
            <v>-0.82993701370876338</v>
          </cell>
          <cell r="AD456">
            <v>-2.6227303295225428</v>
          </cell>
          <cell r="AE456">
            <v>-1.0972989564149838</v>
          </cell>
          <cell r="AF456">
            <v>-3.8947940103964482</v>
          </cell>
          <cell r="AG456">
            <v>22.935335432308062</v>
          </cell>
          <cell r="AH456">
            <v>-4.9514053060152294</v>
          </cell>
          <cell r="AI456">
            <v>-7.4132928008843564</v>
          </cell>
          <cell r="AJ456">
            <v>4.2683381837176322</v>
          </cell>
          <cell r="AK456">
            <v>-1.5315250840907368</v>
          </cell>
          <cell r="AL456">
            <v>-1.4317901010247829</v>
          </cell>
        </row>
        <row r="457">
          <cell r="B45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O457">
            <v>-0.24565130792723711</v>
          </cell>
          <cell r="P457">
            <v>-7.0449251247920195</v>
          </cell>
          <cell r="Q457">
            <v>23.316507356889701</v>
          </cell>
          <cell r="R457">
            <v>18.243047088196029</v>
          </cell>
          <cell r="S457">
            <v>-13.493739258531804</v>
          </cell>
          <cell r="T457">
            <v>35.210308225009939</v>
          </cell>
          <cell r="U457">
            <v>21.526028547439143</v>
          </cell>
          <cell r="V457">
            <v>-17.543829346230254</v>
          </cell>
          <cell r="W457">
            <v>-22.560643512505756</v>
          </cell>
          <cell r="X457">
            <v>10.005951092837051</v>
          </cell>
          <cell r="Y457">
            <v>2.948336489045174</v>
          </cell>
          <cell r="Z457">
            <v>-2.4052930779152653</v>
          </cell>
          <cell r="AA457">
            <v>6.8870995374336248</v>
          </cell>
          <cell r="AB457">
            <v>-31.113044672910036</v>
          </cell>
          <cell r="AC457">
            <v>9.7224530496925379</v>
          </cell>
          <cell r="AD457">
            <v>-3.0687670402908194</v>
          </cell>
          <cell r="AE457">
            <v>8.9227115042035035</v>
          </cell>
          <cell r="AF457">
            <v>26.403075863652028</v>
          </cell>
          <cell r="AG457">
            <v>3.2709856085712916</v>
          </cell>
          <cell r="AH457">
            <v>-7.2645345642378309</v>
          </cell>
          <cell r="AI457">
            <v>3.5648257881014507</v>
          </cell>
          <cell r="AJ457">
            <v>12.177873392227761</v>
          </cell>
          <cell r="AK457">
            <v>-6.2756299092114647</v>
          </cell>
          <cell r="AL457">
            <v>1.2081238163651824</v>
          </cell>
        </row>
        <row r="458">
          <cell r="B458" t="str">
            <v>         2.5.2.1 เครื่องโทรศัพท์ วิทยุ โทรเลข และอุปกรณ์</v>
          </cell>
          <cell r="O458">
            <v>-2.1236872812135443</v>
          </cell>
          <cell r="P458">
            <v>-2.4439675727229342</v>
          </cell>
          <cell r="Q458">
            <v>9.7519247219846079</v>
          </cell>
          <cell r="R458">
            <v>61.557732991871731</v>
          </cell>
          <cell r="S458">
            <v>-29.525483304042179</v>
          </cell>
          <cell r="T458">
            <v>63.18517431910422</v>
          </cell>
          <cell r="U458">
            <v>29.724627693045267</v>
          </cell>
          <cell r="V458">
            <v>-26.188991291894762</v>
          </cell>
          <cell r="W458">
            <v>-33.841339383508064</v>
          </cell>
          <cell r="X458">
            <v>27.581476751336279</v>
          </cell>
          <cell r="Y458">
            <v>6.7180780068218695</v>
          </cell>
          <cell r="Z458">
            <v>-5.3328237909949863</v>
          </cell>
          <cell r="AA458">
            <v>4.0478549671547475</v>
          </cell>
          <cell r="AB458">
            <v>-37.214305869074494</v>
          </cell>
          <cell r="AC458">
            <v>9.1006123251502835</v>
          </cell>
          <cell r="AD458">
            <v>-5.9677668503166696</v>
          </cell>
          <cell r="AE458">
            <v>13.508925637936692</v>
          </cell>
          <cell r="AF458">
            <v>45.086593661054565</v>
          </cell>
          <cell r="AG458">
            <v>-4.7348295926849575</v>
          </cell>
          <cell r="AH458">
            <v>-14.516072737426269</v>
          </cell>
          <cell r="AI458">
            <v>6.50824759105015</v>
          </cell>
          <cell r="AJ458">
            <v>18.734186920187074</v>
          </cell>
          <cell r="AK458">
            <v>-10.112033061053172</v>
          </cell>
          <cell r="AL458">
            <v>5.3661865593908251</v>
          </cell>
        </row>
        <row r="459">
          <cell r="B459" t="str">
            <v>         2.5.2.2 เครื่องโทรสารและอุปกรณ์</v>
          </cell>
          <cell r="O459" t="str">
            <v>n.a.</v>
          </cell>
          <cell r="P459">
            <v>0</v>
          </cell>
          <cell r="Q459">
            <v>100</v>
          </cell>
          <cell r="R459">
            <v>-50</v>
          </cell>
          <cell r="S459">
            <v>0</v>
          </cell>
          <cell r="T459">
            <v>-100</v>
          </cell>
          <cell r="U459" t="str">
            <v>n.a.</v>
          </cell>
          <cell r="V459">
            <v>-100</v>
          </cell>
          <cell r="W459" t="str">
            <v>n.a.</v>
          </cell>
          <cell r="X459">
            <v>-100</v>
          </cell>
          <cell r="Y459" t="str">
            <v>n.a.</v>
          </cell>
          <cell r="Z459">
            <v>-50</v>
          </cell>
          <cell r="AA459">
            <v>-100</v>
          </cell>
          <cell r="AB459" t="str">
            <v>n.a.</v>
          </cell>
          <cell r="AC459" t="str">
            <v>n.a.</v>
          </cell>
          <cell r="AD459" t="str">
            <v>n.a.</v>
          </cell>
          <cell r="AE459" t="str">
            <v>n.a.</v>
          </cell>
          <cell r="AF459" t="str">
            <v>n.a.</v>
          </cell>
          <cell r="AG459" t="str">
            <v>n.a.</v>
          </cell>
          <cell r="AH459">
            <v>-100</v>
          </cell>
          <cell r="AI459" t="str">
            <v>n.a.</v>
          </cell>
          <cell r="AJ459" t="str">
            <v>n.a.</v>
          </cell>
          <cell r="AK459" t="str">
            <v>n.a.</v>
          </cell>
          <cell r="AL459" t="str">
            <v>n.a.</v>
          </cell>
        </row>
        <row r="460">
          <cell r="B460" t="str">
            <v>         2.5.2.3 เครื่องรับ-ส่งภาพและเสียง และอุปกรณ์</v>
          </cell>
          <cell r="O460">
            <v>2.2258163894023308</v>
          </cell>
          <cell r="P460">
            <v>-12.86069464326075</v>
          </cell>
          <cell r="Q460">
            <v>42.495244682690654</v>
          </cell>
          <cell r="R460">
            <v>-28.948486135550031</v>
          </cell>
          <cell r="S460">
            <v>26.233988044406491</v>
          </cell>
          <cell r="T460">
            <v>-3.483966986875934</v>
          </cell>
          <cell r="U460">
            <v>2.3410667975047339</v>
          </cell>
          <cell r="V460">
            <v>8.095335935894818</v>
          </cell>
          <cell r="W460">
            <v>0.26610910473293259</v>
          </cell>
          <cell r="X460">
            <v>-13.459715639810433</v>
          </cell>
          <cell r="Y460">
            <v>-4.4906900328586916</v>
          </cell>
          <cell r="Z460">
            <v>4.0443425076452533</v>
          </cell>
          <cell r="AA460">
            <v>12.579910353442578</v>
          </cell>
          <cell r="AB460">
            <v>-19.822465896481955</v>
          </cell>
          <cell r="AC460">
            <v>10.623575382611513</v>
          </cell>
          <cell r="AD460">
            <v>1.0743984104790698</v>
          </cell>
          <cell r="AE460">
            <v>2.8248998907899496</v>
          </cell>
          <cell r="AF460">
            <v>-1.0196133965871259</v>
          </cell>
          <cell r="AG460">
            <v>20.487874669146589</v>
          </cell>
          <cell r="AH460">
            <v>5.0703556373567604</v>
          </cell>
          <cell r="AI460">
            <v>-0.50291009775667417</v>
          </cell>
          <cell r="AJ460">
            <v>2.4647887323943518</v>
          </cell>
          <cell r="AK460">
            <v>0.31038687506928408</v>
          </cell>
          <cell r="AL460">
            <v>-5.1939440822190175</v>
          </cell>
        </row>
        <row r="461">
          <cell r="B461" t="str">
            <v>       2.5.3 อุปกรณ์ไฟ้ฟ้าสำหรับตัดต่อหรือป้องกันวงจรไฟฟ้า</v>
          </cell>
          <cell r="O461">
            <v>16.114483954900251</v>
          </cell>
          <cell r="P461">
            <v>-14.936617013103421</v>
          </cell>
          <cell r="Q461">
            <v>10.542161117940751</v>
          </cell>
          <cell r="R461">
            <v>-8.0320464810149534</v>
          </cell>
          <cell r="S461">
            <v>21.023147919648583</v>
          </cell>
          <cell r="T461">
            <v>-14.330866010073208</v>
          </cell>
          <cell r="U461">
            <v>-1.9541570466284197</v>
          </cell>
          <cell r="V461">
            <v>11.070110701107001</v>
          </cell>
          <cell r="W461">
            <v>39.587340444133588</v>
          </cell>
          <cell r="X461">
            <v>46.204434423149202</v>
          </cell>
          <cell r="Y461">
            <v>8.3815276528295417</v>
          </cell>
          <cell r="Z461">
            <v>-63.200853771813676</v>
          </cell>
          <cell r="AA461">
            <v>20.636412459720738</v>
          </cell>
          <cell r="AB461">
            <v>-10.675570395102945</v>
          </cell>
          <cell r="AC461">
            <v>0.18689725634827681</v>
          </cell>
          <cell r="AD461">
            <v>1.6291911252611566</v>
          </cell>
          <cell r="AE461">
            <v>12.716904476369965</v>
          </cell>
          <cell r="AF461">
            <v>-12.026924329605901</v>
          </cell>
          <cell r="AG461">
            <v>18.46184223516634</v>
          </cell>
          <cell r="AH461">
            <v>2.8627385615467977</v>
          </cell>
          <cell r="AI461">
            <v>-9.8663155762608845</v>
          </cell>
          <cell r="AJ461">
            <v>8.761994651565205</v>
          </cell>
          <cell r="AK461">
            <v>-0.89466506880450447</v>
          </cell>
          <cell r="AL461">
            <v>-4.959866569373494</v>
          </cell>
        </row>
        <row r="462">
          <cell r="B462" t="str">
            <v>       2.5.4 เครื่องพักกระแสไฟฟ้า หม้อแปลงไฟฟ้าและส่วนประกอบ</v>
          </cell>
          <cell r="O462">
            <v>22.021109364473389</v>
          </cell>
          <cell r="P462">
            <v>-13.118374558303891</v>
          </cell>
          <cell r="Q462">
            <v>10.455854939840721</v>
          </cell>
          <cell r="R462">
            <v>-0.97806075483277499</v>
          </cell>
          <cell r="S462">
            <v>2.7849866367122429</v>
          </cell>
          <cell r="T462">
            <v>-8.181338558938803</v>
          </cell>
          <cell r="U462">
            <v>10.223681510363225</v>
          </cell>
          <cell r="V462">
            <v>1.4670837056896029</v>
          </cell>
          <cell r="W462">
            <v>-7.1669724770642205</v>
          </cell>
          <cell r="X462">
            <v>-4.7436454915602644</v>
          </cell>
          <cell r="Y462">
            <v>3.6602066647300466</v>
          </cell>
          <cell r="Z462">
            <v>-10.048440690179749</v>
          </cell>
          <cell r="AA462">
            <v>24.829765454626383</v>
          </cell>
          <cell r="AB462">
            <v>-18.91756988020537</v>
          </cell>
          <cell r="AC462">
            <v>7.0882068419664082</v>
          </cell>
          <cell r="AD462">
            <v>23.035230352303522</v>
          </cell>
          <cell r="AE462">
            <v>-12.431584568148445</v>
          </cell>
          <cell r="AF462">
            <v>11.231373146842497</v>
          </cell>
          <cell r="AG462">
            <v>7.4316453093949146</v>
          </cell>
          <cell r="AH462">
            <v>-11.296443948333604</v>
          </cell>
          <cell r="AI462">
            <v>2.0889512098658911</v>
          </cell>
          <cell r="AJ462">
            <v>29.583714869338593</v>
          </cell>
          <cell r="AK462">
            <v>-12.107952383540797</v>
          </cell>
          <cell r="AL462">
            <v>-16.623890658338226</v>
          </cell>
        </row>
        <row r="463">
          <cell r="B463" t="str">
            <v>       2.5.5 เครื่องจักรไฟฟ้าใช้ในสำนักงาน</v>
          </cell>
          <cell r="O463">
            <v>-16.714490674318508</v>
          </cell>
          <cell r="P463">
            <v>-11.455641688199828</v>
          </cell>
          <cell r="Q463">
            <v>122.17898832684826</v>
          </cell>
          <cell r="R463">
            <v>-42.294220665499125</v>
          </cell>
          <cell r="S463">
            <v>19.195751138088021</v>
          </cell>
          <cell r="T463">
            <v>-34.754933163590074</v>
          </cell>
          <cell r="U463">
            <v>9.7560975609754019E-2</v>
          </cell>
          <cell r="V463">
            <v>40.448343079922033</v>
          </cell>
          <cell r="W463">
            <v>-14.365024288688412</v>
          </cell>
          <cell r="X463">
            <v>8.2658022690437569</v>
          </cell>
          <cell r="Y463">
            <v>-8.4580838323353227</v>
          </cell>
          <cell r="Z463">
            <v>-26.410466067048247</v>
          </cell>
          <cell r="AA463">
            <v>23.666666666666675</v>
          </cell>
          <cell r="AB463">
            <v>-13.746630727762813</v>
          </cell>
          <cell r="AC463">
            <v>-4.6874999999999929</v>
          </cell>
          <cell r="AD463">
            <v>-7.7595628415300633</v>
          </cell>
          <cell r="AE463">
            <v>4.7393364928909998</v>
          </cell>
          <cell r="AF463">
            <v>5.0904977375565528</v>
          </cell>
          <cell r="AG463">
            <v>13.993541442411201</v>
          </cell>
          <cell r="AH463">
            <v>-15.10859301227573</v>
          </cell>
          <cell r="AI463">
            <v>17.018909899888758</v>
          </cell>
          <cell r="AJ463">
            <v>28.041825095057046</v>
          </cell>
          <cell r="AK463">
            <v>13.214550853749067</v>
          </cell>
          <cell r="AL463">
            <v>-34.0983606557377</v>
          </cell>
        </row>
        <row r="464">
          <cell r="B464" t="str">
            <v>       2.5.6 เครื่องจักรไฟฟ้าใช้ในอุตสาหกรรม</v>
          </cell>
          <cell r="O464">
            <v>2.4489795918367339</v>
          </cell>
          <cell r="P464">
            <v>-12.003598509189054</v>
          </cell>
          <cell r="Q464">
            <v>4.717394479334021</v>
          </cell>
          <cell r="R464">
            <v>-1.5202231520223199</v>
          </cell>
          <cell r="S464">
            <v>13.609970259170089</v>
          </cell>
          <cell r="T464">
            <v>-4.1386187983046536</v>
          </cell>
          <cell r="U464">
            <v>-3.5110533159948019</v>
          </cell>
          <cell r="V464">
            <v>12.008086253369267</v>
          </cell>
          <cell r="W464">
            <v>-16.772951510046923</v>
          </cell>
          <cell r="X464">
            <v>9.1802804684111532</v>
          </cell>
          <cell r="Y464">
            <v>-4.7007415254237257</v>
          </cell>
          <cell r="Z464">
            <v>4.0711407530915755</v>
          </cell>
          <cell r="AA464">
            <v>-9.4659546061415263</v>
          </cell>
          <cell r="AB464">
            <v>10.175490340657706</v>
          </cell>
          <cell r="AC464">
            <v>-21.402757328336229</v>
          </cell>
          <cell r="AD464">
            <v>18.613760217983664</v>
          </cell>
          <cell r="AE464">
            <v>5.2404881550610067</v>
          </cell>
          <cell r="AF464">
            <v>-5.5798090040927741</v>
          </cell>
          <cell r="AG464">
            <v>19.563646871839342</v>
          </cell>
          <cell r="AH464">
            <v>-15.854984894259823</v>
          </cell>
          <cell r="AI464">
            <v>23.481258078414491</v>
          </cell>
          <cell r="AJ464">
            <v>3.6869039311467802</v>
          </cell>
          <cell r="AK464">
            <v>-9.1531127313516674</v>
          </cell>
          <cell r="AL464">
            <v>-6.7415730337078568</v>
          </cell>
        </row>
        <row r="465">
          <cell r="B465" t="str">
            <v>       2.5.7 เครื่องจักรไฟฟ้าใช้ในการโทรคมนาคมและการสื่อสาร</v>
          </cell>
          <cell r="O465">
            <v>8.2490581003371073</v>
          </cell>
          <cell r="P465">
            <v>-16.120168529034629</v>
          </cell>
          <cell r="Q465">
            <v>4.1493775933609927</v>
          </cell>
          <cell r="R465">
            <v>-2.4952820297756295</v>
          </cell>
          <cell r="S465">
            <v>16.064516129032256</v>
          </cell>
          <cell r="T465">
            <v>5.1510098202705228</v>
          </cell>
          <cell r="U465">
            <v>7.6123348017621142</v>
          </cell>
          <cell r="V465">
            <v>0.5731128213525486</v>
          </cell>
          <cell r="W465">
            <v>-5.275154672745038</v>
          </cell>
          <cell r="X465">
            <v>9.9518734960467494</v>
          </cell>
          <cell r="Y465">
            <v>-8.7228388307018889</v>
          </cell>
          <cell r="Z465">
            <v>-21.664668607638291</v>
          </cell>
          <cell r="AA465">
            <v>17.380848272846514</v>
          </cell>
          <cell r="AB465">
            <v>20.804619109703861</v>
          </cell>
          <cell r="AC465">
            <v>-38.097440641381439</v>
          </cell>
          <cell r="AD465">
            <v>29.713574097135741</v>
          </cell>
          <cell r="AE465">
            <v>-6.0291858678955466</v>
          </cell>
          <cell r="AF465">
            <v>36.044135676338378</v>
          </cell>
          <cell r="AG465">
            <v>-16.100931210573748</v>
          </cell>
          <cell r="AH465">
            <v>5.3347654851414319</v>
          </cell>
          <cell r="AI465">
            <v>-11.709721278042148</v>
          </cell>
          <cell r="AJ465">
            <v>24.11934552454283</v>
          </cell>
          <cell r="AK465">
            <v>2.3263027295285359</v>
          </cell>
          <cell r="AL465">
            <v>-23.446498939072455</v>
          </cell>
        </row>
        <row r="466">
          <cell r="B466" t="str">
            <v>       2.5.8 เครื่องจักรไฟฟ้าอื่นๆและส่วนประกอบ</v>
          </cell>
          <cell r="O466">
            <v>27.427440212011874</v>
          </cell>
          <cell r="P466">
            <v>-18.953118344233125</v>
          </cell>
          <cell r="Q466">
            <v>19.032307930128304</v>
          </cell>
          <cell r="R466">
            <v>-7.1608529648580532</v>
          </cell>
          <cell r="S466">
            <v>-2.3220680393912296</v>
          </cell>
          <cell r="T466">
            <v>-14.392507303660423</v>
          </cell>
          <cell r="U466">
            <v>4.0382749506507389</v>
          </cell>
          <cell r="V466">
            <v>-1.8008747105736964</v>
          </cell>
          <cell r="W466">
            <v>-3.3894419701336203</v>
          </cell>
          <cell r="X466">
            <v>7.7048235653028776</v>
          </cell>
          <cell r="Y466">
            <v>1.8914836029458018</v>
          </cell>
          <cell r="Z466">
            <v>-11.190733590733597</v>
          </cell>
          <cell r="AA466">
            <v>20.224680022259335</v>
          </cell>
          <cell r="AB466">
            <v>-5.7714004686550719</v>
          </cell>
          <cell r="AC466">
            <v>6.2906791108927766</v>
          </cell>
          <cell r="AD466">
            <v>10.389647901562643</v>
          </cell>
          <cell r="AE466">
            <v>-6.8789575592652721</v>
          </cell>
          <cell r="AF466">
            <v>-4.4620528815083302</v>
          </cell>
          <cell r="AG466">
            <v>25.708067409782071</v>
          </cell>
          <cell r="AH466">
            <v>-5.4115390014505627</v>
          </cell>
          <cell r="AI466">
            <v>1.6720670805609812</v>
          </cell>
          <cell r="AJ466">
            <v>6.8848072010704318</v>
          </cell>
          <cell r="AK466">
            <v>5.5582109935131347</v>
          </cell>
          <cell r="AL466">
            <v>-6.6498479849925554</v>
          </cell>
        </row>
        <row r="467">
          <cell r="B467" t="str">
            <v>     2.6 เครื่องคอมพิวเตอร์ อุปกรณ์และส่วนประกอบ</v>
          </cell>
          <cell r="O467">
            <v>56.579683934030925</v>
          </cell>
          <cell r="P467">
            <v>12.770024063251977</v>
          </cell>
          <cell r="Q467">
            <v>-7.8610447251621745</v>
          </cell>
          <cell r="R467">
            <v>-7.7602064447826349</v>
          </cell>
          <cell r="S467">
            <v>46.82716173369105</v>
          </cell>
          <cell r="T467">
            <v>-27.477037326558523</v>
          </cell>
          <cell r="U467">
            <v>39.68337375370519</v>
          </cell>
          <cell r="V467">
            <v>-26.907680881232338</v>
          </cell>
          <cell r="W467">
            <v>-3.6950525885163046</v>
          </cell>
          <cell r="X467">
            <v>-18.028968031023464</v>
          </cell>
          <cell r="Y467">
            <v>102.97057840187227</v>
          </cell>
          <cell r="Z467">
            <v>-27.995256018514709</v>
          </cell>
          <cell r="AA467">
            <v>30.644201953652239</v>
          </cell>
          <cell r="AB467">
            <v>32.651881944018825</v>
          </cell>
          <cell r="AC467">
            <v>38.188646368910518</v>
          </cell>
          <cell r="AD467">
            <v>-48.949472467533717</v>
          </cell>
          <cell r="AE467">
            <v>-17.76956542077934</v>
          </cell>
          <cell r="AF467">
            <v>-9.9349201292495248</v>
          </cell>
          <cell r="AG467">
            <v>36.291056088933814</v>
          </cell>
          <cell r="AH467">
            <v>-12.186712145929123</v>
          </cell>
          <cell r="AI467">
            <v>13.481106185349368</v>
          </cell>
          <cell r="AJ467">
            <v>60.301175682714508</v>
          </cell>
          <cell r="AK467">
            <v>-27.757437203715853</v>
          </cell>
          <cell r="AL467">
            <v>12.295088550660628</v>
          </cell>
        </row>
        <row r="468">
          <cell r="B468" t="str">
            <v>       2.6.1 เครื่องคอมพิวเตอร์และอุปกรณ์</v>
          </cell>
          <cell r="O468">
            <v>34.332905708787678</v>
          </cell>
          <cell r="P468">
            <v>-6.488002864987469</v>
          </cell>
          <cell r="Q468">
            <v>13.901831875917535</v>
          </cell>
          <cell r="R468">
            <v>4.115998879237881</v>
          </cell>
          <cell r="S468">
            <v>103.63841868726287</v>
          </cell>
          <cell r="T468">
            <v>-30.248447204968958</v>
          </cell>
          <cell r="U468">
            <v>-28.155965214755305</v>
          </cell>
          <cell r="V468">
            <v>-15.334915611814342</v>
          </cell>
          <cell r="W468">
            <v>57.11259928360068</v>
          </cell>
          <cell r="X468">
            <v>-45.663250133819716</v>
          </cell>
          <cell r="Y468">
            <v>219.50525394045542</v>
          </cell>
          <cell r="Z468">
            <v>-32.541966426858515</v>
          </cell>
          <cell r="AA468">
            <v>25.436324547593653</v>
          </cell>
          <cell r="AB468">
            <v>59.610790968838984</v>
          </cell>
          <cell r="AC468">
            <v>48.134776359178147</v>
          </cell>
          <cell r="AD468">
            <v>-64.764068288060997</v>
          </cell>
          <cell r="AE468">
            <v>-26.269580289310419</v>
          </cell>
          <cell r="AF468">
            <v>-5.3959047367958517</v>
          </cell>
          <cell r="AG468">
            <v>43.799349744542504</v>
          </cell>
          <cell r="AH468">
            <v>-25.704134366925064</v>
          </cell>
          <cell r="AI468">
            <v>42.237631510303451</v>
          </cell>
          <cell r="AJ468">
            <v>-34.166730343088567</v>
          </cell>
          <cell r="AK468">
            <v>20.186638191188088</v>
          </cell>
          <cell r="AL468">
            <v>36.574342333990032</v>
          </cell>
        </row>
        <row r="469">
          <cell r="B469" t="str">
            <v>       2.6.2 ส่วนประกอบคอมพิวเตอร์</v>
          </cell>
          <cell r="O469">
            <v>90.275049115913575</v>
          </cell>
          <cell r="P469">
            <v>80.07227671657202</v>
          </cell>
          <cell r="Q469">
            <v>-33.056192660550458</v>
          </cell>
          <cell r="R469">
            <v>-21.868308351177742</v>
          </cell>
          <cell r="S469">
            <v>-6.5022267899965618</v>
          </cell>
          <cell r="T469">
            <v>-24.380770921881876</v>
          </cell>
          <cell r="U469">
            <v>406.61885841651326</v>
          </cell>
          <cell r="V469">
            <v>-43.098435288266565</v>
          </cell>
          <cell r="W469">
            <v>-64.537600430295484</v>
          </cell>
          <cell r="X469">
            <v>55.313299838847293</v>
          </cell>
          <cell r="Y469">
            <v>-5.2307128906249956</v>
          </cell>
          <cell r="Z469">
            <v>-21.407870161653896</v>
          </cell>
          <cell r="AA469">
            <v>57.928378267639104</v>
          </cell>
          <cell r="AB469">
            <v>-10.024906600249063</v>
          </cell>
          <cell r="AC469">
            <v>-8.852364475201842</v>
          </cell>
          <cell r="AD469">
            <v>64.878203100284694</v>
          </cell>
          <cell r="AE469">
            <v>-24.145208948923596</v>
          </cell>
          <cell r="AF469">
            <v>-20.053624728082152</v>
          </cell>
          <cell r="AG469">
            <v>64.063785357210648</v>
          </cell>
          <cell r="AH469">
            <v>-7.0081382342731464</v>
          </cell>
          <cell r="AI469">
            <v>-14.802986312733307</v>
          </cell>
          <cell r="AJ469">
            <v>411.34803563604498</v>
          </cell>
          <cell r="AK469">
            <v>-52.456300696903917</v>
          </cell>
          <cell r="AL469">
            <v>-4.0009611918779324</v>
          </cell>
        </row>
        <row r="470">
          <cell r="B470" t="str">
            <v>       2.6.3 เทปแม่เหล็ก จานแม่เหล็กสำหรับคอมพิวเตอร์</v>
          </cell>
          <cell r="O470">
            <v>77.571492738433875</v>
          </cell>
          <cell r="P470">
            <v>-3.9924114671163573</v>
          </cell>
          <cell r="Q470">
            <v>-6.9292583322355421</v>
          </cell>
          <cell r="R470">
            <v>-15.3243689549422</v>
          </cell>
          <cell r="S470">
            <v>-27.430768373544321</v>
          </cell>
          <cell r="T470">
            <v>-14.62684275184276</v>
          </cell>
          <cell r="U470">
            <v>21.188955841352641</v>
          </cell>
          <cell r="V470">
            <v>3.3320964749536244</v>
          </cell>
          <cell r="W470">
            <v>-13.904050560183864</v>
          </cell>
          <cell r="X470">
            <v>33.700367033700374</v>
          </cell>
          <cell r="Y470">
            <v>14.299975043673562</v>
          </cell>
          <cell r="Z470">
            <v>-11.84497816593886</v>
          </cell>
          <cell r="AA470">
            <v>29.077399380804959</v>
          </cell>
          <cell r="AB470">
            <v>-23.726374364386455</v>
          </cell>
          <cell r="AC470">
            <v>15.509433962264149</v>
          </cell>
          <cell r="AD470">
            <v>3.9584013938800013</v>
          </cell>
          <cell r="AE470">
            <v>18.420363483999363</v>
          </cell>
          <cell r="AF470">
            <v>-10.229986731534717</v>
          </cell>
          <cell r="AG470">
            <v>-1.2612701384441061</v>
          </cell>
          <cell r="AH470">
            <v>22.878099895214806</v>
          </cell>
          <cell r="AI470">
            <v>-12.543653049622344</v>
          </cell>
          <cell r="AJ470">
            <v>12.499419603473086</v>
          </cell>
          <cell r="AK470">
            <v>-5.9267819555078569</v>
          </cell>
          <cell r="AL470">
            <v>-7.1513183872241521</v>
          </cell>
        </row>
        <row r="471">
          <cell r="B471" t="str">
            <v>     2.7 เครื่องมือเครื่องใช้เกี่ยวกับวิทยาศาสตร์ การแพทย์</v>
          </cell>
          <cell r="O471">
            <v>-0.60887467694598385</v>
          </cell>
          <cell r="P471">
            <v>-0.71176729836932973</v>
          </cell>
          <cell r="Q471">
            <v>12.106886832234727</v>
          </cell>
          <cell r="R471">
            <v>-17.389927146024714</v>
          </cell>
          <cell r="S471">
            <v>18.692484662576689</v>
          </cell>
          <cell r="T471">
            <v>0.18575351316427394</v>
          </cell>
          <cell r="U471">
            <v>-10.298266827891972</v>
          </cell>
          <cell r="V471">
            <v>12.412940912154571</v>
          </cell>
          <cell r="W471">
            <v>-10.390726491455982</v>
          </cell>
          <cell r="X471">
            <v>5.8457489517352084</v>
          </cell>
          <cell r="Y471">
            <v>-3.3356512211054183</v>
          </cell>
          <cell r="Z471">
            <v>-5.3450756419758427</v>
          </cell>
          <cell r="AA471">
            <v>-4.5645064713739689</v>
          </cell>
          <cell r="AB471">
            <v>11.1703667953668</v>
          </cell>
          <cell r="AC471">
            <v>-3.6836050272417395</v>
          </cell>
          <cell r="AD471">
            <v>-2.7404669611466743</v>
          </cell>
          <cell r="AE471">
            <v>-0.97553063305217802</v>
          </cell>
          <cell r="AF471">
            <v>6.3741663741663634</v>
          </cell>
          <cell r="AG471">
            <v>15.763655161794151</v>
          </cell>
          <cell r="AH471">
            <v>-7.9353919239904966</v>
          </cell>
          <cell r="AI471">
            <v>2.1919957068257352</v>
          </cell>
          <cell r="AJ471">
            <v>3.7486619135141575</v>
          </cell>
          <cell r="AK471">
            <v>1.9214670897658039</v>
          </cell>
          <cell r="AL471">
            <v>-2.6244413034343035</v>
          </cell>
        </row>
        <row r="472">
          <cell r="B472" t="str">
            <v>       2.7.1 เครื่องมือแพทย์และอุปกรณ์ทางการแพทย์</v>
          </cell>
          <cell r="O472">
            <v>2.3613783452859916</v>
          </cell>
          <cell r="P472">
            <v>2.5205058099794844</v>
          </cell>
          <cell r="Q472">
            <v>7.2672722726894028</v>
          </cell>
          <cell r="R472">
            <v>-15.973894802268665</v>
          </cell>
          <cell r="S472">
            <v>17.651410078594534</v>
          </cell>
          <cell r="T472">
            <v>-5.2342030807922013</v>
          </cell>
          <cell r="U472">
            <v>-10.772930834300876</v>
          </cell>
          <cell r="V472">
            <v>11.422994702109852</v>
          </cell>
          <cell r="W472">
            <v>-5.8141474808141469</v>
          </cell>
          <cell r="X472">
            <v>2.8695421131875025</v>
          </cell>
          <cell r="Y472">
            <v>-7.6022384847180478</v>
          </cell>
          <cell r="Z472">
            <v>-6.802087215803204</v>
          </cell>
          <cell r="AA472">
            <v>-1.4797040591881523</v>
          </cell>
          <cell r="AB472">
            <v>15.445504363710167</v>
          </cell>
          <cell r="AC472">
            <v>7.9201828410689084</v>
          </cell>
          <cell r="AD472">
            <v>-11.313838885721268</v>
          </cell>
          <cell r="AE472">
            <v>-2.3236590742101408</v>
          </cell>
          <cell r="AF472">
            <v>13.164080865068172</v>
          </cell>
          <cell r="AG472">
            <v>20.697964270876607</v>
          </cell>
          <cell r="AH472">
            <v>-6.767176098031106</v>
          </cell>
          <cell r="AI472">
            <v>2.6877353614413249</v>
          </cell>
          <cell r="AJ472">
            <v>1.7041777522111201</v>
          </cell>
          <cell r="AK472">
            <v>3.9875565610859836</v>
          </cell>
          <cell r="AL472">
            <v>-4.3377753603481262</v>
          </cell>
        </row>
        <row r="473">
          <cell r="B473" t="str">
            <v>       2.7.2 เครื่องมือเครื่องใช้เกี่ยวกับวิทยาศาสตร์ การแพทย์</v>
          </cell>
          <cell r="O473">
            <v>-1.6012155212716275</v>
          </cell>
          <cell r="P473">
            <v>-1.8351348141109416</v>
          </cell>
          <cell r="Q473">
            <v>13.863512614193247</v>
          </cell>
          <cell r="R473">
            <v>-17.874126617252472</v>
          </cell>
          <cell r="S473">
            <v>19.056707534047174</v>
          </cell>
          <cell r="T473">
            <v>2.0595587436148199</v>
          </cell>
          <cell r="U473">
            <v>-10.145892125019971</v>
          </cell>
          <cell r="V473">
            <v>12.728511747800077</v>
          </cell>
          <cell r="W473">
            <v>-11.832733198412498</v>
          </cell>
          <cell r="X473">
            <v>6.8445371888508086</v>
          </cell>
          <cell r="Y473">
            <v>-1.9530705058452609</v>
          </cell>
          <cell r="Z473">
            <v>-4.8974132779374617</v>
          </cell>
          <cell r="AA473">
            <v>-5.4877318970676168</v>
          </cell>
          <cell r="AB473">
            <v>9.8366364845184542</v>
          </cell>
          <cell r="AC473">
            <v>-7.4885423572478649</v>
          </cell>
          <cell r="AD473">
            <v>0.53902477021343453</v>
          </cell>
          <cell r="AE473">
            <v>-0.52063964298996124</v>
          </cell>
          <cell r="AF473">
            <v>4.1214953271028092</v>
          </cell>
          <cell r="AG473">
            <v>13.993357867336858</v>
          </cell>
          <cell r="AH473">
            <v>-8.3832020997375327</v>
          </cell>
          <cell r="AI473">
            <v>1.9996562195611123</v>
          </cell>
          <cell r="AJ473">
            <v>4.5472418829345012</v>
          </cell>
          <cell r="AK473">
            <v>1.1363941648980365</v>
          </cell>
          <cell r="AL473">
            <v>-1.9550549859214676</v>
          </cell>
        </row>
        <row r="474">
          <cell r="B474" t="str">
            <v>         2.7.2.1 ผลิตภัณฑ์เซรามิก</v>
          </cell>
          <cell r="O474">
            <v>40.139616055846396</v>
          </cell>
          <cell r="P474">
            <v>-0.62266500622663679</v>
          </cell>
          <cell r="Q474">
            <v>-21.177944862155393</v>
          </cell>
          <cell r="R474">
            <v>31.796502384737664</v>
          </cell>
          <cell r="S474">
            <v>7.4788902291918102</v>
          </cell>
          <cell r="T474">
            <v>-11.447811447811452</v>
          </cell>
          <cell r="U474">
            <v>-4.4359949302915043</v>
          </cell>
          <cell r="V474">
            <v>17.374005305039784</v>
          </cell>
          <cell r="W474">
            <v>-5.6497175141242941</v>
          </cell>
          <cell r="X474">
            <v>9.3413173652694752</v>
          </cell>
          <cell r="Y474">
            <v>-35.706462212486315</v>
          </cell>
          <cell r="Z474">
            <v>37.478705281090292</v>
          </cell>
          <cell r="AA474">
            <v>-14.7459727385378</v>
          </cell>
          <cell r="AB474">
            <v>50.872093023255829</v>
          </cell>
          <cell r="AC474">
            <v>-27.938342967244704</v>
          </cell>
          <cell r="AD474">
            <v>44.78609625668448</v>
          </cell>
          <cell r="AE474">
            <v>-38.596491228070178</v>
          </cell>
          <cell r="AF474">
            <v>12.631578947368418</v>
          </cell>
          <cell r="AG474">
            <v>15.220293724966629</v>
          </cell>
          <cell r="AH474">
            <v>-11.703360370799544</v>
          </cell>
          <cell r="AI474">
            <v>-4.7244094488189017</v>
          </cell>
          <cell r="AJ474">
            <v>1.6528925619834727</v>
          </cell>
          <cell r="AK474">
            <v>-35.501355013550139</v>
          </cell>
          <cell r="AL474">
            <v>50.420168067226896</v>
          </cell>
        </row>
        <row r="475">
          <cell r="B475" t="str">
            <v>         2.7.2.2 เครื่องแก้ว</v>
          </cell>
          <cell r="O475">
            <v>45.588235294117631</v>
          </cell>
          <cell r="P475">
            <v>-35.353535353535356</v>
          </cell>
          <cell r="Q475">
            <v>-1.5625000000000013</v>
          </cell>
          <cell r="R475">
            <v>-3.1746031746031775</v>
          </cell>
          <cell r="S475">
            <v>42.622950819672134</v>
          </cell>
          <cell r="T475">
            <v>-36.781609195402297</v>
          </cell>
          <cell r="U475">
            <v>5.454545454545439</v>
          </cell>
          <cell r="V475">
            <v>15.517241379310358</v>
          </cell>
          <cell r="W475">
            <v>-23.880597014925378</v>
          </cell>
          <cell r="X475">
            <v>11.764705882352931</v>
          </cell>
          <cell r="Y475">
            <v>-10.526315789473676</v>
          </cell>
          <cell r="Z475">
            <v>19.6078431372549</v>
          </cell>
          <cell r="AA475">
            <v>-1.6393442622950836</v>
          </cell>
          <cell r="AB475">
            <v>-3.3333333333333366</v>
          </cell>
          <cell r="AC475">
            <v>24.137931034482765</v>
          </cell>
          <cell r="AD475">
            <v>-22.222222222222214</v>
          </cell>
          <cell r="AE475">
            <v>-10.714285714285722</v>
          </cell>
          <cell r="AF475">
            <v>8.0000000000000071</v>
          </cell>
          <cell r="AG475">
            <v>-9.2592592592592666</v>
          </cell>
          <cell r="AH475">
            <v>61.224489795918373</v>
          </cell>
          <cell r="AI475">
            <v>-41.772151898734172</v>
          </cell>
          <cell r="AJ475">
            <v>106.52173913043477</v>
          </cell>
          <cell r="AK475">
            <v>-28.421052631578938</v>
          </cell>
          <cell r="AL475">
            <v>-20.588235294117649</v>
          </cell>
        </row>
        <row r="476">
          <cell r="B476" t="str">
            <v>         2.7.2.3 อุปกรณ์สำหรับวัด ตรวจสอบ บังคับหรือควบคุม</v>
          </cell>
          <cell r="O476">
            <v>-3.3200474898236143</v>
          </cell>
          <cell r="P476">
            <v>3.4910749528529488</v>
          </cell>
          <cell r="Q476">
            <v>11.785396448701094</v>
          </cell>
          <cell r="R476">
            <v>-18.140116763969964</v>
          </cell>
          <cell r="S476">
            <v>23.215856990691428</v>
          </cell>
          <cell r="T476">
            <v>-2.8790498383823291</v>
          </cell>
          <cell r="U476">
            <v>-10.445046439628477</v>
          </cell>
          <cell r="V476">
            <v>12.432479149561388</v>
          </cell>
          <cell r="W476">
            <v>-14.170958567145824</v>
          </cell>
          <cell r="X476">
            <v>13.362590121355964</v>
          </cell>
          <cell r="Y476">
            <v>-4.1200869049970397</v>
          </cell>
          <cell r="Z476">
            <v>-5.6114040870138453</v>
          </cell>
          <cell r="AA476">
            <v>-6.3334788302051468</v>
          </cell>
          <cell r="AB476">
            <v>13.416282212591449</v>
          </cell>
          <cell r="AC476">
            <v>-8.6079382036321768</v>
          </cell>
          <cell r="AD476">
            <v>0.84071393247313964</v>
          </cell>
          <cell r="AE476">
            <v>-0.47703967900134708</v>
          </cell>
          <cell r="AF476">
            <v>1.4827756125968743</v>
          </cell>
          <cell r="AG476">
            <v>16.367970336364447</v>
          </cell>
          <cell r="AH476">
            <v>-11.205523101433878</v>
          </cell>
          <cell r="AI476">
            <v>4.9128503075871492</v>
          </cell>
          <cell r="AJ476">
            <v>5.0859190487824666</v>
          </cell>
          <cell r="AK476">
            <v>5.2078893323516864</v>
          </cell>
          <cell r="AL476">
            <v>-0.86921292033443109</v>
          </cell>
        </row>
        <row r="477">
          <cell r="B477" t="str">
            <v>         2.7.2.4 เลนส์ ปริซึม กระจกเงา และกล้อง</v>
          </cell>
          <cell r="O477">
            <v>29.681978798586567</v>
          </cell>
          <cell r="P477">
            <v>-8.719346049046317</v>
          </cell>
          <cell r="Q477">
            <v>9.4029850746268639</v>
          </cell>
          <cell r="R477">
            <v>-23.328785811732605</v>
          </cell>
          <cell r="S477">
            <v>27.669039145907469</v>
          </cell>
          <cell r="T477">
            <v>17.700348432055755</v>
          </cell>
          <cell r="U477">
            <v>-17.643576080521022</v>
          </cell>
          <cell r="V477">
            <v>1.3659237958303343</v>
          </cell>
          <cell r="W477">
            <v>-9.0780141843971585</v>
          </cell>
          <cell r="X477">
            <v>27.769110764430568</v>
          </cell>
          <cell r="Y477">
            <v>-24.481074481074483</v>
          </cell>
          <cell r="Z477">
            <v>6.4672594987873948</v>
          </cell>
          <cell r="AA477">
            <v>11.845102505694765</v>
          </cell>
          <cell r="AB477">
            <v>-30.346232179226071</v>
          </cell>
          <cell r="AC477">
            <v>14.03508771929824</v>
          </cell>
          <cell r="AD477">
            <v>-1.5384615384615361</v>
          </cell>
          <cell r="AE477">
            <v>14.409722222222223</v>
          </cell>
          <cell r="AF477">
            <v>3.4142640364188246</v>
          </cell>
          <cell r="AG477">
            <v>37.71093176815846</v>
          </cell>
          <cell r="AH477">
            <v>-6.1267980820458101</v>
          </cell>
          <cell r="AI477">
            <v>8.8535754824063488</v>
          </cell>
          <cell r="AJ477">
            <v>-11.678832116788312</v>
          </cell>
          <cell r="AK477">
            <v>-8.5005903187721437</v>
          </cell>
          <cell r="AL477">
            <v>4.9677419354838683</v>
          </cell>
        </row>
        <row r="478">
          <cell r="B478" t="str">
            <v>         2.7.2.5 เครื่องมือเครื่องใช้ทางวิทยาศาสตร์ การแพทย์ การทดสอบ อื่นๆ</v>
          </cell>
          <cell r="O478">
            <v>-4.071275515958046</v>
          </cell>
          <cell r="P478">
            <v>-14.6484834234658</v>
          </cell>
          <cell r="Q478">
            <v>25.413223140495873</v>
          </cell>
          <cell r="R478">
            <v>-19.747391543108186</v>
          </cell>
          <cell r="S478">
            <v>6.5416723689612724</v>
          </cell>
          <cell r="T478">
            <v>18.034682080924867</v>
          </cell>
          <cell r="U478">
            <v>-8.521057786483837</v>
          </cell>
          <cell r="V478">
            <v>15.013085891030222</v>
          </cell>
          <cell r="W478">
            <v>-6.433595366156406</v>
          </cell>
          <cell r="X478">
            <v>-12.469599823126229</v>
          </cell>
          <cell r="Y478">
            <v>13.58929022480423</v>
          </cell>
          <cell r="Z478">
            <v>-7.449410718256618</v>
          </cell>
          <cell r="AA478">
            <v>-5.0216242191254121</v>
          </cell>
          <cell r="AB478">
            <v>4.1234505438907041</v>
          </cell>
          <cell r="AC478">
            <v>-4.494655004859073</v>
          </cell>
          <cell r="AD478">
            <v>-3.9938946832866962</v>
          </cell>
          <cell r="AE478">
            <v>2.6099629040805494</v>
          </cell>
          <cell r="AF478">
            <v>11.078114912846996</v>
          </cell>
          <cell r="AG478">
            <v>4.0102289898872518</v>
          </cell>
          <cell r="AH478">
            <v>-0.60348681269558135</v>
          </cell>
          <cell r="AI478">
            <v>-6.060265347425231</v>
          </cell>
          <cell r="AJ478">
            <v>6.391382405745067</v>
          </cell>
          <cell r="AK478">
            <v>-5.478681516481049</v>
          </cell>
          <cell r="AL478">
            <v>-9.5572482742204254</v>
          </cell>
        </row>
        <row r="479">
          <cell r="B479" t="str">
            <v>     2.8 กล้อง เลนส์ และอุปกรณ์การถ่ายรูป ถ่ายภาพยนตร์</v>
          </cell>
          <cell r="O479">
            <v>11.026293469041565</v>
          </cell>
          <cell r="P479">
            <v>-0.11459129106188364</v>
          </cell>
          <cell r="Q479">
            <v>15.028680688336522</v>
          </cell>
          <cell r="R479">
            <v>4.122340425531922</v>
          </cell>
          <cell r="S479">
            <v>7.5351213282247747</v>
          </cell>
          <cell r="T479">
            <v>3.6520190023752876</v>
          </cell>
          <cell r="U479">
            <v>-6.0154683471784436</v>
          </cell>
          <cell r="V479">
            <v>5.9433099664736231</v>
          </cell>
          <cell r="W479">
            <v>1.0069044879171503</v>
          </cell>
          <cell r="X479">
            <v>-0.51267445172315496</v>
          </cell>
          <cell r="Y479">
            <v>-6.1837961637560737</v>
          </cell>
          <cell r="Z479">
            <v>-21.513579493439131</v>
          </cell>
          <cell r="AA479">
            <v>34.13685847589425</v>
          </cell>
          <cell r="AB479">
            <v>-27.449275362318836</v>
          </cell>
          <cell r="AC479">
            <v>20.575309628445858</v>
          </cell>
          <cell r="AD479">
            <v>22.531477799867453</v>
          </cell>
          <cell r="AE479">
            <v>-2.514872904272579</v>
          </cell>
          <cell r="AF479">
            <v>-4.2718446601941729</v>
          </cell>
          <cell r="AG479">
            <v>12.547087800637513</v>
          </cell>
          <cell r="AH479">
            <v>12.332646755921726</v>
          </cell>
          <cell r="AI479">
            <v>-4.6756818702727463</v>
          </cell>
          <cell r="AJ479">
            <v>-9.6417408030776741</v>
          </cell>
          <cell r="AK479">
            <v>8.6748270356572785</v>
          </cell>
          <cell r="AL479">
            <v>-21.596474045053867</v>
          </cell>
        </row>
        <row r="480">
          <cell r="B480" t="str">
            <v>       2.8.1 กล้องถ่ายรูปและส่วนประกอบ</v>
          </cell>
          <cell r="O480">
            <v>40.243902439024382</v>
          </cell>
          <cell r="P480">
            <v>-9.1304347826086953</v>
          </cell>
          <cell r="Q480">
            <v>0</v>
          </cell>
          <cell r="R480">
            <v>-10.047846889952153</v>
          </cell>
          <cell r="S480">
            <v>45.21276595744682</v>
          </cell>
          <cell r="T480">
            <v>-8.0586080586080673</v>
          </cell>
          <cell r="U480">
            <v>-55.776892430278878</v>
          </cell>
          <cell r="V480">
            <v>59.459459459459438</v>
          </cell>
          <cell r="W480">
            <v>-14.124293785310734</v>
          </cell>
          <cell r="X480">
            <v>-0.65789473684210587</v>
          </cell>
          <cell r="Y480">
            <v>-41.721854304635762</v>
          </cell>
          <cell r="Z480">
            <v>11.363636363636362</v>
          </cell>
          <cell r="AA480">
            <v>66.326530612244881</v>
          </cell>
          <cell r="AB480">
            <v>-5.521472392638028</v>
          </cell>
          <cell r="AC480">
            <v>-5.844155844155849</v>
          </cell>
          <cell r="AD480">
            <v>30.344827586206893</v>
          </cell>
          <cell r="AE480">
            <v>57.671957671957685</v>
          </cell>
          <cell r="AF480">
            <v>-17.449664429530202</v>
          </cell>
          <cell r="AG480">
            <v>-1.2195121951219432</v>
          </cell>
          <cell r="AH480">
            <v>-34.567901234567906</v>
          </cell>
          <cell r="AI480">
            <v>47.79874213836478</v>
          </cell>
          <cell r="AJ480">
            <v>-0.42553191489362685</v>
          </cell>
          <cell r="AK480">
            <v>-25.213675213675209</v>
          </cell>
          <cell r="AL480">
            <v>-9.71428571428571</v>
          </cell>
        </row>
        <row r="481">
          <cell r="B481" t="str">
            <v>       2.8.2 กล้องถ่ายภาพยนต์และส่วนประกอบ</v>
          </cell>
          <cell r="O481">
            <v>8.8584474885844813</v>
          </cell>
          <cell r="P481">
            <v>-4.1946308724838774E-2</v>
          </cell>
          <cell r="Q481">
            <v>17.121275702895517</v>
          </cell>
          <cell r="R481">
            <v>3.8695807954138242</v>
          </cell>
          <cell r="S481">
            <v>6.1055536391859375</v>
          </cell>
          <cell r="T481">
            <v>4.9414824447334178</v>
          </cell>
          <cell r="U481">
            <v>-2.2924411400247893</v>
          </cell>
          <cell r="V481">
            <v>4.3119847812301826</v>
          </cell>
          <cell r="W481">
            <v>1.7933130699088251</v>
          </cell>
          <cell r="X481">
            <v>-0.74649148999701398</v>
          </cell>
          <cell r="Y481">
            <v>-4.3922984356197379</v>
          </cell>
          <cell r="Z481">
            <v>-22.404027690371304</v>
          </cell>
          <cell r="AA481">
            <v>25.344687753446877</v>
          </cell>
          <cell r="AB481">
            <v>-24.393400194111933</v>
          </cell>
          <cell r="AC481">
            <v>22.55027813436029</v>
          </cell>
          <cell r="AD481">
            <v>22.346368715083795</v>
          </cell>
          <cell r="AE481">
            <v>-9.7317351598173527</v>
          </cell>
          <cell r="AF481">
            <v>0.1580777742649406</v>
          </cell>
          <cell r="AG481">
            <v>6.0606060606060659</v>
          </cell>
          <cell r="AH481">
            <v>11.339285714285701</v>
          </cell>
          <cell r="AI481">
            <v>1.390002673082072</v>
          </cell>
          <cell r="AJ481">
            <v>-7.9883996836277387</v>
          </cell>
          <cell r="AK481">
            <v>6.8481375358166208</v>
          </cell>
          <cell r="AL481">
            <v>-18.691338160364708</v>
          </cell>
        </row>
        <row r="482">
          <cell r="B482" t="str">
            <v>       2.8.3 เครื่องฉายและส่วนประกอบ</v>
          </cell>
          <cell r="O482">
            <v>0</v>
          </cell>
          <cell r="P482">
            <v>475</v>
          </cell>
          <cell r="Q482">
            <v>-65.217391304347828</v>
          </cell>
          <cell r="R482">
            <v>462.5</v>
          </cell>
          <cell r="S482">
            <v>-57.777777777777779</v>
          </cell>
          <cell r="T482">
            <v>-36.842105263157897</v>
          </cell>
          <cell r="U482">
            <v>8.333333333333341</v>
          </cell>
          <cell r="V482">
            <v>-46.153846153846153</v>
          </cell>
          <cell r="W482">
            <v>42.857142857142854</v>
          </cell>
          <cell r="X482">
            <v>79.999999999999986</v>
          </cell>
          <cell r="Y482">
            <v>-44.444444444444443</v>
          </cell>
          <cell r="Z482">
            <v>-20.000000000000004</v>
          </cell>
          <cell r="AA482">
            <v>2350</v>
          </cell>
          <cell r="AB482">
            <v>-93.877551020408163</v>
          </cell>
          <cell r="AC482">
            <v>-25</v>
          </cell>
          <cell r="AD482">
            <v>-55.555555555555557</v>
          </cell>
          <cell r="AE482">
            <v>3500</v>
          </cell>
          <cell r="AF482">
            <v>-75</v>
          </cell>
          <cell r="AG482">
            <v>680.55555555555566</v>
          </cell>
          <cell r="AH482">
            <v>64.768683274021342</v>
          </cell>
          <cell r="AI482">
            <v>-71.706263498920094</v>
          </cell>
          <cell r="AJ482">
            <v>-74.809160305343511</v>
          </cell>
          <cell r="AK482">
            <v>439.39393939393938</v>
          </cell>
          <cell r="AL482">
            <v>-93.258426966292134</v>
          </cell>
        </row>
        <row r="483">
          <cell r="B483" t="str">
            <v>       2.8.4 ฟิล์มและแผ่นฟิล์ม</v>
          </cell>
          <cell r="O483">
            <v>-100</v>
          </cell>
          <cell r="P483" t="str">
            <v>n.a.</v>
          </cell>
          <cell r="Q483" t="str">
            <v>n.a.</v>
          </cell>
          <cell r="R483" t="str">
            <v>n.a.</v>
          </cell>
          <cell r="S483" t="str">
            <v>n.a.</v>
          </cell>
          <cell r="T483">
            <v>-100</v>
          </cell>
          <cell r="U483" t="str">
            <v>n.a.</v>
          </cell>
          <cell r="V483">
            <v>-66.666666666666657</v>
          </cell>
          <cell r="W483">
            <v>-100</v>
          </cell>
          <cell r="X483" t="str">
            <v>n.a.</v>
          </cell>
          <cell r="Y483">
            <v>-100</v>
          </cell>
          <cell r="Z483" t="str">
            <v>n.a.</v>
          </cell>
          <cell r="AA483" t="str">
            <v>n.a.</v>
          </cell>
          <cell r="AB483">
            <v>-100</v>
          </cell>
          <cell r="AC483" t="str">
            <v>n.a.</v>
          </cell>
          <cell r="AD483" t="str">
            <v>n.a.</v>
          </cell>
          <cell r="AE483">
            <v>-100</v>
          </cell>
          <cell r="AF483" t="str">
            <v>n.a.</v>
          </cell>
          <cell r="AG483">
            <v>0</v>
          </cell>
          <cell r="AH483">
            <v>-100</v>
          </cell>
          <cell r="AI483" t="str">
            <v>n.a.</v>
          </cell>
          <cell r="AJ483">
            <v>0</v>
          </cell>
          <cell r="AK483">
            <v>0</v>
          </cell>
          <cell r="AL483">
            <v>0</v>
          </cell>
        </row>
        <row r="484">
          <cell r="B484" t="str">
            <v>     2.9 เครื่องบิน เครื่องร่อน อุปกรณ์การบินและส่วนประกอบ</v>
          </cell>
          <cell r="O484">
            <v>-33.787014897921644</v>
          </cell>
          <cell r="P484">
            <v>-19.458333333333329</v>
          </cell>
          <cell r="Q484">
            <v>6.2941886532160698</v>
          </cell>
          <cell r="R484">
            <v>93.024010382868269</v>
          </cell>
          <cell r="S484">
            <v>356.28677088586318</v>
          </cell>
          <cell r="T484">
            <v>-61.962828565639448</v>
          </cell>
          <cell r="U484">
            <v>-74.300242130750604</v>
          </cell>
          <cell r="V484">
            <v>93.442622950819668</v>
          </cell>
          <cell r="W484">
            <v>136.70368205727644</v>
          </cell>
          <cell r="X484">
            <v>4.5514403292181083</v>
          </cell>
          <cell r="Y484">
            <v>14.437534440683306</v>
          </cell>
          <cell r="Z484">
            <v>-60.830983008873908</v>
          </cell>
          <cell r="AA484">
            <v>-38.81278538812785</v>
          </cell>
          <cell r="AB484">
            <v>487.8444316877152</v>
          </cell>
          <cell r="AC484">
            <v>-32.379580576646077</v>
          </cell>
          <cell r="AD484">
            <v>57.574554119430992</v>
          </cell>
          <cell r="AE484">
            <v>-22.057509451254436</v>
          </cell>
          <cell r="AF484">
            <v>-79.557881121759067</v>
          </cell>
          <cell r="AG484">
            <v>327.40868564854759</v>
          </cell>
          <cell r="AH484">
            <v>-65.433012583271648</v>
          </cell>
          <cell r="AI484">
            <v>140.79229122055673</v>
          </cell>
          <cell r="AJ484">
            <v>-23.941953999757466</v>
          </cell>
          <cell r="AK484">
            <v>0.80250850340135571</v>
          </cell>
          <cell r="AL484">
            <v>20.05061422470607</v>
          </cell>
        </row>
        <row r="485">
          <cell r="B485" t="str">
            <v>       2.9.1 เครื่องบิน เครื่องร่อน</v>
          </cell>
          <cell r="O485">
            <v>-57.05306241777518</v>
          </cell>
          <cell r="P485">
            <v>-43.022464261402313</v>
          </cell>
          <cell r="Q485">
            <v>29.211469534050185</v>
          </cell>
          <cell r="R485">
            <v>328.52519648636155</v>
          </cell>
          <cell r="S485">
            <v>193.42971194303598</v>
          </cell>
          <cell r="T485">
            <v>-40.933156849768366</v>
          </cell>
          <cell r="U485">
            <v>-97.51633986928104</v>
          </cell>
          <cell r="V485">
            <v>1070.6766917293232</v>
          </cell>
          <cell r="W485">
            <v>311.90323271248127</v>
          </cell>
          <cell r="X485">
            <v>4.0696465696465616</v>
          </cell>
          <cell r="Y485">
            <v>12.715377316086506</v>
          </cell>
          <cell r="Z485">
            <v>-72.515397226283838</v>
          </cell>
          <cell r="AA485">
            <v>-86.748347573754629</v>
          </cell>
          <cell r="AB485">
            <v>4306.6909975669096</v>
          </cell>
          <cell r="AC485">
            <v>-36.501670209535384</v>
          </cell>
          <cell r="AD485">
            <v>68.831789922177293</v>
          </cell>
          <cell r="AE485">
            <v>-24.762444312826712</v>
          </cell>
          <cell r="AF485">
            <v>-94.383406920628403</v>
          </cell>
          <cell r="AG485">
            <v>1501.4625228519196</v>
          </cell>
          <cell r="AH485">
            <v>-79.288432267884318</v>
          </cell>
          <cell r="AI485">
            <v>268.38140731214401</v>
          </cell>
          <cell r="AJ485">
            <v>-27.754226721859251</v>
          </cell>
          <cell r="AK485">
            <v>-15.829076349578909</v>
          </cell>
          <cell r="AL485">
            <v>48.741080948084971</v>
          </cell>
        </row>
        <row r="486">
          <cell r="B486" t="str">
            <v>       2.9.2 ส่วนประกอบและอุปกรณ์การบินของอากาศยาน</v>
          </cell>
          <cell r="O486">
            <v>5.702950657079108</v>
          </cell>
          <cell r="P486">
            <v>-3.2371569317382183</v>
          </cell>
          <cell r="Q486">
            <v>-3.0060606060606108</v>
          </cell>
          <cell r="R486">
            <v>-34.2914271432142</v>
          </cell>
          <cell r="S486">
            <v>930.46785850133142</v>
          </cell>
          <cell r="T486">
            <v>-83.075560149127028</v>
          </cell>
          <cell r="U486">
            <v>7.0447110141766558</v>
          </cell>
          <cell r="V486">
            <v>13.997555012224948</v>
          </cell>
          <cell r="W486">
            <v>-9.5621090259159978</v>
          </cell>
          <cell r="X486">
            <v>6.3636363636363615</v>
          </cell>
          <cell r="Y486">
            <v>20.865849126718686</v>
          </cell>
          <cell r="Z486">
            <v>-20.292083013066865</v>
          </cell>
          <cell r="AA486">
            <v>18.534233365477338</v>
          </cell>
          <cell r="AB486">
            <v>-22.90920924178327</v>
          </cell>
          <cell r="AC486">
            <v>-0.86534402701562618</v>
          </cell>
          <cell r="AD486">
            <v>2.4483713008303143</v>
          </cell>
          <cell r="AE486">
            <v>-0.22859517871986584</v>
          </cell>
          <cell r="AF486">
            <v>10.685273901270573</v>
          </cell>
          <cell r="AG486">
            <v>-35.208882197967633</v>
          </cell>
          <cell r="AH486">
            <v>40.313679930293354</v>
          </cell>
          <cell r="AI486">
            <v>-2.9393500310494756</v>
          </cell>
          <cell r="AJ486">
            <v>-7.6348901684794166</v>
          </cell>
          <cell r="AK486">
            <v>56.407296236434981</v>
          </cell>
          <cell r="AL486">
            <v>-31.591378801299072</v>
          </cell>
        </row>
        <row r="487">
          <cell r="B487" t="str">
            <v>     2.10 เรือและสิ่งก่อสร้างลอยน้ำ</v>
          </cell>
          <cell r="O487">
            <v>-80.177090478269008</v>
          </cell>
          <cell r="P487">
            <v>746.9959106637308</v>
          </cell>
          <cell r="Q487">
            <v>-8.1853970140384735</v>
          </cell>
          <cell r="R487">
            <v>-89.78238006633768</v>
          </cell>
          <cell r="S487">
            <v>185.82739509105303</v>
          </cell>
          <cell r="T487">
            <v>25.069252077562318</v>
          </cell>
          <cell r="U487">
            <v>-43.709856035437433</v>
          </cell>
          <cell r="V487">
            <v>97.186700767263446</v>
          </cell>
          <cell r="W487">
            <v>-78.220093784296125</v>
          </cell>
          <cell r="X487">
            <v>1028.0348144754926</v>
          </cell>
          <cell r="Y487">
            <v>15.512690355329946</v>
          </cell>
          <cell r="Z487">
            <v>-78.446124099138686</v>
          </cell>
          <cell r="AA487">
            <v>311.35214483771</v>
          </cell>
          <cell r="AB487">
            <v>17.862807295796991</v>
          </cell>
          <cell r="AC487">
            <v>-54.701429772918416</v>
          </cell>
          <cell r="AD487">
            <v>-6.4686223542517691</v>
          </cell>
          <cell r="AE487">
            <v>90.622518659679216</v>
          </cell>
          <cell r="AF487">
            <v>61.398758695380529</v>
          </cell>
          <cell r="AG487">
            <v>-76.694969933156116</v>
          </cell>
          <cell r="AH487">
            <v>136.25692137320044</v>
          </cell>
          <cell r="AI487">
            <v>-61.601199962501177</v>
          </cell>
          <cell r="AJ487">
            <v>261.19384765624994</v>
          </cell>
          <cell r="AK487">
            <v>-41.593159620129107</v>
          </cell>
          <cell r="AL487">
            <v>-12.961462793658145</v>
          </cell>
        </row>
        <row r="488">
          <cell r="B488" t="str">
            <v>       2.10.1 เรือโดยสาร เรือสินค้าและเรืออื่นๆ</v>
          </cell>
          <cell r="O488">
            <v>-44.554983123112457</v>
          </cell>
          <cell r="P488">
            <v>120.57033002242872</v>
          </cell>
          <cell r="Q488">
            <v>24.535153980244043</v>
          </cell>
          <cell r="R488">
            <v>-73.556514638982847</v>
          </cell>
          <cell r="S488">
            <v>52.624614027348912</v>
          </cell>
          <cell r="T488">
            <v>133.69942196531792</v>
          </cell>
          <cell r="U488">
            <v>-51.867425179322282</v>
          </cell>
          <cell r="V488">
            <v>54.445015416238434</v>
          </cell>
          <cell r="W488">
            <v>-68.457827316586261</v>
          </cell>
          <cell r="X488">
            <v>764.50421940928254</v>
          </cell>
          <cell r="Y488">
            <v>-58.367396742114579</v>
          </cell>
          <cell r="Z488">
            <v>-36.752637749120751</v>
          </cell>
          <cell r="AA488">
            <v>197.03429101019464</v>
          </cell>
          <cell r="AB488">
            <v>-35.959438377535101</v>
          </cell>
          <cell r="AC488">
            <v>48.416565164433621</v>
          </cell>
          <cell r="AD488">
            <v>-22.667213787443572</v>
          </cell>
          <cell r="AE488">
            <v>36.219887509285797</v>
          </cell>
          <cell r="AF488">
            <v>54.518541601745078</v>
          </cell>
          <cell r="AG488">
            <v>-55.707371180800642</v>
          </cell>
          <cell r="AH488">
            <v>-40.535002845759813</v>
          </cell>
          <cell r="AI488">
            <v>-60.509188361408889</v>
          </cell>
          <cell r="AJ488">
            <v>1244.449830344159</v>
          </cell>
          <cell r="AK488">
            <v>-89.111623882319023</v>
          </cell>
          <cell r="AL488">
            <v>102.31788079470199</v>
          </cell>
        </row>
        <row r="489">
          <cell r="B489" t="str">
            <v>         2.10.1.1 เรือโดยสาร</v>
          </cell>
          <cell r="O489" t="str">
            <v>n.a.</v>
          </cell>
          <cell r="P489">
            <v>39.414163885799049</v>
          </cell>
          <cell r="Q489">
            <v>-49.255319148936174</v>
          </cell>
          <cell r="R489">
            <v>-68.60587002096436</v>
          </cell>
          <cell r="S489">
            <v>10.517529215358929</v>
          </cell>
          <cell r="T489">
            <v>454.38066465256799</v>
          </cell>
          <cell r="U489">
            <v>-52.970027247956402</v>
          </cell>
          <cell r="V489">
            <v>41.483198146002316</v>
          </cell>
          <cell r="W489">
            <v>-95.085995085995094</v>
          </cell>
          <cell r="X489">
            <v>6594.166666666667</v>
          </cell>
          <cell r="Y489">
            <v>-52.222083903896426</v>
          </cell>
          <cell r="Z489">
            <v>-22.563835330901519</v>
          </cell>
          <cell r="AA489">
            <v>193.97711978465682</v>
          </cell>
          <cell r="AB489">
            <v>-41.238411354011674</v>
          </cell>
          <cell r="AC489">
            <v>9.1351772497078247</v>
          </cell>
          <cell r="AD489">
            <v>7.9064786721399249</v>
          </cell>
          <cell r="AE489">
            <v>-90.125702944095266</v>
          </cell>
          <cell r="AF489">
            <v>1020.9380234505863</v>
          </cell>
          <cell r="AG489">
            <v>2.4805738194859481</v>
          </cell>
          <cell r="AH489">
            <v>-53.84951881014873</v>
          </cell>
          <cell r="AI489">
            <v>-83.222748815165886</v>
          </cell>
          <cell r="AJ489">
            <v>4847.4576271186434</v>
          </cell>
          <cell r="AK489">
            <v>-93.178790301092448</v>
          </cell>
          <cell r="AL489">
            <v>121.03794642857142</v>
          </cell>
        </row>
        <row r="490">
          <cell r="B490" t="str">
            <v>         2.10.1.2 เรืออื่น ๆ</v>
          </cell>
          <cell r="O490">
            <v>-92.467578610765685</v>
          </cell>
          <cell r="P490">
            <v>636.79245283018861</v>
          </cell>
          <cell r="Q490">
            <v>113.34827144686304</v>
          </cell>
          <cell r="R490">
            <v>-74.988747186796687</v>
          </cell>
          <cell r="S490">
            <v>67.846430713857202</v>
          </cell>
          <cell r="T490">
            <v>57.791279485346671</v>
          </cell>
          <cell r="U490">
            <v>-50.939977349943376</v>
          </cell>
          <cell r="V490">
            <v>64.773776546629719</v>
          </cell>
          <cell r="W490">
            <v>-50.238161950126077</v>
          </cell>
          <cell r="X490">
            <v>370.60810810810801</v>
          </cell>
          <cell r="Y490">
            <v>-64.273749700885375</v>
          </cell>
          <cell r="Z490">
            <v>-54.989953114534501</v>
          </cell>
          <cell r="AA490">
            <v>203.79464285714286</v>
          </cell>
          <cell r="AB490">
            <v>-24.687729610580451</v>
          </cell>
          <cell r="AC490">
            <v>114.08130081300813</v>
          </cell>
          <cell r="AD490">
            <v>-48.686009418198381</v>
          </cell>
          <cell r="AE490">
            <v>262.31497927767907</v>
          </cell>
          <cell r="AF490">
            <v>7.369883160388917</v>
          </cell>
          <cell r="AG490">
            <v>-85.335971387261239</v>
          </cell>
          <cell r="AH490">
            <v>6.8500259470679827</v>
          </cell>
          <cell r="AI490">
            <v>-25.594949004371053</v>
          </cell>
          <cell r="AJ490">
            <v>-4.3733681462140988</v>
          </cell>
          <cell r="AK490">
            <v>-16.177474402730383</v>
          </cell>
          <cell r="AL490">
            <v>75</v>
          </cell>
        </row>
        <row r="491">
          <cell r="B491" t="str">
            <v>       2.10.2 แท่นเจาะและสิ่งก่อสร้างลอยน้ำ</v>
          </cell>
          <cell r="O491">
            <v>-99.442789893361507</v>
          </cell>
          <cell r="P491">
            <v>34455.172413793101</v>
          </cell>
          <cell r="Q491">
            <v>-19.424209160762388</v>
          </cell>
          <cell r="R491">
            <v>-98.396185522323364</v>
          </cell>
          <cell r="S491">
            <v>1351.7374517374519</v>
          </cell>
          <cell r="T491">
            <v>-74.893617021276611</v>
          </cell>
          <cell r="U491">
            <v>26.165254237288142</v>
          </cell>
          <cell r="V491">
            <v>236.85978169605369</v>
          </cell>
          <cell r="W491">
            <v>-92.846460618145571</v>
          </cell>
          <cell r="X491">
            <v>2769.3379790940762</v>
          </cell>
          <cell r="Y491">
            <v>162.53794778384943</v>
          </cell>
          <cell r="Z491">
            <v>-91.6049953746531</v>
          </cell>
          <cell r="AA491">
            <v>583.19559228650144</v>
          </cell>
          <cell r="AB491">
            <v>73.516129032258064</v>
          </cell>
          <cell r="AC491">
            <v>-94.050938836214911</v>
          </cell>
          <cell r="AD491">
            <v>147.734375</v>
          </cell>
          <cell r="AE491">
            <v>252.28634500157679</v>
          </cell>
          <cell r="AF491">
            <v>69.304449019783377</v>
          </cell>
          <cell r="AG491">
            <v>-98.704594723206256</v>
          </cell>
          <cell r="AH491">
            <v>6475.9183673469388</v>
          </cell>
          <cell r="AI491">
            <v>-61.957668673577068</v>
          </cell>
          <cell r="AJ491">
            <v>-69.766682982542008</v>
          </cell>
          <cell r="AK491">
            <v>669.67080410145707</v>
          </cell>
          <cell r="AL491">
            <v>-37.372037582386767</v>
          </cell>
        </row>
        <row r="492">
          <cell r="B492" t="str">
            <v>     2.11 รถไฟ อุปกรณ์และส่วนประกอบ</v>
          </cell>
          <cell r="O492">
            <v>283.93300248138956</v>
          </cell>
          <cell r="P492">
            <v>-86.072063338180641</v>
          </cell>
          <cell r="Q492">
            <v>-63.109048723897921</v>
          </cell>
          <cell r="R492">
            <v>134.90566037735846</v>
          </cell>
          <cell r="S492">
            <v>-40.829986613119146</v>
          </cell>
          <cell r="T492">
            <v>5.2036199095022724</v>
          </cell>
          <cell r="U492">
            <v>87.956989247311824</v>
          </cell>
          <cell r="V492">
            <v>-61.899313501144164</v>
          </cell>
          <cell r="W492">
            <v>-37.537537537537538</v>
          </cell>
          <cell r="X492">
            <v>110.57692307692307</v>
          </cell>
          <cell r="Y492">
            <v>-44.520547945205472</v>
          </cell>
          <cell r="Z492">
            <v>-18.518518518518523</v>
          </cell>
          <cell r="AA492">
            <v>421.21212121212119</v>
          </cell>
          <cell r="AB492">
            <v>-18.120155038759702</v>
          </cell>
          <cell r="AC492">
            <v>22.366863905325452</v>
          </cell>
          <cell r="AD492">
            <v>-62.765957446808514</v>
          </cell>
          <cell r="AE492">
            <v>19.220779220779214</v>
          </cell>
          <cell r="AF492">
            <v>198.47494553376907</v>
          </cell>
          <cell r="AG492">
            <v>-7.664233576642328</v>
          </cell>
          <cell r="AH492">
            <v>15.810276679841897</v>
          </cell>
          <cell r="AI492">
            <v>-41.843003412969288</v>
          </cell>
          <cell r="AJ492">
            <v>44.835680751173712</v>
          </cell>
          <cell r="AK492">
            <v>7.6985413290113396</v>
          </cell>
          <cell r="AL492">
            <v>-3.5364936042136863</v>
          </cell>
        </row>
        <row r="493">
          <cell r="B493" t="str">
            <v>       2.11.1 รางรถไฟ</v>
          </cell>
          <cell r="O493">
            <v>-20.689655172413786</v>
          </cell>
          <cell r="P493">
            <v>247.82608695652175</v>
          </cell>
          <cell r="Q493">
            <v>-63.75</v>
          </cell>
          <cell r="R493">
            <v>531.0344827586207</v>
          </cell>
          <cell r="S493">
            <v>-36.612021857923501</v>
          </cell>
          <cell r="T493">
            <v>-54.310344827586199</v>
          </cell>
          <cell r="U493">
            <v>43.39622641509434</v>
          </cell>
          <cell r="V493">
            <v>84.210526315789465</v>
          </cell>
          <cell r="W493">
            <v>-86.428571428571431</v>
          </cell>
          <cell r="X493">
            <v>305.26315789473688</v>
          </cell>
          <cell r="Y493">
            <v>-9.0909090909090988</v>
          </cell>
          <cell r="Z493">
            <v>45.71428571428573</v>
          </cell>
          <cell r="AA493">
            <v>638.23529411764707</v>
          </cell>
          <cell r="AB493">
            <v>-7.8353253652058408</v>
          </cell>
          <cell r="AC493">
            <v>15.706051873198833</v>
          </cell>
          <cell r="AD493">
            <v>-67.372353673723524</v>
          </cell>
          <cell r="AE493">
            <v>-52.290076335877863</v>
          </cell>
          <cell r="AF493">
            <v>954.4</v>
          </cell>
          <cell r="AG493">
            <v>-27.617602427921099</v>
          </cell>
          <cell r="AH493">
            <v>16.666666666666686</v>
          </cell>
          <cell r="AI493">
            <v>-47.349505840071878</v>
          </cell>
          <cell r="AJ493">
            <v>78.839590443686006</v>
          </cell>
          <cell r="AK493">
            <v>13.263358778625943</v>
          </cell>
          <cell r="AL493">
            <v>-18.281381634372369</v>
          </cell>
        </row>
        <row r="494">
          <cell r="B494" t="str">
            <v>       2.11.2 หัวรถจักรรถไฟและส่วนประกอบ</v>
          </cell>
          <cell r="O494">
            <v>289.7597977243995</v>
          </cell>
          <cell r="P494">
            <v>-87.301329873499839</v>
          </cell>
          <cell r="Q494">
            <v>-63.090676883780326</v>
          </cell>
          <cell r="R494">
            <v>95.155709342560527</v>
          </cell>
          <cell r="S494">
            <v>-42.198581560283692</v>
          </cell>
          <cell r="T494">
            <v>26.07361963190186</v>
          </cell>
          <cell r="U494">
            <v>94.160583941605836</v>
          </cell>
          <cell r="V494">
            <v>-75.814536340852143</v>
          </cell>
          <cell r="W494">
            <v>-2.072538860103629</v>
          </cell>
          <cell r="X494">
            <v>90.476190476190496</v>
          </cell>
          <cell r="Y494">
            <v>-51.944444444444443</v>
          </cell>
          <cell r="Z494">
            <v>-44.508670520231213</v>
          </cell>
          <cell r="AA494">
            <v>191.66666666666669</v>
          </cell>
          <cell r="AB494">
            <v>-46.071428571428562</v>
          </cell>
          <cell r="AC494">
            <v>52.980132450331126</v>
          </cell>
          <cell r="AD494">
            <v>-46.753246753246749</v>
          </cell>
          <cell r="AE494">
            <v>171.54471544715449</v>
          </cell>
          <cell r="AF494">
            <v>-84.431137724550908</v>
          </cell>
          <cell r="AG494">
            <v>500</v>
          </cell>
          <cell r="AH494">
            <v>13.141025641025632</v>
          </cell>
          <cell r="AI494">
            <v>-24.645892351274782</v>
          </cell>
          <cell r="AJ494">
            <v>-30.075187969924812</v>
          </cell>
          <cell r="AK494">
            <v>-23.655913978494631</v>
          </cell>
          <cell r="AL494">
            <v>120.42253521126761</v>
          </cell>
        </row>
        <row r="495">
          <cell r="B495" t="str">
            <v>     2.12 สินค้าทุนอื่น ๆ</v>
          </cell>
          <cell r="O495">
            <v>1.1400267316612853</v>
          </cell>
          <cell r="P495">
            <v>8.4810323383084789</v>
          </cell>
          <cell r="Q495">
            <v>4.58616983160156</v>
          </cell>
          <cell r="R495">
            <v>-4.4398766700924908</v>
          </cell>
          <cell r="S495">
            <v>-7.1700007169935506E-3</v>
          </cell>
          <cell r="T495">
            <v>-2.1368134232037987</v>
          </cell>
          <cell r="U495">
            <v>-9.5691676436107773</v>
          </cell>
          <cell r="V495">
            <v>12.907146329606217</v>
          </cell>
          <cell r="W495">
            <v>-6.7599569429493993</v>
          </cell>
          <cell r="X495">
            <v>-4.8795505272069599</v>
          </cell>
          <cell r="Y495">
            <v>8.1317258677886421</v>
          </cell>
          <cell r="Z495">
            <v>-6.8692008380724294</v>
          </cell>
          <cell r="AA495">
            <v>11.827093041941197</v>
          </cell>
          <cell r="AB495">
            <v>-12.200028739761462</v>
          </cell>
          <cell r="AC495">
            <v>11.22749590834696</v>
          </cell>
          <cell r="AD495">
            <v>-0.62536786344908357</v>
          </cell>
          <cell r="AE495">
            <v>9.2248463759532164</v>
          </cell>
          <cell r="AF495">
            <v>-10.906256354639737</v>
          </cell>
          <cell r="AG495">
            <v>14.211807668898363</v>
          </cell>
          <cell r="AH495">
            <v>-2.1915800692779057</v>
          </cell>
          <cell r="AI495">
            <v>-8.8810188653545055</v>
          </cell>
          <cell r="AJ495">
            <v>13.984602735630473</v>
          </cell>
          <cell r="AK495">
            <v>-2.5836065573770477</v>
          </cell>
          <cell r="AL495">
            <v>-10.433494884221863</v>
          </cell>
        </row>
        <row r="496">
          <cell r="B496" t="str">
            <v>   3. สินค้าวัตถุดิบและกึ่งสำเร็จรูป</v>
          </cell>
          <cell r="O496">
            <v>10.003673206663363</v>
          </cell>
          <cell r="P496">
            <v>-9.8431114758491329</v>
          </cell>
          <cell r="Q496">
            <v>22.724760650834657</v>
          </cell>
          <cell r="R496">
            <v>-14.67473210087595</v>
          </cell>
          <cell r="S496">
            <v>18.760935175062603</v>
          </cell>
          <cell r="T496">
            <v>-7.2773902262321917</v>
          </cell>
          <cell r="U496">
            <v>-5.1449762022950871</v>
          </cell>
          <cell r="V496">
            <v>5.1658855811435505</v>
          </cell>
          <cell r="W496">
            <v>-11.656241704357688</v>
          </cell>
          <cell r="X496">
            <v>8.6995814905244142</v>
          </cell>
          <cell r="Y496">
            <v>-0.53752816925094404</v>
          </cell>
          <cell r="Z496">
            <v>-13.63637324338092</v>
          </cell>
          <cell r="AA496">
            <v>29.31917184670354</v>
          </cell>
          <cell r="AB496">
            <v>-13.195464248406578</v>
          </cell>
          <cell r="AC496">
            <v>13.800098540209641</v>
          </cell>
          <cell r="AD496">
            <v>3.5938938287900291</v>
          </cell>
          <cell r="AE496">
            <v>1.472104357506576</v>
          </cell>
          <cell r="AF496">
            <v>-3.8271094207032039</v>
          </cell>
          <cell r="AG496">
            <v>5.2014621473251719</v>
          </cell>
          <cell r="AH496">
            <v>3.7466271349470248</v>
          </cell>
          <cell r="AI496">
            <v>-4.5844720000833412</v>
          </cell>
          <cell r="AJ496">
            <v>-1.4268661713622321</v>
          </cell>
          <cell r="AK496">
            <v>-0.37140992709326304</v>
          </cell>
          <cell r="AL496">
            <v>-8.944845124442411</v>
          </cell>
        </row>
        <row r="497">
          <cell r="B497" t="str">
            <v>     3.1 สัตว์น้ำสด แช่เย็น แช่แข็ง แปรรูปและกึ่งสำเร็จรูป</v>
          </cell>
          <cell r="O497">
            <v>-3.5367022733497619</v>
          </cell>
          <cell r="P497">
            <v>-13.24223602484472</v>
          </cell>
          <cell r="Q497">
            <v>14.404352806414655</v>
          </cell>
          <cell r="R497">
            <v>-4.2731986411585874</v>
          </cell>
          <cell r="S497">
            <v>11.031004856182305</v>
          </cell>
          <cell r="T497">
            <v>-26.847895569087914</v>
          </cell>
          <cell r="U497">
            <v>-6.1445062778825426</v>
          </cell>
          <cell r="V497">
            <v>26.162591267702251</v>
          </cell>
          <cell r="W497">
            <v>0.29907558455683941</v>
          </cell>
          <cell r="X497">
            <v>6.370290051504468</v>
          </cell>
          <cell r="Y497">
            <v>-5.3043541575651645</v>
          </cell>
          <cell r="Z497">
            <v>-6.3972934527699872</v>
          </cell>
          <cell r="AA497">
            <v>13.393847291247376</v>
          </cell>
          <cell r="AB497">
            <v>-15.23833671399594</v>
          </cell>
          <cell r="AC497">
            <v>8.9867954360924749</v>
          </cell>
          <cell r="AD497">
            <v>-21.933814303638645</v>
          </cell>
          <cell r="AE497">
            <v>0.7332998493219528</v>
          </cell>
          <cell r="AF497">
            <v>26.799960111687277</v>
          </cell>
          <cell r="AG497">
            <v>-12.001101018442062</v>
          </cell>
          <cell r="AH497">
            <v>18.597792573394717</v>
          </cell>
          <cell r="AI497">
            <v>-6.4202554538261625</v>
          </cell>
          <cell r="AJ497">
            <v>15.315859403309586</v>
          </cell>
          <cell r="AK497">
            <v>8.1386823085786109</v>
          </cell>
          <cell r="AL497">
            <v>-18.284256748030487</v>
          </cell>
        </row>
        <row r="498">
          <cell r="B498" t="str">
            <v>       3.1.1 ปลาทูนาสด แช่เย็น แช่แข็ง</v>
          </cell>
          <cell r="O498">
            <v>8.5375634970145384</v>
          </cell>
          <cell r="P498">
            <v>-17.431644634206425</v>
          </cell>
          <cell r="Q498">
            <v>-14.687748607796335</v>
          </cell>
          <cell r="R498">
            <v>20.96981000116563</v>
          </cell>
          <cell r="S498">
            <v>10.194642513008285</v>
          </cell>
          <cell r="T498">
            <v>-17.19132563833508</v>
          </cell>
          <cell r="U498">
            <v>-9.8732840549102523</v>
          </cell>
          <cell r="V498">
            <v>58.640890451083784</v>
          </cell>
          <cell r="W498">
            <v>-4.3870014771048726</v>
          </cell>
          <cell r="X498">
            <v>-11.038158504557396</v>
          </cell>
          <cell r="Y498">
            <v>-16.158721889380914</v>
          </cell>
          <cell r="Z498">
            <v>25.269262634631307</v>
          </cell>
          <cell r="AA498">
            <v>21.420304232804241</v>
          </cell>
          <cell r="AB498">
            <v>-16.96057738135767</v>
          </cell>
          <cell r="AC498">
            <v>12.725483765168905</v>
          </cell>
          <cell r="AD498">
            <v>-41.751527494908345</v>
          </cell>
          <cell r="AE498">
            <v>9.7652347652347746</v>
          </cell>
          <cell r="AF498">
            <v>68.612059158134244</v>
          </cell>
          <cell r="AG498">
            <v>-29.303015990823834</v>
          </cell>
          <cell r="AH498">
            <v>53.598014888337467</v>
          </cell>
          <cell r="AI498">
            <v>-7.8538585808375707</v>
          </cell>
          <cell r="AJ498">
            <v>-28.921105866486862</v>
          </cell>
          <cell r="AK498">
            <v>-6.0620434493881037</v>
          </cell>
          <cell r="AL498">
            <v>-30.145425166633</v>
          </cell>
        </row>
        <row r="499">
          <cell r="B499" t="str">
            <v>       3.1.2 ปลาแซลมอล ปลาเทราต์ ปลาค็อด ปลาแมคเคอเรล</v>
          </cell>
          <cell r="O499">
            <v>-18.375291980275115</v>
          </cell>
          <cell r="P499">
            <v>-23.243243243243239</v>
          </cell>
          <cell r="Q499">
            <v>40.886495443247711</v>
          </cell>
          <cell r="R499">
            <v>-29.932372831520144</v>
          </cell>
          <cell r="S499">
            <v>12.673101133025613</v>
          </cell>
          <cell r="T499">
            <v>-27.411545623836137</v>
          </cell>
          <cell r="U499">
            <v>-0.66700872242174969</v>
          </cell>
          <cell r="V499">
            <v>-24.01859504132231</v>
          </cell>
          <cell r="W499">
            <v>9.7892590074778898</v>
          </cell>
          <cell r="X499">
            <v>81.547987616099093</v>
          </cell>
          <cell r="Y499">
            <v>21.145975443383364</v>
          </cell>
          <cell r="Z499">
            <v>-39.273648648648653</v>
          </cell>
          <cell r="AA499">
            <v>16.411682892906811</v>
          </cell>
          <cell r="AB499">
            <v>-32.258064516129025</v>
          </cell>
          <cell r="AC499">
            <v>18.636096413874181</v>
          </cell>
          <cell r="AD499">
            <v>-21.605550049554012</v>
          </cell>
          <cell r="AE499">
            <v>-25.600505689001267</v>
          </cell>
          <cell r="AF499">
            <v>11.639762107051837</v>
          </cell>
          <cell r="AG499">
            <v>29.680365296803643</v>
          </cell>
          <cell r="AH499">
            <v>-13.380281690140842</v>
          </cell>
          <cell r="AI499">
            <v>-22.696476964769644</v>
          </cell>
          <cell r="AJ499">
            <v>179.14110429447854</v>
          </cell>
          <cell r="AK499">
            <v>8.508634222919941</v>
          </cell>
          <cell r="AL499">
            <v>-11.863425925925929</v>
          </cell>
        </row>
        <row r="500">
          <cell r="B500" t="str">
            <v>       3.1.3 กุ้งสด แช่เย็น แช่แข็ง</v>
          </cell>
          <cell r="O500">
            <v>-16.071428571428559</v>
          </cell>
          <cell r="P500">
            <v>-2.1276595744680917</v>
          </cell>
          <cell r="Q500">
            <v>131.85907046476763</v>
          </cell>
          <cell r="R500">
            <v>-33.365664403491756</v>
          </cell>
          <cell r="S500">
            <v>16.690926734594864</v>
          </cell>
          <cell r="T500">
            <v>-29.230769230769234</v>
          </cell>
          <cell r="U500">
            <v>-9.1656874265569854</v>
          </cell>
          <cell r="V500">
            <v>-18.175937904269084</v>
          </cell>
          <cell r="W500">
            <v>-14.624505928853752</v>
          </cell>
          <cell r="X500">
            <v>-16.666666666666671</v>
          </cell>
          <cell r="Y500">
            <v>-21.111111111111114</v>
          </cell>
          <cell r="Z500">
            <v>39.718309859154928</v>
          </cell>
          <cell r="AA500">
            <v>-24.697580645161292</v>
          </cell>
          <cell r="AB500">
            <v>28.380187416331996</v>
          </cell>
          <cell r="AC500">
            <v>-7.1949947862356565</v>
          </cell>
          <cell r="AD500">
            <v>-23.820224719101123</v>
          </cell>
          <cell r="AE500">
            <v>46.902654867256643</v>
          </cell>
          <cell r="AF500">
            <v>-17.771084337349411</v>
          </cell>
          <cell r="AG500">
            <v>1.587301587301597</v>
          </cell>
          <cell r="AH500">
            <v>-12.379807692307695</v>
          </cell>
          <cell r="AI500">
            <v>-1.2345679012345661</v>
          </cell>
          <cell r="AJ500">
            <v>-1.249999999999998</v>
          </cell>
          <cell r="AK500">
            <v>-4.2194092827004317</v>
          </cell>
          <cell r="AL500">
            <v>6.6079295154185047</v>
          </cell>
        </row>
        <row r="501">
          <cell r="B501" t="str">
            <v>       3.1.4 ปลาหมึกสด แช่เย็น แช่แข็ง</v>
          </cell>
          <cell r="O501">
            <v>0.46336518969011464</v>
          </cell>
          <cell r="P501">
            <v>11.790141251081014</v>
          </cell>
          <cell r="Q501">
            <v>35.533780299123258</v>
          </cell>
          <cell r="R501">
            <v>-15.506088280060894</v>
          </cell>
          <cell r="S501">
            <v>15.559558657959927</v>
          </cell>
          <cell r="T501">
            <v>-37.977396726422448</v>
          </cell>
          <cell r="U501">
            <v>22.117499214577439</v>
          </cell>
          <cell r="V501">
            <v>-0.12863390789811463</v>
          </cell>
          <cell r="W501">
            <v>14.296754250386392</v>
          </cell>
          <cell r="X501">
            <v>-8.0910525129591999</v>
          </cell>
          <cell r="Y501">
            <v>-20.917116233447771</v>
          </cell>
          <cell r="Z501">
            <v>-8.4961240310077475</v>
          </cell>
          <cell r="AA501">
            <v>-5.7946458827516123</v>
          </cell>
          <cell r="AB501">
            <v>-19.46043165467626</v>
          </cell>
          <cell r="AC501">
            <v>16.07860652076819</v>
          </cell>
          <cell r="AD501">
            <v>39.130434782608688</v>
          </cell>
          <cell r="AE501">
            <v>-18.473451327433622</v>
          </cell>
          <cell r="AF501">
            <v>-10.515603799185893</v>
          </cell>
          <cell r="AG501">
            <v>22.630780894617143</v>
          </cell>
          <cell r="AH501">
            <v>-24.296754250386407</v>
          </cell>
          <cell r="AI501">
            <v>-2.6949775418538184</v>
          </cell>
          <cell r="AJ501">
            <v>59.336970205623167</v>
          </cell>
          <cell r="AK501">
            <v>10.323939952594158</v>
          </cell>
          <cell r="AL501">
            <v>-21.079016471711618</v>
          </cell>
        </row>
        <row r="502">
          <cell r="B502" t="str">
            <v>       3.1.5 ปูสด แช่เย็น แช่แข็ง</v>
          </cell>
          <cell r="O502">
            <v>-35.600578871201158</v>
          </cell>
          <cell r="P502">
            <v>20.674157303370787</v>
          </cell>
          <cell r="Q502">
            <v>-17.504655493482318</v>
          </cell>
          <cell r="R502">
            <v>-9.2550790067720126</v>
          </cell>
          <cell r="S502">
            <v>-14.179104477611927</v>
          </cell>
          <cell r="T502">
            <v>7.2463768115942022</v>
          </cell>
          <cell r="U502">
            <v>15.675675675675677</v>
          </cell>
          <cell r="V502">
            <v>10.514018691588788</v>
          </cell>
          <cell r="W502">
            <v>-8.0338266384778176</v>
          </cell>
          <cell r="X502">
            <v>-14.942528735632171</v>
          </cell>
          <cell r="Y502">
            <v>12.432432432432432</v>
          </cell>
          <cell r="Z502">
            <v>-19.711538461538467</v>
          </cell>
          <cell r="AA502">
            <v>43.712574850299404</v>
          </cell>
          <cell r="AB502">
            <v>-12.499999999999993</v>
          </cell>
          <cell r="AC502">
            <v>4.7619047619047663</v>
          </cell>
          <cell r="AD502">
            <v>-13.863636363636369</v>
          </cell>
          <cell r="AE502">
            <v>-22.427440633245386</v>
          </cell>
          <cell r="AF502">
            <v>0.68027210884353806</v>
          </cell>
          <cell r="AG502">
            <v>96.621621621621642</v>
          </cell>
          <cell r="AH502">
            <v>-14.432989690721646</v>
          </cell>
          <cell r="AI502">
            <v>3.8152610441766965</v>
          </cell>
          <cell r="AJ502">
            <v>1.7408123791102488</v>
          </cell>
          <cell r="AK502">
            <v>-18.060836501901143</v>
          </cell>
          <cell r="AL502">
            <v>-4.6403712296983599</v>
          </cell>
        </row>
        <row r="503">
          <cell r="B503" t="str">
            <v>       3.1.6 สัตว์น้ำอื่น ๆ และผลิตภัณฑ์</v>
          </cell>
          <cell r="O503">
            <v>-9.45493664833851</v>
          </cell>
          <cell r="P503">
            <v>-17.808580858085811</v>
          </cell>
          <cell r="Q503">
            <v>15.531641503372967</v>
          </cell>
          <cell r="R503">
            <v>-1.2234116502155006</v>
          </cell>
          <cell r="S503">
            <v>8.6418015482054891</v>
          </cell>
          <cell r="T503">
            <v>-34.317916828604737</v>
          </cell>
          <cell r="U503">
            <v>-19.644970414201186</v>
          </cell>
          <cell r="V503">
            <v>25.576828669612162</v>
          </cell>
          <cell r="W503">
            <v>3.7724784988272222</v>
          </cell>
          <cell r="X503">
            <v>44.490487850819342</v>
          </cell>
          <cell r="Y503">
            <v>10.181201929344287</v>
          </cell>
          <cell r="Z503">
            <v>-31.176053005205866</v>
          </cell>
          <cell r="AA503">
            <v>10.073921265257004</v>
          </cell>
          <cell r="AB503">
            <v>-8.0587224738403922</v>
          </cell>
          <cell r="AC503">
            <v>-1.3249532869033362</v>
          </cell>
          <cell r="AD503">
            <v>-2.7887760371836881</v>
          </cell>
          <cell r="AE503">
            <v>3.6125376306003174</v>
          </cell>
          <cell r="AF503">
            <v>-5.2811485216202305</v>
          </cell>
          <cell r="AG503">
            <v>0.12630819198845233</v>
          </cell>
          <cell r="AH503">
            <v>-4.5593800684808095</v>
          </cell>
          <cell r="AI503">
            <v>-0.92522658610272279</v>
          </cell>
          <cell r="AJ503">
            <v>88.336192109777002</v>
          </cell>
          <cell r="AK503">
            <v>24.59016393442624</v>
          </cell>
          <cell r="AL503">
            <v>-11.444119558154648</v>
          </cell>
        </row>
        <row r="504">
          <cell r="B504" t="str">
            <v>     3.2 พืชและผลิตภัณฑ์จากพืช</v>
          </cell>
          <cell r="O504">
            <v>35.09751940920281</v>
          </cell>
          <cell r="P504">
            <v>8.5163641460508774</v>
          </cell>
          <cell r="Q504">
            <v>37.546660466798421</v>
          </cell>
          <cell r="R504">
            <v>-23.27824208845902</v>
          </cell>
          <cell r="S504">
            <v>36.398575292836085</v>
          </cell>
          <cell r="T504">
            <v>0.61737811717620228</v>
          </cell>
          <cell r="U504">
            <v>-14.205320752361159</v>
          </cell>
          <cell r="V504">
            <v>-33.147953720932648</v>
          </cell>
          <cell r="W504">
            <v>38.173873831848361</v>
          </cell>
          <cell r="X504">
            <v>-31.468248162861098</v>
          </cell>
          <cell r="Y504">
            <v>-10.121843081874607</v>
          </cell>
          <cell r="Z504">
            <v>-6.3726385793108475</v>
          </cell>
          <cell r="AA504">
            <v>50.419544940092884</v>
          </cell>
          <cell r="AB504">
            <v>-17.107311504332934</v>
          </cell>
          <cell r="AC504">
            <v>17.800522716246459</v>
          </cell>
          <cell r="AD504">
            <v>1.9688857594558244</v>
          </cell>
          <cell r="AE504">
            <v>13.586439617995383</v>
          </cell>
          <cell r="AF504">
            <v>-5.4530230210711013</v>
          </cell>
          <cell r="AG504">
            <v>1.4230773896902735</v>
          </cell>
          <cell r="AH504">
            <v>-0.6626794258373162</v>
          </cell>
          <cell r="AI504">
            <v>1.5545601233051523</v>
          </cell>
          <cell r="AJ504">
            <v>-7.8494610906245237</v>
          </cell>
          <cell r="AK504">
            <v>1.2429712932820467</v>
          </cell>
          <cell r="AL504">
            <v>-12.522400010167392</v>
          </cell>
        </row>
        <row r="505">
          <cell r="B505" t="str">
            <v>       3.2.1 ธัญพืช</v>
          </cell>
          <cell r="O505">
            <v>178.51893725268511</v>
          </cell>
          <cell r="P505">
            <v>54.647858737568477</v>
          </cell>
          <cell r="Q505">
            <v>160.04330992847301</v>
          </cell>
          <cell r="R505">
            <v>-52.162612294337329</v>
          </cell>
          <cell r="S505">
            <v>61.655325209685081</v>
          </cell>
          <cell r="T505">
            <v>-3.2109642682329826</v>
          </cell>
          <cell r="U505">
            <v>-30.450760257577294</v>
          </cell>
          <cell r="V505">
            <v>-26.29793009840516</v>
          </cell>
          <cell r="W505">
            <v>-20.132859773743743</v>
          </cell>
          <cell r="X505">
            <v>8.0951988800131627</v>
          </cell>
          <cell r="Y505">
            <v>-62.387627609324994</v>
          </cell>
          <cell r="Z505">
            <v>54.709337654446024</v>
          </cell>
          <cell r="AA505">
            <v>-4.5430741031683679</v>
          </cell>
          <cell r="AB505">
            <v>109.55973117542176</v>
          </cell>
          <cell r="AC505">
            <v>36.442175535048115</v>
          </cell>
          <cell r="AD505">
            <v>-34.724420779968334</v>
          </cell>
          <cell r="AE505">
            <v>12.985008818342141</v>
          </cell>
          <cell r="AF505">
            <v>26.269918699186984</v>
          </cell>
          <cell r="AG505">
            <v>-18.594828474296897</v>
          </cell>
          <cell r="AH505">
            <v>52.233611743862326</v>
          </cell>
          <cell r="AI505">
            <v>-29.452595702232021</v>
          </cell>
          <cell r="AJ505">
            <v>-20.296942202321329</v>
          </cell>
          <cell r="AK505">
            <v>-8.478710821998817</v>
          </cell>
          <cell r="AL505">
            <v>1.3488409659962859</v>
          </cell>
        </row>
        <row r="506">
          <cell r="B506" t="str">
            <v>       3.2.2 แป้ง</v>
          </cell>
          <cell r="O506">
            <v>16.55691439322672</v>
          </cell>
          <cell r="P506">
            <v>-13.69383911756794</v>
          </cell>
          <cell r="Q506">
            <v>9.5698254364089781</v>
          </cell>
          <cell r="R506">
            <v>-36.529160739687057</v>
          </cell>
          <cell r="S506">
            <v>7.126848946660691</v>
          </cell>
          <cell r="T506">
            <v>-6.6945606694560578</v>
          </cell>
          <cell r="U506">
            <v>-18.340807174887892</v>
          </cell>
          <cell r="V506">
            <v>21.911037891268524</v>
          </cell>
          <cell r="W506">
            <v>-21.801801801801801</v>
          </cell>
          <cell r="X506">
            <v>0.97926267281106971</v>
          </cell>
          <cell r="Y506">
            <v>-4.8488305761551702</v>
          </cell>
          <cell r="Z506">
            <v>-14.688249400479613</v>
          </cell>
          <cell r="AA506">
            <v>20.098383696416018</v>
          </cell>
          <cell r="AB506">
            <v>-3.6863662960795729</v>
          </cell>
          <cell r="AC506">
            <v>24.058323207776432</v>
          </cell>
          <cell r="AD506">
            <v>-10.430950048971608</v>
          </cell>
          <cell r="AE506">
            <v>8.5839256424275572</v>
          </cell>
          <cell r="AF506">
            <v>-8.056394763343393</v>
          </cell>
          <cell r="AG506">
            <v>11.336254107338425</v>
          </cell>
          <cell r="AH506">
            <v>1.6724053123463032</v>
          </cell>
          <cell r="AI506">
            <v>-4.9346879535558932</v>
          </cell>
          <cell r="AJ506">
            <v>-5.3944020356234033</v>
          </cell>
          <cell r="AK506">
            <v>-6.7240451855836474</v>
          </cell>
          <cell r="AL506">
            <v>-6.1707035755478676</v>
          </cell>
        </row>
        <row r="507">
          <cell r="B507" t="str">
            <v>       3.2.3 พืชน้ำมันและผลิตภัณฑ์</v>
          </cell>
          <cell r="O507">
            <v>31.054425676969643</v>
          </cell>
          <cell r="P507">
            <v>10.474325627611996</v>
          </cell>
          <cell r="Q507">
            <v>-2.8411946773894896</v>
          </cell>
          <cell r="R507">
            <v>4.5198355433332491</v>
          </cell>
          <cell r="S507">
            <v>34.068825383593392</v>
          </cell>
          <cell r="T507">
            <v>10.121441756533574</v>
          </cell>
          <cell r="U507">
            <v>-9.2352754349437198</v>
          </cell>
          <cell r="V507">
            <v>-59.356531881804045</v>
          </cell>
          <cell r="W507">
            <v>152.13086526043909</v>
          </cell>
          <cell r="X507">
            <v>-59.345891905222622</v>
          </cell>
          <cell r="Y507">
            <v>6.6448903406439479</v>
          </cell>
          <cell r="Z507">
            <v>-9.0618710072634912</v>
          </cell>
          <cell r="AA507">
            <v>105.62960111629697</v>
          </cell>
          <cell r="AB507">
            <v>-45.490921003369529</v>
          </cell>
          <cell r="AC507">
            <v>19.811118265722275</v>
          </cell>
          <cell r="AD507">
            <v>23.389466141168029</v>
          </cell>
          <cell r="AE507">
            <v>22.382252163307967</v>
          </cell>
          <cell r="AF507">
            <v>-19.373131495278315</v>
          </cell>
          <cell r="AG507">
            <v>-1.3095553397486797</v>
          </cell>
          <cell r="AH507">
            <v>-16.119990458015266</v>
          </cell>
          <cell r="AI507">
            <v>33.871311766797</v>
          </cell>
          <cell r="AJ507">
            <v>-23.150459397737535</v>
          </cell>
          <cell r="AK507">
            <v>25.697995853489981</v>
          </cell>
          <cell r="AL507">
            <v>-32.545289606069765</v>
          </cell>
        </row>
        <row r="508">
          <cell r="B508" t="str">
            <v>         (1) เมล็ดพืชน้ำมัน</v>
          </cell>
          <cell r="O508">
            <v>128.55819339895777</v>
          </cell>
          <cell r="P508">
            <v>-1.1349817592217313</v>
          </cell>
          <cell r="Q508">
            <v>-34.266092660926617</v>
          </cell>
          <cell r="R508">
            <v>61.141431467331998</v>
          </cell>
          <cell r="S508">
            <v>26.717631120572854</v>
          </cell>
          <cell r="T508">
            <v>22.856051928216885</v>
          </cell>
          <cell r="U508">
            <v>-33.354052710094479</v>
          </cell>
          <cell r="V508">
            <v>-71.936205931729162</v>
          </cell>
          <cell r="W508">
            <v>290.81090063143904</v>
          </cell>
          <cell r="X508">
            <v>-58.905565712827929</v>
          </cell>
          <cell r="Y508">
            <v>10.915675116399376</v>
          </cell>
          <cell r="Z508">
            <v>-2.5839552238805932</v>
          </cell>
          <cell r="AA508">
            <v>147.17992913913625</v>
          </cell>
          <cell r="AB508">
            <v>-56.700112346492084</v>
          </cell>
          <cell r="AC508">
            <v>25.26617160239778</v>
          </cell>
          <cell r="AD508">
            <v>29.505035354617529</v>
          </cell>
          <cell r="AE508">
            <v>15.161041253033316</v>
          </cell>
          <cell r="AF508">
            <v>-0.27776447488147715</v>
          </cell>
          <cell r="AG508">
            <v>-38.063679585074198</v>
          </cell>
          <cell r="AH508">
            <v>-3.7140420252771902</v>
          </cell>
          <cell r="AI508">
            <v>30.294733451441459</v>
          </cell>
          <cell r="AJ508">
            <v>-15.587144622991346</v>
          </cell>
          <cell r="AK508">
            <v>73.078049494801562</v>
          </cell>
          <cell r="AL508">
            <v>-42.569482634629217</v>
          </cell>
        </row>
        <row r="509">
          <cell r="B509" t="str">
            <v>         (2) ไขมันและน้ำมันพืช</v>
          </cell>
          <cell r="O509">
            <v>3.8259038259038256</v>
          </cell>
          <cell r="P509">
            <v>1.183231913455042</v>
          </cell>
          <cell r="Q509">
            <v>7.550952221850979</v>
          </cell>
          <cell r="R509">
            <v>-26.747437092264679</v>
          </cell>
          <cell r="S509">
            <v>42.408821034775237</v>
          </cell>
          <cell r="T509">
            <v>-23.645026801667655</v>
          </cell>
          <cell r="U509">
            <v>-22.230889235569418</v>
          </cell>
          <cell r="V509">
            <v>48.645937813440312</v>
          </cell>
          <cell r="W509">
            <v>-25.67476383265857</v>
          </cell>
          <cell r="X509">
            <v>0.45392646391283642</v>
          </cell>
          <cell r="Y509">
            <v>-0.8585630366018876</v>
          </cell>
          <cell r="Z509">
            <v>11.349134001823145</v>
          </cell>
          <cell r="AA509">
            <v>11.379451494064678</v>
          </cell>
          <cell r="AB509">
            <v>-9.6655641308342606</v>
          </cell>
          <cell r="AC509">
            <v>9.3978844589096919</v>
          </cell>
          <cell r="AD509">
            <v>5.1692078839717386</v>
          </cell>
          <cell r="AE509">
            <v>6.8599717114568515</v>
          </cell>
          <cell r="AF509">
            <v>-4.8974189278623452</v>
          </cell>
          <cell r="AG509">
            <v>23.660403618649969</v>
          </cell>
          <cell r="AH509">
            <v>-20.877884074282491</v>
          </cell>
          <cell r="AI509">
            <v>-8.6415362731152197</v>
          </cell>
          <cell r="AJ509">
            <v>28.571428571428569</v>
          </cell>
          <cell r="AK509">
            <v>-15.773539206781717</v>
          </cell>
          <cell r="AL509">
            <v>22.681524083393249</v>
          </cell>
        </row>
        <row r="510">
          <cell r="B510" t="str">
            <v>         (3) กากพืชน้ำมัน</v>
          </cell>
          <cell r="O510">
            <v>-21.210256410256406</v>
          </cell>
          <cell r="P510">
            <v>32.73453093812374</v>
          </cell>
          <cell r="Q510">
            <v>35.220660346518471</v>
          </cell>
          <cell r="R510">
            <v>-25.727685910453527</v>
          </cell>
          <cell r="S510">
            <v>42.68602304537464</v>
          </cell>
          <cell r="T510">
            <v>7.7561821334057618E-2</v>
          </cell>
          <cell r="U510">
            <v>27.658992477775243</v>
          </cell>
          <cell r="V510">
            <v>-57.413756160274261</v>
          </cell>
          <cell r="W510">
            <v>126.33962264150945</v>
          </cell>
          <cell r="X510">
            <v>-64.610425697454716</v>
          </cell>
          <cell r="Y510">
            <v>4.0619765494137452</v>
          </cell>
          <cell r="Z510">
            <v>-20.553319919517108</v>
          </cell>
          <cell r="AA510">
            <v>79.840445738888192</v>
          </cell>
          <cell r="AB510">
            <v>-31.981411068863551</v>
          </cell>
          <cell r="AC510">
            <v>16.138716356107665</v>
          </cell>
          <cell r="AD510">
            <v>20.135484446029061</v>
          </cell>
          <cell r="AE510">
            <v>35.35391007567889</v>
          </cell>
          <cell r="AF510">
            <v>-43.627692813681961</v>
          </cell>
          <cell r="AG510">
            <v>66.131855309218196</v>
          </cell>
          <cell r="AH510">
            <v>-24.501024290313129</v>
          </cell>
          <cell r="AI510">
            <v>46.59275912861461</v>
          </cell>
          <cell r="AJ510">
            <v>-36.64921465968586</v>
          </cell>
          <cell r="AK510">
            <v>-16.879539193588791</v>
          </cell>
          <cell r="AL510">
            <v>-24.183991161996587</v>
          </cell>
        </row>
        <row r="511">
          <cell r="B511" t="str">
            <v>       3.2.4 ยาง รวมทั้งเศษยาง</v>
          </cell>
          <cell r="O511">
            <v>33.685800604229598</v>
          </cell>
          <cell r="P511">
            <v>-14.628422425032593</v>
          </cell>
          <cell r="Q511">
            <v>14.772958664223177</v>
          </cell>
          <cell r="R511">
            <v>-18.584227800940305</v>
          </cell>
          <cell r="S511">
            <v>23.948572673785144</v>
          </cell>
          <cell r="T511">
            <v>-15.515119549929679</v>
          </cell>
          <cell r="U511">
            <v>-6.7110602434710254</v>
          </cell>
          <cell r="V511">
            <v>3.8255632389025283</v>
          </cell>
          <cell r="W511">
            <v>0.63379525190676056</v>
          </cell>
          <cell r="X511">
            <v>2.1562766865926513</v>
          </cell>
          <cell r="Y511">
            <v>12.048066875653083</v>
          </cell>
          <cell r="Z511">
            <v>-14.417607012962797</v>
          </cell>
          <cell r="AA511">
            <v>18.132287239838728</v>
          </cell>
          <cell r="AB511">
            <v>-0.42431510008301243</v>
          </cell>
          <cell r="AC511">
            <v>-2.3992589161648943</v>
          </cell>
          <cell r="AD511">
            <v>-2.4392558845861743</v>
          </cell>
          <cell r="AE511">
            <v>13.250316178616588</v>
          </cell>
          <cell r="AF511">
            <v>1.8125590585001283</v>
          </cell>
          <cell r="AG511">
            <v>12.537968275396558</v>
          </cell>
          <cell r="AH511">
            <v>-8.2546108861898269</v>
          </cell>
          <cell r="AI511">
            <v>-8.1964533790961838</v>
          </cell>
          <cell r="AJ511">
            <v>16.832828912230724</v>
          </cell>
          <cell r="AK511">
            <v>-10.94095238095238</v>
          </cell>
          <cell r="AL511">
            <v>0.30798186329027244</v>
          </cell>
        </row>
        <row r="512">
          <cell r="B512" t="str">
            <v>         3.2.4.1 ยางธรรมชาติ</v>
          </cell>
          <cell r="O512">
            <v>123.52941176470587</v>
          </cell>
          <cell r="P512">
            <v>-5.2631578947368469</v>
          </cell>
          <cell r="Q512">
            <v>61.1111111111111</v>
          </cell>
          <cell r="R512">
            <v>-70.689655172413779</v>
          </cell>
          <cell r="S512">
            <v>99.999999999999986</v>
          </cell>
          <cell r="T512">
            <v>-17.647058823529409</v>
          </cell>
          <cell r="U512">
            <v>-42.857142857142861</v>
          </cell>
          <cell r="V512">
            <v>100</v>
          </cell>
          <cell r="W512">
            <v>-37.5</v>
          </cell>
          <cell r="X512">
            <v>35</v>
          </cell>
          <cell r="Y512">
            <v>-7.4074074074074137</v>
          </cell>
          <cell r="Z512">
            <v>-100</v>
          </cell>
          <cell r="AA512" t="str">
            <v>n.a.</v>
          </cell>
          <cell r="AB512">
            <v>93.75</v>
          </cell>
          <cell r="AC512">
            <v>-70.967741935483872</v>
          </cell>
          <cell r="AD512">
            <v>88.888888888888914</v>
          </cell>
          <cell r="AE512">
            <v>38.235294117647044</v>
          </cell>
          <cell r="AF512">
            <v>308.51063829787233</v>
          </cell>
          <cell r="AG512">
            <v>59.895833333333329</v>
          </cell>
          <cell r="AH512">
            <v>-2.6058631921823983</v>
          </cell>
          <cell r="AI512">
            <v>-11.705685618729099</v>
          </cell>
          <cell r="AJ512">
            <v>-35.227272727272734</v>
          </cell>
          <cell r="AK512">
            <v>-65.497076023391827</v>
          </cell>
          <cell r="AL512">
            <v>-54.237288135593218</v>
          </cell>
        </row>
        <row r="513">
          <cell r="B513" t="str">
            <v>         3.2.4.2 ยางสังเคราะห์</v>
          </cell>
          <cell r="O513">
            <v>33.937670340087685</v>
          </cell>
          <cell r="P513">
            <v>-14.748296912324163</v>
          </cell>
          <cell r="Q513">
            <v>14.549605645496051</v>
          </cell>
          <cell r="R513">
            <v>-18.535966660626919</v>
          </cell>
          <cell r="S513">
            <v>23.810053380782911</v>
          </cell>
          <cell r="T513">
            <v>-15.269918261025779</v>
          </cell>
          <cell r="U513">
            <v>-6.8801017703805742</v>
          </cell>
          <cell r="V513">
            <v>3.4722222222222188</v>
          </cell>
          <cell r="W513">
            <v>1.1552426009461956</v>
          </cell>
          <cell r="X513">
            <v>1.9577985642810498</v>
          </cell>
          <cell r="Y513">
            <v>12.267975250693407</v>
          </cell>
          <cell r="Z513">
            <v>-14.452679589509687</v>
          </cell>
          <cell r="AA513">
            <v>18.182827946240145</v>
          </cell>
          <cell r="AB513">
            <v>-1.0432330827067664</v>
          </cell>
          <cell r="AC513">
            <v>-1.5671003894007081</v>
          </cell>
          <cell r="AD513">
            <v>-3.0393670397529964</v>
          </cell>
          <cell r="AE513">
            <v>13.125684147676397</v>
          </cell>
          <cell r="AF513">
            <v>0.95883180858549366</v>
          </cell>
          <cell r="AG513">
            <v>11.509976474688516</v>
          </cell>
          <cell r="AH513">
            <v>-8.2591029848413857</v>
          </cell>
          <cell r="AI513">
            <v>-8.0231666808619391</v>
          </cell>
          <cell r="AJ513">
            <v>17.760903787387729</v>
          </cell>
          <cell r="AK513">
            <v>-10.010222536761818</v>
          </cell>
          <cell r="AL513">
            <v>0.62915064662705245</v>
          </cell>
        </row>
        <row r="514">
          <cell r="B514" t="str">
            <v>         3.2.4.3 ยางอื่น ๆ</v>
          </cell>
          <cell r="O514">
            <v>8.6092715231788013</v>
          </cell>
          <cell r="P514">
            <v>-8.5365853658536519</v>
          </cell>
          <cell r="Q514">
            <v>18</v>
          </cell>
          <cell r="R514">
            <v>-4.5197740112994387</v>
          </cell>
          <cell r="S514">
            <v>23.668639053254434</v>
          </cell>
          <cell r="T514">
            <v>-28.708133971291861</v>
          </cell>
          <cell r="U514">
            <v>12.080536912751674</v>
          </cell>
          <cell r="V514">
            <v>11.976047904191628</v>
          </cell>
          <cell r="W514">
            <v>-17.647058823529413</v>
          </cell>
          <cell r="X514">
            <v>9.7402597402597344</v>
          </cell>
          <cell r="Y514">
            <v>2.9585798816568074</v>
          </cell>
          <cell r="Z514">
            <v>-0.57471264367816144</v>
          </cell>
          <cell r="AA514">
            <v>-1.7341040462427761</v>
          </cell>
          <cell r="AB514">
            <v>20.000000000000004</v>
          </cell>
          <cell r="AC514">
            <v>-24.509803921568626</v>
          </cell>
          <cell r="AD514">
            <v>27.272727272727266</v>
          </cell>
          <cell r="AE514">
            <v>15.306122448979583</v>
          </cell>
          <cell r="AF514">
            <v>-19.02654867256636</v>
          </cell>
          <cell r="AG514">
            <v>27.3224043715847</v>
          </cell>
          <cell r="AH514">
            <v>-15.450643776824037</v>
          </cell>
          <cell r="AI514">
            <v>-12.690355329949238</v>
          </cell>
          <cell r="AJ514">
            <v>37.790697674418617</v>
          </cell>
          <cell r="AK514">
            <v>-21.518987341772149</v>
          </cell>
          <cell r="AL514">
            <v>-2.6881720430107547</v>
          </cell>
        </row>
        <row r="515">
          <cell r="B515" t="str">
            <v>       3.2.5 โกโก้</v>
          </cell>
          <cell r="O515">
            <v>3.236797274275971</v>
          </cell>
          <cell r="P515">
            <v>11.881188118811892</v>
          </cell>
          <cell r="Q515">
            <v>1.3274336283185819</v>
          </cell>
          <cell r="R515">
            <v>-11.935953420669582</v>
          </cell>
          <cell r="S515">
            <v>11.074380165289256</v>
          </cell>
          <cell r="T515">
            <v>5.5059523809523832</v>
          </cell>
          <cell r="U515">
            <v>-20.310296191819457</v>
          </cell>
          <cell r="V515">
            <v>28.495575221238926</v>
          </cell>
          <cell r="W515">
            <v>-24.242424242424239</v>
          </cell>
          <cell r="X515">
            <v>6.7272727272727302</v>
          </cell>
          <cell r="Y515">
            <v>16.354344122657579</v>
          </cell>
          <cell r="Z515">
            <v>-10.980966325036603</v>
          </cell>
          <cell r="AA515">
            <v>14.967105263157897</v>
          </cell>
          <cell r="AB515">
            <v>-10.443490701001437</v>
          </cell>
          <cell r="AC515">
            <v>23.003194888178918</v>
          </cell>
          <cell r="AD515">
            <v>-30.90909090909091</v>
          </cell>
          <cell r="AE515">
            <v>38.345864661654133</v>
          </cell>
          <cell r="AF515">
            <v>-18.75</v>
          </cell>
          <cell r="AG515">
            <v>17.224080267558517</v>
          </cell>
          <cell r="AH515">
            <v>109.4151212553495</v>
          </cell>
          <cell r="AI515">
            <v>-33.038147138964575</v>
          </cell>
          <cell r="AJ515">
            <v>42.01424211597152</v>
          </cell>
          <cell r="AK515">
            <v>9.6704871060171893</v>
          </cell>
          <cell r="AL515">
            <v>-35.793598954931419</v>
          </cell>
        </row>
        <row r="516">
          <cell r="B516" t="str">
            <v>       3.2.6 สารหอมระเหยสกัดจากพืช</v>
          </cell>
          <cell r="O516">
            <v>1.2660393498716764</v>
          </cell>
          <cell r="P516">
            <v>-2.16252745396182</v>
          </cell>
          <cell r="Q516">
            <v>35.641512692108449</v>
          </cell>
          <cell r="R516">
            <v>-38.765117759388922</v>
          </cell>
          <cell r="S516">
            <v>47.442827442827443</v>
          </cell>
          <cell r="T516">
            <v>-10.095882684715177</v>
          </cell>
          <cell r="U516">
            <v>-3.7797992471769084</v>
          </cell>
          <cell r="V516">
            <v>11.638141809290943</v>
          </cell>
          <cell r="W516">
            <v>-16.002336107460934</v>
          </cell>
          <cell r="X516">
            <v>12.132800278115774</v>
          </cell>
          <cell r="Y516">
            <v>-4.6504417919702474</v>
          </cell>
          <cell r="Z516">
            <v>-10.453584782962121</v>
          </cell>
          <cell r="AA516">
            <v>20.751633986928116</v>
          </cell>
          <cell r="AB516">
            <v>-4.7060592392121512</v>
          </cell>
          <cell r="AC516">
            <v>9.8295992426632957</v>
          </cell>
          <cell r="AD516">
            <v>5.4302542738112356</v>
          </cell>
          <cell r="AE516">
            <v>-4.1422537130399322</v>
          </cell>
          <cell r="AF516">
            <v>-0.55437100213219703</v>
          </cell>
          <cell r="AG516">
            <v>14.108061749571192</v>
          </cell>
          <cell r="AH516">
            <v>-14.079919829637975</v>
          </cell>
          <cell r="AI516">
            <v>5.2048403557369776</v>
          </cell>
          <cell r="AJ516">
            <v>6.1391352549889229</v>
          </cell>
          <cell r="AK516">
            <v>-9.5443269356312861</v>
          </cell>
          <cell r="AL516">
            <v>-11.893764434180142</v>
          </cell>
        </row>
        <row r="517">
          <cell r="B517" t="str">
            <v>       3.2.7 ใบยาสูบ</v>
          </cell>
          <cell r="O517">
            <v>394.44444444444446</v>
          </cell>
          <cell r="P517">
            <v>-46.067415730337075</v>
          </cell>
          <cell r="Q517">
            <v>47.916666666666671</v>
          </cell>
          <cell r="R517">
            <v>-100</v>
          </cell>
          <cell r="S517" t="str">
            <v>n.a.</v>
          </cell>
          <cell r="T517">
            <v>411.90476190476193</v>
          </cell>
          <cell r="U517">
            <v>-51.162790697674417</v>
          </cell>
          <cell r="V517">
            <v>7.6190476190476044</v>
          </cell>
          <cell r="W517">
            <v>-53.097345132743357</v>
          </cell>
          <cell r="X517">
            <v>67.924528301886795</v>
          </cell>
          <cell r="Y517">
            <v>-33.707865168539328</v>
          </cell>
          <cell r="Z517">
            <v>40.677966101694921</v>
          </cell>
          <cell r="AA517">
            <v>-100</v>
          </cell>
          <cell r="AB517" t="str">
            <v>n.a.</v>
          </cell>
          <cell r="AC517" t="str">
            <v>n.a.</v>
          </cell>
          <cell r="AD517" t="str">
            <v>n.a.</v>
          </cell>
          <cell r="AE517">
            <v>39.325842696629216</v>
          </cell>
          <cell r="AF517">
            <v>187.09677419354841</v>
          </cell>
          <cell r="AG517">
            <v>-70.786516853932582</v>
          </cell>
          <cell r="AH517">
            <v>-31.730769230769237</v>
          </cell>
          <cell r="AI517">
            <v>45.070422535211279</v>
          </cell>
          <cell r="AJ517">
            <v>-2.9126213592233037</v>
          </cell>
          <cell r="AK517">
            <v>71</v>
          </cell>
          <cell r="AL517">
            <v>-22.807017543859647</v>
          </cell>
        </row>
        <row r="518">
          <cell r="B518" t="str">
            <v>       3.2.8 พืชและผลิตภัณฑ์จากพืชอื่น ๆ</v>
          </cell>
          <cell r="O518">
            <v>10.575554199715263</v>
          </cell>
          <cell r="P518">
            <v>-11.090675004598115</v>
          </cell>
          <cell r="Q518">
            <v>39.304923458833258</v>
          </cell>
          <cell r="R518">
            <v>11.865161865161857</v>
          </cell>
          <cell r="S518">
            <v>2.9735829018983075</v>
          </cell>
          <cell r="T518">
            <v>-14.258089467577658</v>
          </cell>
          <cell r="U518">
            <v>-1.6989926326868283</v>
          </cell>
          <cell r="V518">
            <v>37.381462220862652</v>
          </cell>
          <cell r="W518">
            <v>-27.143175239367622</v>
          </cell>
          <cell r="X518">
            <v>20.583740831295845</v>
          </cell>
          <cell r="Y518">
            <v>-2.9400582942592743</v>
          </cell>
          <cell r="Z518">
            <v>-21.321321321321328</v>
          </cell>
          <cell r="AA518">
            <v>18.735479588450051</v>
          </cell>
          <cell r="AB518">
            <v>-17.288609364081061</v>
          </cell>
          <cell r="AC518">
            <v>4.8496113551875597</v>
          </cell>
          <cell r="AD518">
            <v>39.226430298146667</v>
          </cell>
          <cell r="AE518">
            <v>-5.8108577381641346</v>
          </cell>
          <cell r="AF518">
            <v>-9.0082339928720625</v>
          </cell>
          <cell r="AG518">
            <v>36.426256077795784</v>
          </cell>
          <cell r="AH518">
            <v>-19.255519255519257</v>
          </cell>
          <cell r="AI518">
            <v>0.60078469838155335</v>
          </cell>
          <cell r="AJ518">
            <v>35.417428397318709</v>
          </cell>
          <cell r="AK518">
            <v>-29.160291602916033</v>
          </cell>
          <cell r="AL518">
            <v>41.951467412018815</v>
          </cell>
        </row>
        <row r="519">
          <cell r="B519" t="str">
            <v>     3.3 สัตว์และผลิตภัณฑ์จากสัตว์อื่น ๆ</v>
          </cell>
          <cell r="O519">
            <v>20.796978773277768</v>
          </cell>
          <cell r="P519">
            <v>-20.493747304872795</v>
          </cell>
          <cell r="Q519">
            <v>77.667796610169489</v>
          </cell>
          <cell r="R519">
            <v>-38.456841944592838</v>
          </cell>
          <cell r="S519">
            <v>47.879464285714285</v>
          </cell>
          <cell r="T519">
            <v>2.5157232704403468E-2</v>
          </cell>
          <cell r="U519">
            <v>11.686787391012741</v>
          </cell>
          <cell r="V519">
            <v>-40.451884101486264</v>
          </cell>
          <cell r="W519">
            <v>22.122778267994452</v>
          </cell>
          <cell r="X519">
            <v>8.9079273327828332</v>
          </cell>
          <cell r="Y519">
            <v>-34.527532935266805</v>
          </cell>
          <cell r="Z519">
            <v>-13.028372900984365</v>
          </cell>
          <cell r="AA519">
            <v>23.385486018641807</v>
          </cell>
          <cell r="AB519">
            <v>-4.883313098610536</v>
          </cell>
          <cell r="AC519">
            <v>80.314848957594663</v>
          </cell>
          <cell r="AD519">
            <v>-18.121755545068432</v>
          </cell>
          <cell r="AE519">
            <v>-21.248799231508158</v>
          </cell>
          <cell r="AF519">
            <v>99.829226640644038</v>
          </cell>
          <cell r="AG519">
            <v>-16.237333658893906</v>
          </cell>
          <cell r="AH519">
            <v>-33.355196035563331</v>
          </cell>
          <cell r="AI519">
            <v>22.099507927829407</v>
          </cell>
          <cell r="AJ519">
            <v>-19.881783987103713</v>
          </cell>
          <cell r="AK519">
            <v>-15.57120500782472</v>
          </cell>
          <cell r="AL519">
            <v>-17.079306235932737</v>
          </cell>
        </row>
        <row r="520">
          <cell r="B520" t="str">
            <v>       3.3.1 ไขมันและน้ำมันจากสัตว์</v>
          </cell>
          <cell r="O520">
            <v>20.325203252032519</v>
          </cell>
          <cell r="P520">
            <v>8.1081081081081159</v>
          </cell>
          <cell r="Q520">
            <v>54.999999999999986</v>
          </cell>
          <cell r="R520">
            <v>-50</v>
          </cell>
          <cell r="S520">
            <v>81.451612903225808</v>
          </cell>
          <cell r="T520">
            <v>-21.333333333333332</v>
          </cell>
          <cell r="U520">
            <v>22.033898305084755</v>
          </cell>
          <cell r="V520">
            <v>23.6111111111111</v>
          </cell>
          <cell r="W520">
            <v>-40.823970037453179</v>
          </cell>
          <cell r="X520">
            <v>36.075949367088597</v>
          </cell>
          <cell r="Y520">
            <v>-14.883720930232553</v>
          </cell>
          <cell r="Z520">
            <v>-19.672131147540988</v>
          </cell>
          <cell r="AA520">
            <v>42.176870748299308</v>
          </cell>
          <cell r="AB520">
            <v>-9.0909090909090882</v>
          </cell>
          <cell r="AC520">
            <v>53.684210526315795</v>
          </cell>
          <cell r="AD520">
            <v>-21.575342465753419</v>
          </cell>
          <cell r="AE520">
            <v>-16.15720524017468</v>
          </cell>
          <cell r="AF520">
            <v>9.8958333333333304</v>
          </cell>
          <cell r="AG520">
            <v>-17.535545023696677</v>
          </cell>
          <cell r="AH520">
            <v>102.29885057471265</v>
          </cell>
          <cell r="AI520">
            <v>-51.988636363636367</v>
          </cell>
          <cell r="AJ520">
            <v>-15.976331360946746</v>
          </cell>
          <cell r="AK520">
            <v>81.690140845070431</v>
          </cell>
          <cell r="AL520">
            <v>-45.348837209302332</v>
          </cell>
        </row>
        <row r="521">
          <cell r="B521" t="str">
            <v>       3.3.2 หนังดิบและหนังฟอก</v>
          </cell>
          <cell r="O521">
            <v>27.17490842490842</v>
          </cell>
          <cell r="P521">
            <v>-23.672367236723669</v>
          </cell>
          <cell r="Q521">
            <v>120.96698113207547</v>
          </cell>
          <cell r="R521">
            <v>-49.887928274095415</v>
          </cell>
          <cell r="S521">
            <v>69.946751863684781</v>
          </cell>
          <cell r="T521">
            <v>6.8554956761498911</v>
          </cell>
          <cell r="U521">
            <v>21.287825475017581</v>
          </cell>
          <cell r="V521">
            <v>-53.12832414660091</v>
          </cell>
          <cell r="W521">
            <v>51.39261398803383</v>
          </cell>
          <cell r="X521">
            <v>7.2226764786045408</v>
          </cell>
          <cell r="Y521">
            <v>-49.02135231316727</v>
          </cell>
          <cell r="Z521">
            <v>-3.8394415357766123</v>
          </cell>
          <cell r="AA521">
            <v>26.549131449312942</v>
          </cell>
          <cell r="AB521">
            <v>-16.922761729153869</v>
          </cell>
          <cell r="AC521">
            <v>136.00493218249079</v>
          </cell>
          <cell r="AD521">
            <v>-26.21734587251829</v>
          </cell>
          <cell r="AE521">
            <v>-32.148420903554744</v>
          </cell>
          <cell r="AF521">
            <v>174.82780212899186</v>
          </cell>
          <cell r="AG521">
            <v>-27.644869750132905</v>
          </cell>
          <cell r="AH521">
            <v>-48.50425107588957</v>
          </cell>
          <cell r="AI521">
            <v>62.454137790460656</v>
          </cell>
          <cell r="AJ521">
            <v>-21.693851944792982</v>
          </cell>
          <cell r="AK521">
            <v>-16.808203813491421</v>
          </cell>
          <cell r="AL521">
            <v>-27.812018489984599</v>
          </cell>
        </row>
        <row r="522">
          <cell r="B522" t="str">
            <v>       3.3.3 ผลิตภัณฑ์อื่น ๆจากสัตว์</v>
          </cell>
          <cell r="O522">
            <v>12.076537013801749</v>
          </cell>
          <cell r="P522">
            <v>-16.764623565631119</v>
          </cell>
          <cell r="Q522">
            <v>17.182246133154013</v>
          </cell>
          <cell r="R522">
            <v>-6.8866571018651319</v>
          </cell>
          <cell r="S522">
            <v>14.668721109399067</v>
          </cell>
          <cell r="T522">
            <v>-13.356624563289435</v>
          </cell>
          <cell r="U522">
            <v>-14.267990074441689</v>
          </cell>
          <cell r="V522">
            <v>1.9898697539797421</v>
          </cell>
          <cell r="W522">
            <v>-22.241929762327064</v>
          </cell>
          <cell r="X522">
            <v>12.591240875912398</v>
          </cell>
          <cell r="Y522">
            <v>9.9270664505672581</v>
          </cell>
          <cell r="Z522">
            <v>-26.13343162550682</v>
          </cell>
          <cell r="AA522">
            <v>15.918163672654696</v>
          </cell>
          <cell r="AB522">
            <v>20.835126990959964</v>
          </cell>
          <cell r="AC522">
            <v>1.6031350195938698</v>
          </cell>
          <cell r="AD522">
            <v>9.3969144460028051</v>
          </cell>
          <cell r="AE522">
            <v>3.0448717948717925</v>
          </cell>
          <cell r="AF522">
            <v>-6.5629860031104181</v>
          </cell>
          <cell r="AG522">
            <v>33.88814913448735</v>
          </cell>
          <cell r="AH522">
            <v>-3.3565390353058215</v>
          </cell>
          <cell r="AI522">
            <v>-22.099305376897341</v>
          </cell>
          <cell r="AJ522">
            <v>-15.323645970937914</v>
          </cell>
          <cell r="AK522">
            <v>-18.018720748829956</v>
          </cell>
          <cell r="AL522">
            <v>12.892483349191252</v>
          </cell>
        </row>
        <row r="523">
          <cell r="B523" t="str">
            <v>     3.4 เยื่อกระดาษและเศษกระดาษ</v>
          </cell>
          <cell r="O523">
            <v>6.083132656266347</v>
          </cell>
          <cell r="P523">
            <v>-17.2226608764311</v>
          </cell>
          <cell r="Q523">
            <v>39.59699534994634</v>
          </cell>
          <cell r="R523">
            <v>3.006491288008196</v>
          </cell>
          <cell r="S523">
            <v>5.5306799336650103</v>
          </cell>
          <cell r="T523">
            <v>-33.762866347136011</v>
          </cell>
          <cell r="U523">
            <v>7.769869513641753</v>
          </cell>
          <cell r="V523">
            <v>4.2927903137039145</v>
          </cell>
          <cell r="W523">
            <v>3.2506596306068585</v>
          </cell>
          <cell r="X523">
            <v>-0.81774506797505586</v>
          </cell>
          <cell r="Y523">
            <v>3.4937648150056688</v>
          </cell>
          <cell r="Z523">
            <v>-6.9607647878908541</v>
          </cell>
          <cell r="AA523">
            <v>12.372899496949575</v>
          </cell>
          <cell r="AB523">
            <v>10.305743404133734</v>
          </cell>
          <cell r="AC523">
            <v>-11.959243588636568</v>
          </cell>
          <cell r="AD523">
            <v>16.95763044331111</v>
          </cell>
          <cell r="AE523">
            <v>-14.121593291404617</v>
          </cell>
          <cell r="AF523">
            <v>-6.4056244507372355</v>
          </cell>
          <cell r="AG523">
            <v>7.3865414710485267</v>
          </cell>
          <cell r="AH523">
            <v>10.424560380841339</v>
          </cell>
          <cell r="AI523">
            <v>-11.402428294914651</v>
          </cell>
          <cell r="AJ523">
            <v>3.2969215491559019</v>
          </cell>
          <cell r="AK523">
            <v>-21.101711209382817</v>
          </cell>
          <cell r="AL523">
            <v>-3.6919702692823044</v>
          </cell>
        </row>
        <row r="524">
          <cell r="B524" t="str">
            <v>       3.4.1 เยื่อกระดาษ</v>
          </cell>
          <cell r="O524">
            <v>6.2537947783849495</v>
          </cell>
          <cell r="P524">
            <v>-44</v>
          </cell>
          <cell r="Q524">
            <v>57.619047619047635</v>
          </cell>
          <cell r="R524">
            <v>16.594734570565379</v>
          </cell>
          <cell r="S524">
            <v>17.323709050527484</v>
          </cell>
          <cell r="T524">
            <v>-17.605300520586852</v>
          </cell>
          <cell r="U524">
            <v>5.2077350181887914</v>
          </cell>
          <cell r="V524">
            <v>-17.397634212920842</v>
          </cell>
          <cell r="W524">
            <v>13.813615333773949</v>
          </cell>
          <cell r="X524">
            <v>-11.440185830429726</v>
          </cell>
          <cell r="Y524">
            <v>-12.393442622950825</v>
          </cell>
          <cell r="Z524">
            <v>-3.4431137724550784</v>
          </cell>
          <cell r="AA524">
            <v>10.490956072351409</v>
          </cell>
          <cell r="AB524">
            <v>28.975678203928908</v>
          </cell>
          <cell r="AC524">
            <v>-7.3798730734360838</v>
          </cell>
          <cell r="AD524">
            <v>9.4753328112764361</v>
          </cell>
          <cell r="AE524">
            <v>-13.787553648068672</v>
          </cell>
          <cell r="AF524">
            <v>8.0896079651524548</v>
          </cell>
          <cell r="AG524">
            <v>13.04931874880061</v>
          </cell>
          <cell r="AH524">
            <v>4.5493125106094157</v>
          </cell>
          <cell r="AI524">
            <v>-11.836337067705808</v>
          </cell>
          <cell r="AJ524">
            <v>14.769797421731131</v>
          </cell>
          <cell r="AK524">
            <v>-20.523106546854944</v>
          </cell>
          <cell r="AL524">
            <v>-10.377548960226125</v>
          </cell>
        </row>
        <row r="525">
          <cell r="B525" t="str">
            <v>       3.4.2 เศษกระดาษ</v>
          </cell>
          <cell r="O525">
            <v>5.9002169197396936</v>
          </cell>
          <cell r="P525">
            <v>11.573125768127815</v>
          </cell>
          <cell r="Q525">
            <v>29.869653020011008</v>
          </cell>
          <cell r="R525">
            <v>-5.8948261238337603</v>
          </cell>
          <cell r="S525">
            <v>-4.0408592459065513</v>
          </cell>
          <cell r="T525">
            <v>-49.812147777082025</v>
          </cell>
          <cell r="U525">
            <v>11.977542108546464</v>
          </cell>
          <cell r="V525">
            <v>37.46518105849583</v>
          </cell>
          <cell r="W525">
            <v>-6.423505572441746</v>
          </cell>
          <cell r="X525">
            <v>11.043741879601562</v>
          </cell>
          <cell r="Y525">
            <v>17.667706708268334</v>
          </cell>
          <cell r="Z525">
            <v>-9.2973152137885418</v>
          </cell>
          <cell r="AA525">
            <v>13.703636031427006</v>
          </cell>
          <cell r="AB525">
            <v>-2.5228989233488677</v>
          </cell>
          <cell r="AC525">
            <v>-16.122650840751721</v>
          </cell>
          <cell r="AD525">
            <v>24.469339622641499</v>
          </cell>
          <cell r="AE525">
            <v>-14.400757934628135</v>
          </cell>
          <cell r="AF525">
            <v>-19.31377974543442</v>
          </cell>
          <cell r="AG525">
            <v>0.64014631915866738</v>
          </cell>
          <cell r="AH525">
            <v>18.287142208087225</v>
          </cell>
          <cell r="AI525">
            <v>-10.889187632033805</v>
          </cell>
          <cell r="AJ525">
            <v>-10.129310344827577</v>
          </cell>
          <cell r="AK525">
            <v>-21.966426858513195</v>
          </cell>
          <cell r="AL525">
            <v>6.4843269821757819</v>
          </cell>
        </row>
        <row r="526">
          <cell r="B526" t="str">
            <v>     3.5 กระดาษ และผลิตภัณฑ์กระดาษ</v>
          </cell>
          <cell r="O526">
            <v>12.960771051741641</v>
          </cell>
          <cell r="P526">
            <v>-8.9963326098345995</v>
          </cell>
          <cell r="Q526">
            <v>15.379554239657857</v>
          </cell>
          <cell r="R526">
            <v>-14.869199515289749</v>
          </cell>
          <cell r="S526">
            <v>14.334756761282764</v>
          </cell>
          <cell r="T526">
            <v>-7.4551446356645963</v>
          </cell>
          <cell r="U526">
            <v>-7.0586373348104789</v>
          </cell>
          <cell r="V526">
            <v>4.2401021711366571</v>
          </cell>
          <cell r="W526">
            <v>-3.0057992322143319</v>
          </cell>
          <cell r="X526">
            <v>0.3115789473684249</v>
          </cell>
          <cell r="Y526">
            <v>5.3055742108797794</v>
          </cell>
          <cell r="Z526">
            <v>-19.993622448979593</v>
          </cell>
          <cell r="AA526">
            <v>23.405739338381821</v>
          </cell>
          <cell r="AB526">
            <v>-3.4396447315300693</v>
          </cell>
          <cell r="AC526">
            <v>54.04298018228949</v>
          </cell>
          <cell r="AD526">
            <v>-31.950928237976331</v>
          </cell>
          <cell r="AE526">
            <v>16.496490108487549</v>
          </cell>
          <cell r="AF526">
            <v>-8.723637359627487</v>
          </cell>
          <cell r="AG526">
            <v>26.436609152288057</v>
          </cell>
          <cell r="AH526">
            <v>-9.1194968553459148</v>
          </cell>
          <cell r="AI526">
            <v>-14.382712019324934</v>
          </cell>
          <cell r="AJ526">
            <v>9.1657770321793581</v>
          </cell>
          <cell r="AK526">
            <v>-10.435875943000838</v>
          </cell>
          <cell r="AL526">
            <v>-5.2253938543129017</v>
          </cell>
        </row>
        <row r="527">
          <cell r="B527" t="str">
            <v>       3.5.1 กระดาษหนังสือพิมพ์</v>
          </cell>
          <cell r="O527">
            <v>22.1556886227545</v>
          </cell>
          <cell r="P527">
            <v>-39.705882352941174</v>
          </cell>
          <cell r="Q527">
            <v>-9.7560975609756007</v>
          </cell>
          <cell r="R527">
            <v>112.61261261261258</v>
          </cell>
          <cell r="S527">
            <v>13.135593220338986</v>
          </cell>
          <cell r="T527">
            <v>-28.464419475655433</v>
          </cell>
          <cell r="U527">
            <v>-4.1884816753926621</v>
          </cell>
          <cell r="V527">
            <v>-22.950819672131153</v>
          </cell>
          <cell r="W527">
            <v>-22.695035460992898</v>
          </cell>
          <cell r="X527">
            <v>106.42201834862384</v>
          </cell>
          <cell r="Y527">
            <v>-44.888888888888886</v>
          </cell>
          <cell r="Z527">
            <v>-12.096774193548381</v>
          </cell>
          <cell r="AA527">
            <v>22.935779816513758</v>
          </cell>
          <cell r="AB527">
            <v>9.701492537313424</v>
          </cell>
          <cell r="AC527">
            <v>45.578231292517017</v>
          </cell>
          <cell r="AD527">
            <v>-78.037383177570106</v>
          </cell>
          <cell r="AE527">
            <v>206.38297872340428</v>
          </cell>
          <cell r="AF527">
            <v>-10.416666666666661</v>
          </cell>
          <cell r="AG527">
            <v>75.193798449612373</v>
          </cell>
          <cell r="AH527">
            <v>16.814159292035416</v>
          </cell>
          <cell r="AI527">
            <v>12.121212121212116</v>
          </cell>
          <cell r="AJ527">
            <v>9.7972972972972983</v>
          </cell>
          <cell r="AK527">
            <v>-42.769230769230766</v>
          </cell>
          <cell r="AL527">
            <v>-12.365591397849473</v>
          </cell>
        </row>
        <row r="528">
          <cell r="B528" t="str">
            <v>       3.5.2 กระดาษพิมพ์เขียน</v>
          </cell>
          <cell r="O528">
            <v>13.938053097345151</v>
          </cell>
          <cell r="P528">
            <v>-4.7572815533980597</v>
          </cell>
          <cell r="Q528">
            <v>-4.638124362895006</v>
          </cell>
          <cell r="R528">
            <v>0.32068412613574943</v>
          </cell>
          <cell r="S528">
            <v>12.839637719765584</v>
          </cell>
          <cell r="T528">
            <v>-11.661945231350325</v>
          </cell>
          <cell r="U528">
            <v>-3.3137359700694868</v>
          </cell>
          <cell r="V528">
            <v>-5.4726368159203895</v>
          </cell>
          <cell r="W528">
            <v>-2.4561403508772028</v>
          </cell>
          <cell r="X528">
            <v>0.47961630695444751</v>
          </cell>
          <cell r="Y528">
            <v>19.39140811455847</v>
          </cell>
          <cell r="Z528">
            <v>-25.787106446776622</v>
          </cell>
          <cell r="AA528">
            <v>46.868686868686865</v>
          </cell>
          <cell r="AB528">
            <v>-4.4016506189821065</v>
          </cell>
          <cell r="AC528">
            <v>289.64028776978409</v>
          </cell>
          <cell r="AD528">
            <v>-79.431314623338267</v>
          </cell>
          <cell r="AE528">
            <v>39.976062238180731</v>
          </cell>
          <cell r="AF528">
            <v>-33.262077811030359</v>
          </cell>
          <cell r="AG528">
            <v>29.083920563741184</v>
          </cell>
          <cell r="AH528">
            <v>-0.14888337468981433</v>
          </cell>
          <cell r="AI528">
            <v>-8.4493041749502957</v>
          </cell>
          <cell r="AJ528">
            <v>-7.4375678610206348</v>
          </cell>
          <cell r="AK528">
            <v>-9.9706744868035262</v>
          </cell>
          <cell r="AL528">
            <v>-4.1042345276872902</v>
          </cell>
        </row>
        <row r="529">
          <cell r="B529" t="str">
            <v>       3.5.3 กระดาษคราฟท์</v>
          </cell>
          <cell r="O529">
            <v>-6.7183462532299698</v>
          </cell>
          <cell r="P529">
            <v>-11.819021237303781</v>
          </cell>
          <cell r="Q529">
            <v>10.366492146596842</v>
          </cell>
          <cell r="R529">
            <v>-12.523719165085376</v>
          </cell>
          <cell r="S529">
            <v>11.279826464208233</v>
          </cell>
          <cell r="T529">
            <v>-3.5087719298245559</v>
          </cell>
          <cell r="U529">
            <v>-22.62626262626263</v>
          </cell>
          <cell r="V529">
            <v>33.420365535248045</v>
          </cell>
          <cell r="W529">
            <v>-34.540117416829744</v>
          </cell>
          <cell r="X529">
            <v>10.911808669656196</v>
          </cell>
          <cell r="Y529">
            <v>10.78167115902966</v>
          </cell>
          <cell r="Z529">
            <v>-20.316301703163028</v>
          </cell>
          <cell r="AA529">
            <v>23.358778625954205</v>
          </cell>
          <cell r="AB529">
            <v>20.915841584158407</v>
          </cell>
          <cell r="AC529">
            <v>10.030706243602872</v>
          </cell>
          <cell r="AD529">
            <v>-6.0465116279069795</v>
          </cell>
          <cell r="AE529">
            <v>26.138613861386144</v>
          </cell>
          <cell r="AF529">
            <v>3.7676609105180567</v>
          </cell>
          <cell r="AG529">
            <v>21.331316187594538</v>
          </cell>
          <cell r="AH529">
            <v>-30.236907730673316</v>
          </cell>
          <cell r="AI529">
            <v>19.124218051831999</v>
          </cell>
          <cell r="AJ529">
            <v>-2.7756939234808642</v>
          </cell>
          <cell r="AK529">
            <v>-15.740740740740746</v>
          </cell>
          <cell r="AL529">
            <v>-13.461538461538467</v>
          </cell>
        </row>
        <row r="530">
          <cell r="B530" t="str">
            <v>       3.5.4 กระดาษและกระดาษแข็ง</v>
          </cell>
          <cell r="O530">
            <v>19.812540400775692</v>
          </cell>
          <cell r="P530">
            <v>-8.5648772592392692</v>
          </cell>
          <cell r="Q530">
            <v>21.537099867237046</v>
          </cell>
          <cell r="R530">
            <v>-19.189221992960313</v>
          </cell>
          <cell r="S530">
            <v>16.581556022829691</v>
          </cell>
          <cell r="T530">
            <v>-6.4287554753929514</v>
          </cell>
          <cell r="U530">
            <v>-3.8964615172793589</v>
          </cell>
          <cell r="V530">
            <v>1.733524355300871</v>
          </cell>
          <cell r="W530">
            <v>1.3800873116462324</v>
          </cell>
          <cell r="X530">
            <v>-4.028337269065136</v>
          </cell>
          <cell r="Y530">
            <v>-0.88290635403097317</v>
          </cell>
          <cell r="Z530">
            <v>-19.012850467289724</v>
          </cell>
          <cell r="AA530">
            <v>20.627479264334664</v>
          </cell>
          <cell r="AB530">
            <v>-4.1106128550074734</v>
          </cell>
          <cell r="AC530">
            <v>-0.74824629773967877</v>
          </cell>
          <cell r="AD530">
            <v>11.214072561645986</v>
          </cell>
          <cell r="AE530">
            <v>16.932636633243884</v>
          </cell>
          <cell r="AF530">
            <v>-6.9685990338164201</v>
          </cell>
          <cell r="AG530">
            <v>30.819161365701667</v>
          </cell>
          <cell r="AH530">
            <v>-11.223578445966064</v>
          </cell>
          <cell r="AI530">
            <v>-19.550637156270955</v>
          </cell>
          <cell r="AJ530">
            <v>13.700152841461721</v>
          </cell>
          <cell r="AK530">
            <v>-11.230600024440912</v>
          </cell>
          <cell r="AL530">
            <v>-1.142621145374447</v>
          </cell>
        </row>
        <row r="531">
          <cell r="B531" t="str">
            <v>       3.5.5 กระดาษ และผลิตภัณฑ์กระดาษอื่น ๆ</v>
          </cell>
          <cell r="O531">
            <v>3.8338658146964892</v>
          </cell>
          <cell r="P531">
            <v>-10.038461538461537</v>
          </cell>
          <cell r="Q531">
            <v>17.78537836682343</v>
          </cell>
          <cell r="R531">
            <v>-18.330308529945555</v>
          </cell>
          <cell r="S531">
            <v>10.266666666666662</v>
          </cell>
          <cell r="T531">
            <v>-6.368399838774681</v>
          </cell>
          <cell r="U531">
            <v>-13.646147223418001</v>
          </cell>
          <cell r="V531">
            <v>13.160518444666005</v>
          </cell>
          <cell r="W531">
            <v>-1.718061674008813</v>
          </cell>
          <cell r="X531">
            <v>5.7373375168086111</v>
          </cell>
          <cell r="Y531">
            <v>16.574819838914795</v>
          </cell>
          <cell r="Z531">
            <v>-18.472727272727266</v>
          </cell>
          <cell r="AA531">
            <v>14.674397859054409</v>
          </cell>
          <cell r="AB531">
            <v>-9.1793076623881724</v>
          </cell>
          <cell r="AC531">
            <v>13.147751605995717</v>
          </cell>
          <cell r="AD531">
            <v>3.2551097653292937</v>
          </cell>
          <cell r="AE531">
            <v>-5.9017595307917867</v>
          </cell>
          <cell r="AF531">
            <v>1.8698870276587334</v>
          </cell>
          <cell r="AG531">
            <v>12.122370936902493</v>
          </cell>
          <cell r="AH531">
            <v>1.4665757162346511</v>
          </cell>
          <cell r="AI531">
            <v>-17.815126050420172</v>
          </cell>
          <cell r="AJ531">
            <v>14.805725971370148</v>
          </cell>
          <cell r="AK531">
            <v>-2.173138582116136</v>
          </cell>
          <cell r="AL531">
            <v>-12.927895120174801</v>
          </cell>
        </row>
        <row r="532">
          <cell r="B532" t="str">
            <v>     3.6 ไม้ซุง ไม้แปรรูปและผลิตภัณฑ์</v>
          </cell>
          <cell r="O532">
            <v>4.6693476318141274</v>
          </cell>
          <cell r="P532">
            <v>-43.265741728922094</v>
          </cell>
          <cell r="Q532">
            <v>35.590669676448464</v>
          </cell>
          <cell r="R532">
            <v>-3.6625971143174261</v>
          </cell>
          <cell r="S532">
            <v>27.419354838709687</v>
          </cell>
          <cell r="T532">
            <v>-6.2613019891500983</v>
          </cell>
          <cell r="U532">
            <v>-15.770436460091631</v>
          </cell>
          <cell r="V532">
            <v>28.657314629258511</v>
          </cell>
          <cell r="W532">
            <v>-15.153538050734303</v>
          </cell>
          <cell r="X532">
            <v>8.2612116443745052</v>
          </cell>
          <cell r="Y532">
            <v>7.7761627906976774</v>
          </cell>
          <cell r="Z532">
            <v>-2.8545740615868804</v>
          </cell>
          <cell r="AA532">
            <v>18.232299861175388</v>
          </cell>
          <cell r="AB532">
            <v>-33.111545988258321</v>
          </cell>
          <cell r="AC532">
            <v>-10.210649502633114</v>
          </cell>
          <cell r="AD532">
            <v>33.170413815575095</v>
          </cell>
          <cell r="AE532">
            <v>5.8478101296794733</v>
          </cell>
          <cell r="AF532">
            <v>-4.8312528895053086</v>
          </cell>
          <cell r="AG532">
            <v>12.994899198445472</v>
          </cell>
          <cell r="AH532">
            <v>7.1582115219260496</v>
          </cell>
          <cell r="AI532">
            <v>-18.335005015045134</v>
          </cell>
          <cell r="AJ532">
            <v>11.717022844509938</v>
          </cell>
          <cell r="AK532">
            <v>6.1565523306948213</v>
          </cell>
          <cell r="AL532">
            <v>-9.5277547638773843</v>
          </cell>
        </row>
        <row r="533">
          <cell r="B533" t="str">
            <v>       3.6.1 ไม้ซุง</v>
          </cell>
          <cell r="O533">
            <v>-29.411764705882362</v>
          </cell>
          <cell r="P533">
            <v>-12.5</v>
          </cell>
          <cell r="Q533">
            <v>23.809523809523817</v>
          </cell>
          <cell r="R533">
            <v>-23.076923076923077</v>
          </cell>
          <cell r="S533">
            <v>15</v>
          </cell>
          <cell r="T533">
            <v>208.69565217391303</v>
          </cell>
          <cell r="U533">
            <v>-52.112676056338017</v>
          </cell>
          <cell r="V533">
            <v>52.941176470588232</v>
          </cell>
          <cell r="W533">
            <v>-7.6923076923076987</v>
          </cell>
          <cell r="X533">
            <v>10.416666666666677</v>
          </cell>
          <cell r="Y533">
            <v>-45.283018867924532</v>
          </cell>
          <cell r="Z533">
            <v>62.068965517241381</v>
          </cell>
          <cell r="AA533">
            <v>-29.787234042553184</v>
          </cell>
          <cell r="AB533">
            <v>118.18181818181816</v>
          </cell>
          <cell r="AC533">
            <v>-23.611111111111104</v>
          </cell>
          <cell r="AD533">
            <v>-18.181818181818187</v>
          </cell>
          <cell r="AE533">
            <v>57.777777777777771</v>
          </cell>
          <cell r="AF533">
            <v>25.352112676056343</v>
          </cell>
          <cell r="AG533">
            <v>-31.460674157303373</v>
          </cell>
          <cell r="AH533">
            <v>29.508196721311482</v>
          </cell>
          <cell r="AI533">
            <v>-56.962025316455694</v>
          </cell>
          <cell r="AJ533">
            <v>-35.294117647058826</v>
          </cell>
          <cell r="AK533">
            <v>86.363636363636346</v>
          </cell>
          <cell r="AL533">
            <v>-43.90243902439024</v>
          </cell>
        </row>
        <row r="534">
          <cell r="B534" t="str">
            <v>       3.6.2 ไม้แปรรูป</v>
          </cell>
          <cell r="O534">
            <v>-1.6786570743405345</v>
          </cell>
          <cell r="P534">
            <v>-44.207317073170721</v>
          </cell>
          <cell r="Q534">
            <v>25.792349726775949</v>
          </cell>
          <cell r="R534">
            <v>-6.6898349261511694</v>
          </cell>
          <cell r="S534">
            <v>33.054003724394775</v>
          </cell>
          <cell r="T534">
            <v>-17.70468859342197</v>
          </cell>
          <cell r="U534">
            <v>-10.374149659863951</v>
          </cell>
          <cell r="V534">
            <v>30.455407969639481</v>
          </cell>
          <cell r="W534">
            <v>-22.036363636363632</v>
          </cell>
          <cell r="X534">
            <v>5.5037313432835804</v>
          </cell>
          <cell r="Y534">
            <v>-9.2838196286472208</v>
          </cell>
          <cell r="Z534">
            <v>-11.208576998050685</v>
          </cell>
          <cell r="AA534">
            <v>31.613611416026352</v>
          </cell>
          <cell r="AB534">
            <v>-27.939949958298577</v>
          </cell>
          <cell r="AC534">
            <v>9.9537037037036971</v>
          </cell>
          <cell r="AD534">
            <v>25.15789473684211</v>
          </cell>
          <cell r="AE534">
            <v>-14.550042052144663</v>
          </cell>
          <cell r="AF534">
            <v>8.3661417322834613</v>
          </cell>
          <cell r="AG534">
            <v>34.241598546775656</v>
          </cell>
          <cell r="AH534">
            <v>3.653585926928288</v>
          </cell>
          <cell r="AI534">
            <v>-21.148825065274153</v>
          </cell>
          <cell r="AJ534">
            <v>9.1887417218542993</v>
          </cell>
          <cell r="AK534">
            <v>-6.8991660348749067</v>
          </cell>
          <cell r="AL534">
            <v>-3.175895765472303</v>
          </cell>
        </row>
        <row r="535">
          <cell r="B535" t="str">
            <v>       3.6.3 ไม้อัดและไม้วีเนียร์</v>
          </cell>
          <cell r="O535">
            <v>9.6495220755575843</v>
          </cell>
          <cell r="P535">
            <v>-46.865919468659193</v>
          </cell>
          <cell r="Q535">
            <v>46.484374999999986</v>
          </cell>
          <cell r="R535">
            <v>0.53333333333334088</v>
          </cell>
          <cell r="S535">
            <v>26.206896551724125</v>
          </cell>
          <cell r="T535">
            <v>-2.9424127784783494</v>
          </cell>
          <cell r="U535">
            <v>-18.579471632741441</v>
          </cell>
          <cell r="V535">
            <v>30.425531914893611</v>
          </cell>
          <cell r="W535">
            <v>-15.497553017944538</v>
          </cell>
          <cell r="X535">
            <v>12.693050193050205</v>
          </cell>
          <cell r="Y535">
            <v>19.614561027837251</v>
          </cell>
          <cell r="Z535">
            <v>1.0383100608664488</v>
          </cell>
          <cell r="AA535">
            <v>17.044649184975203</v>
          </cell>
          <cell r="AB535">
            <v>-38.480169542839839</v>
          </cell>
          <cell r="AC535">
            <v>-17.273622047244103</v>
          </cell>
          <cell r="AD535">
            <v>31.766805472932781</v>
          </cell>
          <cell r="AE535">
            <v>20.180586907449221</v>
          </cell>
          <cell r="AF535">
            <v>-8.3771600300525932</v>
          </cell>
          <cell r="AG535">
            <v>4.1000410004100036</v>
          </cell>
          <cell r="AH535">
            <v>8.4285151634501787</v>
          </cell>
          <cell r="AI535">
            <v>-16.273156556483837</v>
          </cell>
          <cell r="AJ535">
            <v>16.876355748373104</v>
          </cell>
          <cell r="AK535">
            <v>10.170749814402368</v>
          </cell>
          <cell r="AL535">
            <v>-15.026954177897577</v>
          </cell>
        </row>
        <row r="536">
          <cell r="B536" t="str">
            <v>       3.6.4 ผลิตภัณฑ์ไม้อื่น ๆ</v>
          </cell>
          <cell r="O536">
            <v>6.0658578856152614</v>
          </cell>
          <cell r="P536">
            <v>-27.941176470588236</v>
          </cell>
          <cell r="Q536">
            <v>25.170068027210871</v>
          </cell>
          <cell r="R536">
            <v>-10.869565217391299</v>
          </cell>
          <cell r="S536">
            <v>20.73170731707318</v>
          </cell>
          <cell r="T536">
            <v>-0.50505050505050919</v>
          </cell>
          <cell r="U536">
            <v>-11.167512690355332</v>
          </cell>
          <cell r="V536">
            <v>17.142857142857149</v>
          </cell>
          <cell r="W536">
            <v>0.81300813008129791</v>
          </cell>
          <cell r="X536">
            <v>-1.9354838709677435</v>
          </cell>
          <cell r="Y536">
            <v>-0.98684210526316607</v>
          </cell>
          <cell r="Z536">
            <v>-9.8006644518272417</v>
          </cell>
          <cell r="AA536">
            <v>6.0773480662983443</v>
          </cell>
          <cell r="AB536">
            <v>-21.874999999999996</v>
          </cell>
          <cell r="AC536">
            <v>-14.888888888888889</v>
          </cell>
          <cell r="AD536">
            <v>66.840731070496076</v>
          </cell>
          <cell r="AE536">
            <v>-9.7026604068857623</v>
          </cell>
          <cell r="AF536">
            <v>-15.424610051993064</v>
          </cell>
          <cell r="AG536">
            <v>17.622950819672138</v>
          </cell>
          <cell r="AH536">
            <v>8.188153310104525</v>
          </cell>
          <cell r="AI536">
            <v>-15.458937198067632</v>
          </cell>
          <cell r="AJ536">
            <v>-2.2857142857142878</v>
          </cell>
          <cell r="AK536">
            <v>15.204678362573105</v>
          </cell>
          <cell r="AL536">
            <v>7.1065989847715718</v>
          </cell>
        </row>
        <row r="537">
          <cell r="B537" t="str">
            <v>     3.7 ด้ายและเส้นใย</v>
          </cell>
          <cell r="O537">
            <v>9.4753451676528524</v>
          </cell>
          <cell r="P537">
            <v>-17.05102334966849</v>
          </cell>
          <cell r="Q537">
            <v>28.609904430929635</v>
          </cell>
          <cell r="R537">
            <v>-15.686009592650139</v>
          </cell>
          <cell r="S537">
            <v>11.761878054643063</v>
          </cell>
          <cell r="T537">
            <v>-16.036991899060865</v>
          </cell>
          <cell r="U537">
            <v>-4.0129781420765047</v>
          </cell>
          <cell r="V537">
            <v>11.101227539583707</v>
          </cell>
          <cell r="W537">
            <v>-14.251401120896725</v>
          </cell>
          <cell r="X537">
            <v>10.046685340802993</v>
          </cell>
          <cell r="Y537">
            <v>-1.1030035635499722</v>
          </cell>
          <cell r="Z537">
            <v>-17.78483184625944</v>
          </cell>
          <cell r="AA537">
            <v>18.658040279661897</v>
          </cell>
          <cell r="AB537">
            <v>-7.9060768621932951</v>
          </cell>
          <cell r="AC537">
            <v>12.223071046600456</v>
          </cell>
          <cell r="AD537">
            <v>9.6494213750851081</v>
          </cell>
          <cell r="AE537">
            <v>-5.6728232189973733</v>
          </cell>
          <cell r="AF537">
            <v>-10.37433155080214</v>
          </cell>
          <cell r="AG537">
            <v>12.116761520102811</v>
          </cell>
          <cell r="AH537">
            <v>2.2433273292942482</v>
          </cell>
          <cell r="AI537">
            <v>-10.426008968609862</v>
          </cell>
          <cell r="AJ537">
            <v>13.409619166815663</v>
          </cell>
          <cell r="AK537">
            <v>-16.94781649061958</v>
          </cell>
          <cell r="AL537">
            <v>-3.5687167805618878</v>
          </cell>
        </row>
        <row r="538">
          <cell r="B538" t="str">
            <v>       3.7.1 เส้นใยใช้ในการทอ</v>
          </cell>
          <cell r="O538">
            <v>12.642225031605564</v>
          </cell>
          <cell r="P538">
            <v>-23.883277216610551</v>
          </cell>
          <cell r="Q538">
            <v>17.959304040106176</v>
          </cell>
          <cell r="R538">
            <v>-1.8249999999999922</v>
          </cell>
          <cell r="S538">
            <v>19.862490450725737</v>
          </cell>
          <cell r="T538">
            <v>-34.777990227321013</v>
          </cell>
          <cell r="U538">
            <v>-1.4983713355048889</v>
          </cell>
          <cell r="V538">
            <v>24.07407407407409</v>
          </cell>
          <cell r="W538">
            <v>-19.802771855010668</v>
          </cell>
          <cell r="X538">
            <v>-1.8943170488534407</v>
          </cell>
          <cell r="Y538">
            <v>-1.2195121951219494</v>
          </cell>
          <cell r="Z538">
            <v>-18.621399176954732</v>
          </cell>
          <cell r="AA538">
            <v>5.857564264643913</v>
          </cell>
          <cell r="AB538">
            <v>-6.9267515923566956</v>
          </cell>
          <cell r="AC538">
            <v>33.190761334473919</v>
          </cell>
          <cell r="AD538">
            <v>-2.9222864482980095</v>
          </cell>
          <cell r="AE538">
            <v>-2.4478994376447303</v>
          </cell>
          <cell r="AF538">
            <v>6.4428619871142843</v>
          </cell>
          <cell r="AG538">
            <v>-8.7288945524052313</v>
          </cell>
          <cell r="AH538">
            <v>8.3420593368237377</v>
          </cell>
          <cell r="AI538">
            <v>-6.6688144329896915</v>
          </cell>
          <cell r="AJ538">
            <v>8.7331722471522308</v>
          </cell>
          <cell r="AK538">
            <v>-30.095238095238095</v>
          </cell>
          <cell r="AL538">
            <v>7.6294277929155303</v>
          </cell>
        </row>
        <row r="539">
          <cell r="B539" t="str">
            <v>       3.7.2 ด้ายทอผ้าและด้ายเส้นเล็ก</v>
          </cell>
          <cell r="O539">
            <v>11.150971599402082</v>
          </cell>
          <cell r="P539">
            <v>-14.77945131791286</v>
          </cell>
          <cell r="Q539">
            <v>30.676976487296837</v>
          </cell>
          <cell r="R539">
            <v>-20.553073300326041</v>
          </cell>
          <cell r="S539">
            <v>6.9463444292445553</v>
          </cell>
          <cell r="T539">
            <v>-5.6424104604889127</v>
          </cell>
          <cell r="U539">
            <v>-8.3747552342220253</v>
          </cell>
          <cell r="V539">
            <v>6.8058523754726297</v>
          </cell>
          <cell r="W539">
            <v>-10.943512390334</v>
          </cell>
          <cell r="X539">
            <v>19.236087106809531</v>
          </cell>
          <cell r="Y539">
            <v>-1.898825916799519</v>
          </cell>
          <cell r="Z539">
            <v>-20.168439716312061</v>
          </cell>
          <cell r="AA539">
            <v>28.37312604108828</v>
          </cell>
          <cell r="AB539">
            <v>-9.4290657439446353</v>
          </cell>
          <cell r="AC539">
            <v>6.2718879337790581</v>
          </cell>
          <cell r="AD539">
            <v>12.118034751348095</v>
          </cell>
          <cell r="AE539">
            <v>-6.8937875751502968</v>
          </cell>
          <cell r="AF539">
            <v>-16.013775290572529</v>
          </cell>
          <cell r="AG539">
            <v>19.220912352639672</v>
          </cell>
          <cell r="AH539">
            <v>1.4330753797649756</v>
          </cell>
          <cell r="AI539">
            <v>-13.125176603560327</v>
          </cell>
          <cell r="AJ539">
            <v>17.986664498292399</v>
          </cell>
          <cell r="AK539">
            <v>-14.596829772570635</v>
          </cell>
          <cell r="AL539">
            <v>-10.442220787604905</v>
          </cell>
        </row>
        <row r="540">
          <cell r="B540" t="str">
            <v>       3.7.3 วัตถุทออื่น ๆ</v>
          </cell>
          <cell r="O540">
            <v>-2.216748768472903</v>
          </cell>
          <cell r="P540">
            <v>-10.277078085642332</v>
          </cell>
          <cell r="Q540">
            <v>41.605839416058394</v>
          </cell>
          <cell r="R540">
            <v>-21.649484536082465</v>
          </cell>
          <cell r="S540">
            <v>11.639676113360309</v>
          </cell>
          <cell r="T540">
            <v>-9.2475067996373497</v>
          </cell>
          <cell r="U540">
            <v>6.6433566433566522</v>
          </cell>
          <cell r="V540">
            <v>4.9648711943793851</v>
          </cell>
          <cell r="W540">
            <v>-14.547077197679615</v>
          </cell>
          <cell r="X540">
            <v>1.0443864229765163</v>
          </cell>
          <cell r="Y540">
            <v>1.8604651162790666</v>
          </cell>
          <cell r="Z540">
            <v>-8.3206494165398297</v>
          </cell>
          <cell r="AA540">
            <v>6.4194798007747655</v>
          </cell>
          <cell r="AB540">
            <v>-3.6401456058242294</v>
          </cell>
          <cell r="AC540">
            <v>5.9363194819211973</v>
          </cell>
          <cell r="AD540">
            <v>21.141110545084068</v>
          </cell>
          <cell r="AE540">
            <v>-5.929352396972245</v>
          </cell>
          <cell r="AF540">
            <v>-15.020116227089849</v>
          </cell>
          <cell r="AG540">
            <v>24.723829563387685</v>
          </cell>
          <cell r="AH540">
            <v>-2.6992830029523431</v>
          </cell>
          <cell r="AI540">
            <v>-7.2388383181621228</v>
          </cell>
          <cell r="AJ540">
            <v>6.5887850467289724</v>
          </cell>
          <cell r="AK540">
            <v>-6.269180184129767</v>
          </cell>
          <cell r="AL540">
            <v>4.817586529466797</v>
          </cell>
        </row>
        <row r="541">
          <cell r="B541" t="str">
            <v>     3.8 ผ้าผืน</v>
          </cell>
          <cell r="O541">
            <v>19.143825939530938</v>
          </cell>
          <cell r="P541">
            <v>-27.238230760109097</v>
          </cell>
          <cell r="Q541">
            <v>31.812255541069092</v>
          </cell>
          <cell r="R541">
            <v>-19.26310583580613</v>
          </cell>
          <cell r="S541">
            <v>29.157733537519153</v>
          </cell>
          <cell r="T541">
            <v>-18.105288119516253</v>
          </cell>
          <cell r="U541">
            <v>-1.9400608078760524</v>
          </cell>
          <cell r="V541">
            <v>16.949653034105996</v>
          </cell>
          <cell r="W541">
            <v>-10.800403989395271</v>
          </cell>
          <cell r="X541">
            <v>2.3848276838157276</v>
          </cell>
          <cell r="Y541">
            <v>4.0295825269560295</v>
          </cell>
          <cell r="Z541">
            <v>-13.739950833831625</v>
          </cell>
          <cell r="AA541">
            <v>22.514056843564653</v>
          </cell>
          <cell r="AB541">
            <v>-8.6508235885829183</v>
          </cell>
          <cell r="AC541">
            <v>-6.6620784583620134</v>
          </cell>
          <cell r="AD541">
            <v>9.5339920365727817</v>
          </cell>
          <cell r="AE541">
            <v>9.7475597441938664</v>
          </cell>
          <cell r="AF541">
            <v>-13.598724161197318</v>
          </cell>
          <cell r="AG541">
            <v>11.55757489706089</v>
          </cell>
          <cell r="AH541">
            <v>-0.38818887616137537</v>
          </cell>
          <cell r="AI541">
            <v>-2.1848846866415306</v>
          </cell>
          <cell r="AJ541">
            <v>6.8839396512311346</v>
          </cell>
          <cell r="AK541">
            <v>-2.3525817293003324</v>
          </cell>
          <cell r="AL541">
            <v>-3.9173967459324275</v>
          </cell>
        </row>
        <row r="542">
          <cell r="B542" t="str">
            <v>       3.8.1 ผ้าทอด้วยไหม</v>
          </cell>
          <cell r="O542">
            <v>-43.18181818181818</v>
          </cell>
          <cell r="P542">
            <v>-84</v>
          </cell>
          <cell r="Q542">
            <v>1075</v>
          </cell>
          <cell r="R542">
            <v>-62.765957446808514</v>
          </cell>
          <cell r="S542">
            <v>162.85714285714289</v>
          </cell>
          <cell r="T542">
            <v>47.826086956521742</v>
          </cell>
          <cell r="U542">
            <v>-72.058823529411768</v>
          </cell>
          <cell r="V542">
            <v>-13.157894736842103</v>
          </cell>
          <cell r="W542">
            <v>-27.272727272727277</v>
          </cell>
          <cell r="X542">
            <v>25</v>
          </cell>
          <cell r="Y542">
            <v>-26.666666666666664</v>
          </cell>
          <cell r="Z542">
            <v>-54.545454545454547</v>
          </cell>
          <cell r="AA542">
            <v>309.99999999999989</v>
          </cell>
          <cell r="AB542">
            <v>-63.41463414634147</v>
          </cell>
          <cell r="AC542">
            <v>46.666666666666671</v>
          </cell>
          <cell r="AD542">
            <v>-27.272727272727273</v>
          </cell>
          <cell r="AE542">
            <v>-25.000000000000004</v>
          </cell>
          <cell r="AF542">
            <v>83.333333333333343</v>
          </cell>
          <cell r="AG542">
            <v>100</v>
          </cell>
          <cell r="AH542">
            <v>-70.454545454545453</v>
          </cell>
          <cell r="AI542">
            <v>-76.92307692307692</v>
          </cell>
          <cell r="AJ542">
            <v>300</v>
          </cell>
          <cell r="AK542">
            <v>-50</v>
          </cell>
          <cell r="AL542">
            <v>266.66666666666669</v>
          </cell>
        </row>
        <row r="543">
          <cell r="B543" t="str">
            <v>       3.8.2 ผ้าทอด้วยขนสัตว์</v>
          </cell>
          <cell r="O543">
            <v>1.5748031496063006</v>
          </cell>
          <cell r="P543">
            <v>-0.77519379844961311</v>
          </cell>
          <cell r="Q543">
            <v>57.8125</v>
          </cell>
          <cell r="R543">
            <v>-50</v>
          </cell>
          <cell r="S543">
            <v>243.56435643564356</v>
          </cell>
          <cell r="T543">
            <v>-60.230547550432284</v>
          </cell>
          <cell r="U543">
            <v>2.173913043478263</v>
          </cell>
          <cell r="V543">
            <v>57.44680851063832</v>
          </cell>
          <cell r="W543">
            <v>-39.189189189189193</v>
          </cell>
          <cell r="X543">
            <v>-30.370370370370377</v>
          </cell>
          <cell r="Y543">
            <v>32.978723404255327</v>
          </cell>
          <cell r="Z543">
            <v>0</v>
          </cell>
          <cell r="AA543">
            <v>55.2</v>
          </cell>
          <cell r="AB543">
            <v>-55.670103092783506</v>
          </cell>
          <cell r="AC543">
            <v>27.906976744186061</v>
          </cell>
          <cell r="AD543">
            <v>84.545454545454518</v>
          </cell>
          <cell r="AE543">
            <v>-14.778325123152703</v>
          </cell>
          <cell r="AF543">
            <v>0</v>
          </cell>
          <cell r="AG543">
            <v>10.404624277456643</v>
          </cell>
          <cell r="AH543">
            <v>-11.518324607329841</v>
          </cell>
          <cell r="AI543">
            <v>-28.402366863905325</v>
          </cell>
          <cell r="AJ543">
            <v>16.528925619834709</v>
          </cell>
          <cell r="AK543">
            <v>48.226950354609933</v>
          </cell>
          <cell r="AL543">
            <v>-6.6985645933014304</v>
          </cell>
        </row>
        <row r="544">
          <cell r="B544" t="str">
            <v>       3.8.3 ผ้าทอด้วยด้ายฝ้าย</v>
          </cell>
          <cell r="O544">
            <v>8.8235294117647065</v>
          </cell>
          <cell r="P544">
            <v>-18.432432432432432</v>
          </cell>
          <cell r="Q544">
            <v>30.748840291583836</v>
          </cell>
          <cell r="R544">
            <v>-12.265585402939694</v>
          </cell>
          <cell r="S544">
            <v>5.5459272097053782</v>
          </cell>
          <cell r="T544">
            <v>-8.9217296113847784</v>
          </cell>
          <cell r="U544">
            <v>-15.745192307692314</v>
          </cell>
          <cell r="V544">
            <v>29.386590584878753</v>
          </cell>
          <cell r="W544">
            <v>-18.026460859977956</v>
          </cell>
          <cell r="X544">
            <v>-2.4882313382649577</v>
          </cell>
          <cell r="Y544">
            <v>1.1724137931034477</v>
          </cell>
          <cell r="Z544">
            <v>-8.3844580777096152</v>
          </cell>
          <cell r="AA544">
            <v>19.196428571428573</v>
          </cell>
          <cell r="AB544">
            <v>-8.0524344569288342</v>
          </cell>
          <cell r="AC544">
            <v>-23.421588594704691</v>
          </cell>
          <cell r="AD544">
            <v>36.790780141843982</v>
          </cell>
          <cell r="AE544">
            <v>1.2961762799740835</v>
          </cell>
          <cell r="AF544">
            <v>-9.2770313499680164</v>
          </cell>
          <cell r="AG544">
            <v>-1.4809590973201627</v>
          </cell>
          <cell r="AH544">
            <v>10.737294201861131</v>
          </cell>
          <cell r="AI544">
            <v>1.2281835811247543</v>
          </cell>
          <cell r="AJ544">
            <v>4.4699872286079136</v>
          </cell>
          <cell r="AK544">
            <v>-10.69682151589242</v>
          </cell>
          <cell r="AL544">
            <v>14.031485284052023</v>
          </cell>
        </row>
        <row r="545">
          <cell r="B545" t="str">
            <v>       3.8.4 ผ้าทอด้วยใยสังเคราะห์และใยเทียม</v>
          </cell>
          <cell r="O545">
            <v>10.524993720170805</v>
          </cell>
          <cell r="P545">
            <v>-37.136363636363633</v>
          </cell>
          <cell r="Q545">
            <v>60.52060737527114</v>
          </cell>
          <cell r="R545">
            <v>-24.211711711711711</v>
          </cell>
          <cell r="S545">
            <v>20.356612184249634</v>
          </cell>
          <cell r="T545">
            <v>-11.382716049382715</v>
          </cell>
          <cell r="U545">
            <v>2.4240735580941695</v>
          </cell>
          <cell r="V545">
            <v>12.023939064200222</v>
          </cell>
          <cell r="W545">
            <v>-12.530354541039332</v>
          </cell>
          <cell r="X545">
            <v>3.4425319267073702</v>
          </cell>
          <cell r="Y545">
            <v>3.676865271068182</v>
          </cell>
          <cell r="Z545">
            <v>-15.221330572094232</v>
          </cell>
          <cell r="AA545">
            <v>13.740458015267176</v>
          </cell>
          <cell r="AB545">
            <v>0.80536912751677092</v>
          </cell>
          <cell r="AC545">
            <v>-18.801597869507322</v>
          </cell>
          <cell r="AD545">
            <v>19.678583142013789</v>
          </cell>
          <cell r="AE545">
            <v>10.249383392710318</v>
          </cell>
          <cell r="AF545">
            <v>-16.778523489932887</v>
          </cell>
          <cell r="AG545">
            <v>7.2281959378733633</v>
          </cell>
          <cell r="AH545">
            <v>8.9136490250696454</v>
          </cell>
          <cell r="AI545">
            <v>-10.869565217391305</v>
          </cell>
          <cell r="AJ545">
            <v>7.5466284074605321</v>
          </cell>
          <cell r="AK545">
            <v>14.914621131270021</v>
          </cell>
          <cell r="AL545">
            <v>-10.842814023682381</v>
          </cell>
        </row>
        <row r="546">
          <cell r="B546" t="str">
            <v>       3.8.5 ผ้าทออื่น ๆ</v>
          </cell>
          <cell r="O546">
            <v>26.371231383944785</v>
          </cell>
          <cell r="P546">
            <v>-24.671840567212801</v>
          </cell>
          <cell r="Q546">
            <v>20.427372169931317</v>
          </cell>
          <cell r="R546">
            <v>-17.321504013519228</v>
          </cell>
          <cell r="S546">
            <v>34.798160449667854</v>
          </cell>
          <cell r="T546">
            <v>-21.465125094768755</v>
          </cell>
          <cell r="U546">
            <v>2.4134186074569831E-2</v>
          </cell>
          <cell r="V546">
            <v>16.467607672819405</v>
          </cell>
          <cell r="W546">
            <v>-7.9863269111249302</v>
          </cell>
          <cell r="X546">
            <v>3.2083755488010905</v>
          </cell>
          <cell r="Y546">
            <v>4.4284467713786952</v>
          </cell>
          <cell r="Z546">
            <v>-14.038019636515561</v>
          </cell>
          <cell r="AA546">
            <v>25.686512758201701</v>
          </cell>
          <cell r="AB546">
            <v>-11.040216550657389</v>
          </cell>
          <cell r="AC546">
            <v>0.54336013910019565</v>
          </cell>
          <cell r="AD546">
            <v>2.0752269779507153</v>
          </cell>
          <cell r="AE546">
            <v>11.531130876747142</v>
          </cell>
          <cell r="AF546">
            <v>-13.367511630114874</v>
          </cell>
          <cell r="AG546">
            <v>14.980821917808221</v>
          </cell>
          <cell r="AH546">
            <v>-4.5653831490659611</v>
          </cell>
          <cell r="AI546">
            <v>1.2383900928792662</v>
          </cell>
          <cell r="AJ546">
            <v>6.8067475584492358</v>
          </cell>
          <cell r="AK546">
            <v>-7.6752563036852335</v>
          </cell>
          <cell r="AL546">
            <v>-3.6414565826330541</v>
          </cell>
        </row>
        <row r="547">
          <cell r="B547" t="str">
            <v>     3.9 เคมีภัณฑ์</v>
          </cell>
          <cell r="O547">
            <v>17.647497020262211</v>
          </cell>
          <cell r="P547">
            <v>-14.268692113306821</v>
          </cell>
          <cell r="Q547">
            <v>14.706415550407911</v>
          </cell>
          <cell r="R547">
            <v>-12.918086140085933</v>
          </cell>
          <cell r="S547">
            <v>7.848409278814807</v>
          </cell>
          <cell r="T547">
            <v>-4.5735298700489331</v>
          </cell>
          <cell r="U547">
            <v>-14.558446054066755</v>
          </cell>
          <cell r="V547">
            <v>10.142412683366828</v>
          </cell>
          <cell r="W547">
            <v>-6.9410417461914848</v>
          </cell>
          <cell r="X547">
            <v>7.477402225470601</v>
          </cell>
          <cell r="Y547">
            <v>1.6751092915134342</v>
          </cell>
          <cell r="Z547">
            <v>-13.835958614288444</v>
          </cell>
          <cell r="AA547">
            <v>15.691756896975065</v>
          </cell>
          <cell r="AB547">
            <v>0.26837918144350159</v>
          </cell>
          <cell r="AC547">
            <v>6.4552692312944657</v>
          </cell>
          <cell r="AD547">
            <v>-1.4604766913820961</v>
          </cell>
          <cell r="AE547">
            <v>-1.3636570744185774</v>
          </cell>
          <cell r="AF547">
            <v>-3.5806673001794951</v>
          </cell>
          <cell r="AG547">
            <v>10.344261173088777</v>
          </cell>
          <cell r="AH547">
            <v>-1.2529151987297205</v>
          </cell>
          <cell r="AI547">
            <v>-13.939348257581473</v>
          </cell>
          <cell r="AJ547">
            <v>11.37418620266839</v>
          </cell>
          <cell r="AK547">
            <v>-9.928176361110383</v>
          </cell>
          <cell r="AL547">
            <v>-9.5717590908429457</v>
          </cell>
        </row>
        <row r="548">
          <cell r="B548" t="str">
            <v>       3.9.1 เคมีภัณฑ์อนินทรีย์</v>
          </cell>
          <cell r="O548">
            <v>24.940035978412951</v>
          </cell>
          <cell r="P548">
            <v>-25.504939407271131</v>
          </cell>
          <cell r="Q548">
            <v>16.825942231289599</v>
          </cell>
          <cell r="R548">
            <v>-15.450367647058826</v>
          </cell>
          <cell r="S548">
            <v>17.991085987607363</v>
          </cell>
          <cell r="T548">
            <v>-11.829740187949147</v>
          </cell>
          <cell r="U548">
            <v>-13.364681295715785</v>
          </cell>
          <cell r="V548">
            <v>-0.62718610541550601</v>
          </cell>
          <cell r="W548">
            <v>-8.180604442286679</v>
          </cell>
          <cell r="X548">
            <v>18.076668869795103</v>
          </cell>
          <cell r="Y548">
            <v>5.6255247691015855</v>
          </cell>
          <cell r="Z548">
            <v>-4.4992050874403713</v>
          </cell>
          <cell r="AA548">
            <v>15.903667942955437</v>
          </cell>
          <cell r="AB548">
            <v>-9.7812036194762317</v>
          </cell>
          <cell r="AC548">
            <v>-4.9511780938229588</v>
          </cell>
          <cell r="AD548">
            <v>13.165094076265971</v>
          </cell>
          <cell r="AE548">
            <v>5.9154373674083622</v>
          </cell>
          <cell r="AF548">
            <v>-8.0771380659586374</v>
          </cell>
          <cell r="AG548">
            <v>19.017938583155974</v>
          </cell>
          <cell r="AH548">
            <v>1.6945544343679437</v>
          </cell>
          <cell r="AI548">
            <v>-19.078919824157417</v>
          </cell>
          <cell r="AJ548">
            <v>5.825745033112578</v>
          </cell>
          <cell r="AK548">
            <v>3.0360809621589948</v>
          </cell>
          <cell r="AL548">
            <v>-21.062870699881369</v>
          </cell>
        </row>
        <row r="549">
          <cell r="B549" t="str">
            <v>       3.9.2 เคมีภัณฑ์อินทรีย์</v>
          </cell>
          <cell r="O549">
            <v>26.262023905208853</v>
          </cell>
          <cell r="P549">
            <v>-16.479116185469628</v>
          </cell>
          <cell r="Q549">
            <v>4.5165097238954601</v>
          </cell>
          <cell r="R549">
            <v>-7.144201364384851</v>
          </cell>
          <cell r="S549">
            <v>1.461758670483617</v>
          </cell>
          <cell r="T549">
            <v>-0.13732833957553342</v>
          </cell>
          <cell r="U549">
            <v>-18.60232529066133</v>
          </cell>
          <cell r="V549">
            <v>15.853171555828602</v>
          </cell>
          <cell r="W549">
            <v>-4.4516915897762273</v>
          </cell>
          <cell r="X549">
            <v>5.2751338901684353</v>
          </cell>
          <cell r="Y549">
            <v>-12.201486636090468</v>
          </cell>
          <cell r="Z549">
            <v>-5.097721336575689</v>
          </cell>
          <cell r="AA549">
            <v>14.760684571826252</v>
          </cell>
          <cell r="AB549">
            <v>3.7323924249524549</v>
          </cell>
          <cell r="AC549">
            <v>21.971247110095401</v>
          </cell>
          <cell r="AD549">
            <v>-11.242074990740543</v>
          </cell>
          <cell r="AE549">
            <v>-4.440462456123119</v>
          </cell>
          <cell r="AF549">
            <v>5.9671204726431961</v>
          </cell>
          <cell r="AG549">
            <v>4.130608683004878</v>
          </cell>
          <cell r="AH549">
            <v>-1.4898619549782288</v>
          </cell>
          <cell r="AI549">
            <v>-18.214901812510348</v>
          </cell>
          <cell r="AJ549">
            <v>24.924152677049339</v>
          </cell>
          <cell r="AK549">
            <v>-22.343009136116574</v>
          </cell>
          <cell r="AL549">
            <v>0.53909158600148988</v>
          </cell>
        </row>
        <row r="550">
          <cell r="B550" t="str">
            <v>       3.9.3 สีทา วาร์นิชและวัตถุแต่งสี</v>
          </cell>
          <cell r="O550">
            <v>10.029744199881032</v>
          </cell>
          <cell r="P550">
            <v>-15.062716262975785</v>
          </cell>
          <cell r="Q550">
            <v>27.027371101209429</v>
          </cell>
          <cell r="R550">
            <v>-17.598717177791144</v>
          </cell>
          <cell r="S550">
            <v>20.530284602286542</v>
          </cell>
          <cell r="T550">
            <v>-6.5590312815338043</v>
          </cell>
          <cell r="U550">
            <v>-9.3628509719222333</v>
          </cell>
          <cell r="V550">
            <v>12.295960919814121</v>
          </cell>
          <cell r="W550">
            <v>-14.960212201591506</v>
          </cell>
          <cell r="X550">
            <v>5.9139114160948152</v>
          </cell>
          <cell r="Y550">
            <v>4.0994227824243188</v>
          </cell>
          <cell r="Z550">
            <v>-14.812719248613787</v>
          </cell>
          <cell r="AA550">
            <v>26.594048884165776</v>
          </cell>
          <cell r="AB550">
            <v>-3.3473242392444886</v>
          </cell>
          <cell r="AC550">
            <v>3.6043860601454862</v>
          </cell>
          <cell r="AD550">
            <v>11.065702609242363</v>
          </cell>
          <cell r="AE550">
            <v>-8.5008019624492803</v>
          </cell>
          <cell r="AF550">
            <v>-11.301299236956082</v>
          </cell>
          <cell r="AG550">
            <v>21.820506858870043</v>
          </cell>
          <cell r="AH550">
            <v>-1.851321691001061</v>
          </cell>
          <cell r="AI550">
            <v>-13.018959649975693</v>
          </cell>
          <cell r="AJ550">
            <v>5.4661301140174388</v>
          </cell>
          <cell r="AK550">
            <v>-5.5325914149443554</v>
          </cell>
          <cell r="AL550">
            <v>-10.097610232245035</v>
          </cell>
        </row>
        <row r="551">
          <cell r="B551" t="str">
            <v>         3.9.3.1 สีทา และวาร์นิช</v>
          </cell>
          <cell r="O551">
            <v>-5.975609756097553</v>
          </cell>
          <cell r="P551">
            <v>-12.7431906614786</v>
          </cell>
          <cell r="Q551">
            <v>4.8309178743961372</v>
          </cell>
          <cell r="R551">
            <v>-7.9049982275788748</v>
          </cell>
          <cell r="S551">
            <v>17.975365665896838</v>
          </cell>
          <cell r="T551">
            <v>-1.9575856443719344</v>
          </cell>
          <cell r="U551">
            <v>-5.5574043261231338</v>
          </cell>
          <cell r="V551">
            <v>13.812544045102179</v>
          </cell>
          <cell r="W551">
            <v>-20.619195046439621</v>
          </cell>
          <cell r="X551">
            <v>7.8003120124804992</v>
          </cell>
          <cell r="Y551">
            <v>7.0911722141823477</v>
          </cell>
          <cell r="Z551">
            <v>-9.6959459459459492</v>
          </cell>
          <cell r="AA551">
            <v>14.552936775158999</v>
          </cell>
          <cell r="AB551">
            <v>-4.9967341606792983</v>
          </cell>
          <cell r="AC551">
            <v>4.3657614300446879</v>
          </cell>
          <cell r="AD551">
            <v>3.9855072463768146</v>
          </cell>
          <cell r="AE551">
            <v>-9.7560975609756149</v>
          </cell>
          <cell r="AF551">
            <v>2.8431028431028511</v>
          </cell>
          <cell r="AG551">
            <v>13.549488054607515</v>
          </cell>
          <cell r="AH551">
            <v>1.0519987977156426</v>
          </cell>
          <cell r="AI551">
            <v>-9.1909577632361596</v>
          </cell>
          <cell r="AJ551">
            <v>5.7648214870618997</v>
          </cell>
          <cell r="AK551">
            <v>-0.68132548776710711</v>
          </cell>
          <cell r="AL551">
            <v>-10.134081696289368</v>
          </cell>
        </row>
        <row r="552">
          <cell r="B552" t="str">
            <v>         3.9.3.2 วัตถุแต่งสี</v>
          </cell>
          <cell r="O552">
            <v>20.296643247462914</v>
          </cell>
          <cell r="P552">
            <v>-16.223231667748216</v>
          </cell>
          <cell r="Q552">
            <v>38.59411309062741</v>
          </cell>
          <cell r="R552">
            <v>-21.405616878580403</v>
          </cell>
          <cell r="S552">
            <v>21.671111111111106</v>
          </cell>
          <cell r="T552">
            <v>-8.6060783167738162</v>
          </cell>
          <cell r="U552">
            <v>-11.191047162270184</v>
          </cell>
          <cell r="V552">
            <v>11.521152115211532</v>
          </cell>
          <cell r="W552">
            <v>-12.025827280064572</v>
          </cell>
          <cell r="X552">
            <v>5.0458715596330279</v>
          </cell>
          <cell r="Y552">
            <v>2.6550218340611407</v>
          </cell>
          <cell r="Z552">
            <v>-17.406840224604398</v>
          </cell>
          <cell r="AA552">
            <v>33.250927070457372</v>
          </cell>
          <cell r="AB552">
            <v>-2.5510204081632737</v>
          </cell>
          <cell r="AC552">
            <v>3.2365540218943232</v>
          </cell>
          <cell r="AD552">
            <v>14.369140925157538</v>
          </cell>
          <cell r="AE552">
            <v>-7.9682880945982353</v>
          </cell>
          <cell r="AF552">
            <v>-17.184990509563434</v>
          </cell>
          <cell r="AG552">
            <v>26.093088857545837</v>
          </cell>
          <cell r="AH552">
            <v>-3.1879194630872503</v>
          </cell>
          <cell r="AI552">
            <v>-14.89023685730791</v>
          </cell>
          <cell r="AJ552">
            <v>5.3283556762260318</v>
          </cell>
          <cell r="AK552">
            <v>-8.0554212985339131</v>
          </cell>
          <cell r="AL552">
            <v>-10.0928684072192</v>
          </cell>
        </row>
        <row r="553">
          <cell r="B553" t="str">
            <v>       3.9.4 เม็ดพลาสติก</v>
          </cell>
          <cell r="O553">
            <v>13.578781702314316</v>
          </cell>
          <cell r="P553">
            <v>-10.740084503202949</v>
          </cell>
          <cell r="Q553">
            <v>20.16338372270576</v>
          </cell>
          <cell r="R553">
            <v>-22.434716309803672</v>
          </cell>
          <cell r="S553">
            <v>18.176605504587155</v>
          </cell>
          <cell r="T553">
            <v>-8.2807698528222478</v>
          </cell>
          <cell r="U553">
            <v>-8.2827417688994256</v>
          </cell>
          <cell r="V553">
            <v>4.7872778708561095</v>
          </cell>
          <cell r="W553">
            <v>-2.5555672048647518</v>
          </cell>
          <cell r="X553">
            <v>0.87150657664685405</v>
          </cell>
          <cell r="Y553">
            <v>7.1971414095624144</v>
          </cell>
          <cell r="Z553">
            <v>-13.796019900497507</v>
          </cell>
          <cell r="AA553">
            <v>17.960408610838563</v>
          </cell>
          <cell r="AB553">
            <v>0.99809188316454844</v>
          </cell>
          <cell r="AC553">
            <v>8.1238192123237809</v>
          </cell>
          <cell r="AD553">
            <v>-6.8257168458781301</v>
          </cell>
          <cell r="AE553">
            <v>2.8177818382900899</v>
          </cell>
          <cell r="AF553">
            <v>-4.569157020928321</v>
          </cell>
          <cell r="AG553">
            <v>14.562250373673766</v>
          </cell>
          <cell r="AH553">
            <v>-3.5013047012020371</v>
          </cell>
          <cell r="AI553">
            <v>-8.6685728217745002</v>
          </cell>
          <cell r="AJ553">
            <v>6.5961267776537422</v>
          </cell>
          <cell r="AK553">
            <v>-3.6312721974319251</v>
          </cell>
          <cell r="AL553">
            <v>-10.874341468024292</v>
          </cell>
        </row>
        <row r="554">
          <cell r="B554" t="str">
            <v>       3.9.5 สิ่งปรุงแต่งกันเครื่องยนต์น๊อค</v>
          </cell>
          <cell r="O554">
            <v>-9.2707951630633847</v>
          </cell>
          <cell r="P554">
            <v>5.9369951534733394</v>
          </cell>
          <cell r="Q554">
            <v>23.598932520015254</v>
          </cell>
          <cell r="R554">
            <v>-30.166563849475633</v>
          </cell>
          <cell r="S554">
            <v>51.236749116607783</v>
          </cell>
          <cell r="T554">
            <v>-25.584112149532711</v>
          </cell>
          <cell r="U554">
            <v>-13.422291993720572</v>
          </cell>
          <cell r="V554">
            <v>21.758839528558482</v>
          </cell>
          <cell r="W554">
            <v>-18.205510052122118</v>
          </cell>
          <cell r="X554">
            <v>5.0978607191624992</v>
          </cell>
          <cell r="Y554">
            <v>7.8822000866175843</v>
          </cell>
          <cell r="Z554">
            <v>-5.8610999598554834</v>
          </cell>
          <cell r="AA554">
            <v>5.5437100213219646</v>
          </cell>
          <cell r="AB554">
            <v>1.1717171717171684</v>
          </cell>
          <cell r="AC554">
            <v>12.819488817891379</v>
          </cell>
          <cell r="AD554">
            <v>2.4778761061946879</v>
          </cell>
          <cell r="AE554">
            <v>-0.96718480138168428</v>
          </cell>
          <cell r="AF554">
            <v>6.0690617370073188</v>
          </cell>
          <cell r="AG554">
            <v>-9.8651759289707339</v>
          </cell>
          <cell r="AH554">
            <v>-2.4808464064210134</v>
          </cell>
          <cell r="AI554">
            <v>-5.1627384960718254</v>
          </cell>
          <cell r="AJ554">
            <v>16.923076923076916</v>
          </cell>
          <cell r="AK554">
            <v>-12.854251012145756</v>
          </cell>
          <cell r="AL554">
            <v>-29.345722028648851</v>
          </cell>
        </row>
        <row r="555">
          <cell r="B555" t="str">
            <v>       3.9.6 สารแอลบูมินอยด์และกาว</v>
          </cell>
          <cell r="O555">
            <v>7.9009744535162338E-2</v>
          </cell>
          <cell r="P555">
            <v>7.8947368421052628</v>
          </cell>
          <cell r="Q555">
            <v>3.3658536585365915</v>
          </cell>
          <cell r="R555">
            <v>-21.236432279377063</v>
          </cell>
          <cell r="S555">
            <v>11.294188136608735</v>
          </cell>
          <cell r="T555">
            <v>10.524899057873496</v>
          </cell>
          <cell r="U555">
            <v>-25.815879201169025</v>
          </cell>
          <cell r="V555">
            <v>37.78726198292842</v>
          </cell>
          <cell r="W555">
            <v>-34.619966642840119</v>
          </cell>
          <cell r="X555">
            <v>20.48104956268222</v>
          </cell>
          <cell r="Y555">
            <v>4.3254688445251048</v>
          </cell>
          <cell r="Z555">
            <v>-18.788054508553202</v>
          </cell>
          <cell r="AA555">
            <v>11.638700464119948</v>
          </cell>
          <cell r="AB555">
            <v>11.57659098177167</v>
          </cell>
          <cell r="AC555">
            <v>-4.2132416165090252</v>
          </cell>
          <cell r="AD555">
            <v>15.439856373429073</v>
          </cell>
          <cell r="AE555">
            <v>-5.1840331778123385</v>
          </cell>
          <cell r="AF555">
            <v>3.4445051940951479</v>
          </cell>
          <cell r="AG555">
            <v>6.395348837209287</v>
          </cell>
          <cell r="AH555">
            <v>-5.0919026328862325</v>
          </cell>
          <cell r="AI555">
            <v>-10.573148390473694</v>
          </cell>
          <cell r="AJ555">
            <v>13.023119695639435</v>
          </cell>
          <cell r="AK555">
            <v>-4.2465044018643203</v>
          </cell>
          <cell r="AL555">
            <v>-11.925365062195773</v>
          </cell>
        </row>
        <row r="556">
          <cell r="B556" t="str">
            <v>       3.9.7 สารปรุงแต่งที่ใช้หล่อลื่นหรือเป็นตัวเร่งปฏิกิริยา</v>
          </cell>
          <cell r="O556">
            <v>41.217459900078879</v>
          </cell>
          <cell r="P556">
            <v>-19.453495950097754</v>
          </cell>
          <cell r="Q556">
            <v>-5.9527249609894302</v>
          </cell>
          <cell r="R556">
            <v>1.4871259140908353</v>
          </cell>
          <cell r="S556">
            <v>-6.1883136542537081</v>
          </cell>
          <cell r="T556">
            <v>3.8727167107726066</v>
          </cell>
          <cell r="U556">
            <v>-16.013173429441377</v>
          </cell>
          <cell r="V556">
            <v>17.083456643977513</v>
          </cell>
          <cell r="W556">
            <v>-29.781990521327014</v>
          </cell>
          <cell r="X556">
            <v>24.730021598272128</v>
          </cell>
          <cell r="Y556">
            <v>-9.0187590187590185</v>
          </cell>
          <cell r="Z556">
            <v>-13.409992069785881</v>
          </cell>
          <cell r="AA556">
            <v>4.1578899166590402</v>
          </cell>
          <cell r="AB556">
            <v>21.867581113162746</v>
          </cell>
          <cell r="AC556">
            <v>-15.404040404040401</v>
          </cell>
          <cell r="AD556">
            <v>8.3752665245202493</v>
          </cell>
          <cell r="AE556">
            <v>1.1961910757850085</v>
          </cell>
          <cell r="AF556">
            <v>4.2927132747492109</v>
          </cell>
          <cell r="AG556">
            <v>-1.9983595555887008</v>
          </cell>
          <cell r="AH556">
            <v>11.450962489538142</v>
          </cell>
          <cell r="AI556">
            <v>-10.615783724740567</v>
          </cell>
          <cell r="AJ556">
            <v>13.747804170167264</v>
          </cell>
          <cell r="AK556">
            <v>-19.3580876922044</v>
          </cell>
          <cell r="AL556">
            <v>-6.5528726061615252</v>
          </cell>
        </row>
        <row r="557">
          <cell r="B557" t="str">
            <v>       3.9.8 สิ่งปรุงแต่งปรับสภาพผิว</v>
          </cell>
          <cell r="O557">
            <v>18.731988472622472</v>
          </cell>
          <cell r="P557">
            <v>-15.594660194174757</v>
          </cell>
          <cell r="Q557">
            <v>35.873472322070441</v>
          </cell>
          <cell r="R557">
            <v>-26.719576719576715</v>
          </cell>
          <cell r="S557">
            <v>26.281588447653423</v>
          </cell>
          <cell r="T557">
            <v>-13.150371640937673</v>
          </cell>
          <cell r="U557">
            <v>-6.188281764318627</v>
          </cell>
          <cell r="V557">
            <v>25.543859649122812</v>
          </cell>
          <cell r="W557">
            <v>-23.365008384572388</v>
          </cell>
          <cell r="X557">
            <v>1.9693654266958391</v>
          </cell>
          <cell r="Y557">
            <v>14.878397711015724</v>
          </cell>
          <cell r="Z557">
            <v>-17.559153175591522</v>
          </cell>
          <cell r="AA557">
            <v>10.951661631419935</v>
          </cell>
          <cell r="AB557">
            <v>12.797821647379175</v>
          </cell>
          <cell r="AC557">
            <v>3.1382015691007821</v>
          </cell>
          <cell r="AD557">
            <v>8.7185488589818512</v>
          </cell>
          <cell r="AE557">
            <v>-2.4757804090419664</v>
          </cell>
          <cell r="AF557">
            <v>-3.9735099337748476</v>
          </cell>
          <cell r="AG557">
            <v>9.7126436781609264</v>
          </cell>
          <cell r="AH557">
            <v>11.419591409114718</v>
          </cell>
          <cell r="AI557">
            <v>-16.925246826516208</v>
          </cell>
          <cell r="AJ557">
            <v>10.63950198075834</v>
          </cell>
          <cell r="AK557">
            <v>-3.6317135549872166</v>
          </cell>
          <cell r="AL557">
            <v>-23.407643312101911</v>
          </cell>
        </row>
        <row r="558">
          <cell r="B558" t="str">
            <v>       3.9.9 เคมีภัณฑ์อื่น ๆ</v>
          </cell>
          <cell r="O558">
            <v>-7.7000851426138786</v>
          </cell>
          <cell r="P558">
            <v>-1.5912366676275533</v>
          </cell>
          <cell r="Q558">
            <v>39.023961567754419</v>
          </cell>
          <cell r="R558">
            <v>-4.9726085124315258</v>
          </cell>
          <cell r="S558">
            <v>-6.3592017738359221</v>
          </cell>
          <cell r="T558">
            <v>-1.738018564121987</v>
          </cell>
          <cell r="U558">
            <v>-19.591305605089403</v>
          </cell>
          <cell r="V558">
            <v>6.7909374250779093</v>
          </cell>
          <cell r="W558">
            <v>13.947353651007479</v>
          </cell>
          <cell r="X558">
            <v>5.6250615702886346</v>
          </cell>
          <cell r="Y558">
            <v>17.296213393023692</v>
          </cell>
          <cell r="Z558">
            <v>-32.222796485508688</v>
          </cell>
          <cell r="AA558">
            <v>17.585640544345388</v>
          </cell>
          <cell r="AB558">
            <v>-10.351192257807043</v>
          </cell>
          <cell r="AC558">
            <v>1.9086305714762553</v>
          </cell>
          <cell r="AD558">
            <v>4.3573222671180618</v>
          </cell>
          <cell r="AE558">
            <v>-8.5443700293009694</v>
          </cell>
          <cell r="AF558">
            <v>-21.43715315521483</v>
          </cell>
          <cell r="AG558">
            <v>14.542674046023887</v>
          </cell>
          <cell r="AH558">
            <v>-8.894398881047735</v>
          </cell>
          <cell r="AI558">
            <v>-15.484996510816478</v>
          </cell>
          <cell r="AJ558">
            <v>-1.948641730658079</v>
          </cell>
          <cell r="AK558">
            <v>-4.1852631578947355</v>
          </cell>
          <cell r="AL558">
            <v>-8.4988574441905449</v>
          </cell>
        </row>
        <row r="559">
          <cell r="B559" t="str">
            <v>     3.10 ผลิตภัณฑ์ทำจากพลาสติก</v>
          </cell>
          <cell r="O559">
            <v>12.162309072131325</v>
          </cell>
          <cell r="P559">
            <v>-16.421527054205331</v>
          </cell>
          <cell r="Q559">
            <v>25.568247709613821</v>
          </cell>
          <cell r="R559">
            <v>-14.769919881785233</v>
          </cell>
          <cell r="S559">
            <v>16.267540770439403</v>
          </cell>
          <cell r="T559">
            <v>-3.7675621519606737</v>
          </cell>
          <cell r="U559">
            <v>-2.5228802479298724</v>
          </cell>
          <cell r="V559">
            <v>7.1435668156979606</v>
          </cell>
          <cell r="W559">
            <v>-8.4384272997032728</v>
          </cell>
          <cell r="X559">
            <v>1.8027141989062196</v>
          </cell>
          <cell r="Y559">
            <v>2.8551532033426232</v>
          </cell>
          <cell r="Z559">
            <v>-12.119160460392688</v>
          </cell>
          <cell r="AA559">
            <v>19.995047325555806</v>
          </cell>
          <cell r="AB559">
            <v>-10.866524500699361</v>
          </cell>
          <cell r="AC559">
            <v>-0.73060300473349238</v>
          </cell>
          <cell r="AD559">
            <v>9.0183476728516663</v>
          </cell>
          <cell r="AE559">
            <v>1.7970904250261486</v>
          </cell>
          <cell r="AF559">
            <v>-5.0252195030823792</v>
          </cell>
          <cell r="AG559">
            <v>16.834677419354829</v>
          </cell>
          <cell r="AH559">
            <v>-2.3990403838464567</v>
          </cell>
          <cell r="AI559">
            <v>-6.6279997412622107</v>
          </cell>
          <cell r="AJ559">
            <v>7.6919524304352844</v>
          </cell>
          <cell r="AK559">
            <v>-2.3158075306630095</v>
          </cell>
          <cell r="AL559">
            <v>-6.7323733426990993</v>
          </cell>
        </row>
        <row r="560">
          <cell r="B560" t="str">
            <v>       3.10.1 ท่อหรือหลอด</v>
          </cell>
          <cell r="O560">
            <v>0.11127596439168243</v>
          </cell>
          <cell r="P560">
            <v>-13.560577991848835</v>
          </cell>
          <cell r="Q560">
            <v>17.531075867981155</v>
          </cell>
          <cell r="R560">
            <v>-11.925601750547058</v>
          </cell>
          <cell r="S560">
            <v>15.942028985507251</v>
          </cell>
          <cell r="T560">
            <v>-6.2857142857142918</v>
          </cell>
          <cell r="U560">
            <v>-3.7728658536585309</v>
          </cell>
          <cell r="V560">
            <v>-2.0594059405940577</v>
          </cell>
          <cell r="W560">
            <v>0.60655074807925025</v>
          </cell>
          <cell r="X560">
            <v>6.2299035369774947</v>
          </cell>
          <cell r="Y560">
            <v>7.794173287930378</v>
          </cell>
          <cell r="Z560">
            <v>-8.0379080379080357</v>
          </cell>
          <cell r="AA560">
            <v>6.9083969465648947</v>
          </cell>
          <cell r="AB560">
            <v>-3.4987504462691907</v>
          </cell>
          <cell r="AC560">
            <v>-3.9955604883462885</v>
          </cell>
          <cell r="AD560">
            <v>20.500963391136803</v>
          </cell>
          <cell r="AE560">
            <v>-2.3984649824112569</v>
          </cell>
          <cell r="AF560">
            <v>-24.213630406290957</v>
          </cell>
          <cell r="AG560">
            <v>16.645049718979685</v>
          </cell>
          <cell r="AH560">
            <v>-9.8220904373610161</v>
          </cell>
          <cell r="AI560">
            <v>24.989724619810943</v>
          </cell>
          <cell r="AJ560">
            <v>9.240381453469249</v>
          </cell>
          <cell r="AK560">
            <v>4.1240216736905619</v>
          </cell>
          <cell r="AL560">
            <v>-4.3076033535704017</v>
          </cell>
        </row>
        <row r="561">
          <cell r="B561" t="str">
            <v>       3.10.2 แผ่นฟิล์ม ฟอยด์</v>
          </cell>
          <cell r="O561">
            <v>23.852338549321338</v>
          </cell>
          <cell r="P561">
            <v>-16.459583973195578</v>
          </cell>
          <cell r="Q561">
            <v>31.291778074866301</v>
          </cell>
          <cell r="R561">
            <v>-19.283395914211159</v>
          </cell>
          <cell r="S561">
            <v>16.69163447133959</v>
          </cell>
          <cell r="T561">
            <v>-4.0540540540540544</v>
          </cell>
          <cell r="U561">
            <v>-6.4718309859154912</v>
          </cell>
          <cell r="V561">
            <v>6.362472705368563</v>
          </cell>
          <cell r="W561">
            <v>-8.6365567039501556</v>
          </cell>
          <cell r="X561">
            <v>0.7128467379513308</v>
          </cell>
          <cell r="Y561">
            <v>7.0010770887829077</v>
          </cell>
          <cell r="Z561">
            <v>-12.53235547886109</v>
          </cell>
          <cell r="AA561">
            <v>18.997122893547051</v>
          </cell>
          <cell r="AB561">
            <v>-5.2500690798563099</v>
          </cell>
          <cell r="AC561">
            <v>-3.7255759696704471</v>
          </cell>
          <cell r="AD561">
            <v>13.479742521772041</v>
          </cell>
          <cell r="AE561">
            <v>-1.0010010010010011</v>
          </cell>
          <cell r="AF561">
            <v>-6.2015503875968916</v>
          </cell>
          <cell r="AG561">
            <v>17.844053180021547</v>
          </cell>
          <cell r="AH561">
            <v>-6.1348944993291878</v>
          </cell>
          <cell r="AI561">
            <v>-5.9576403326403247</v>
          </cell>
          <cell r="AJ561">
            <v>4.338514680483593</v>
          </cell>
          <cell r="AK561">
            <v>-1.48977024432232</v>
          </cell>
          <cell r="AL561">
            <v>-5.9618228256486114</v>
          </cell>
        </row>
        <row r="562">
          <cell r="B562" t="str">
            <v>       3.10.3 ผลิตภัณฑ์อื่น ๆ ทำจากพลาสติก</v>
          </cell>
          <cell r="O562">
            <v>7.6028582841418473</v>
          </cell>
          <cell r="P562">
            <v>-16.7175383600066</v>
          </cell>
          <cell r="Q562">
            <v>23.104353424793228</v>
          </cell>
          <cell r="R562">
            <v>-12.230447376890893</v>
          </cell>
          <cell r="S562">
            <v>16.057022368903556</v>
          </cell>
          <cell r="T562">
            <v>-3.3255657806390411</v>
          </cell>
          <cell r="U562">
            <v>-9.8051231768602809E-2</v>
          </cell>
          <cell r="V562">
            <v>8.5265611581401028</v>
          </cell>
          <cell r="W562">
            <v>-9.1755218931343716</v>
          </cell>
          <cell r="X562">
            <v>1.9250715678546182</v>
          </cell>
          <cell r="Y562">
            <v>0.13025603451785794</v>
          </cell>
          <cell r="Z562">
            <v>-12.358225944144072</v>
          </cell>
          <cell r="AA562">
            <v>22.148522658750394</v>
          </cell>
          <cell r="AB562">
            <v>-14.737601579706833</v>
          </cell>
          <cell r="AC562">
            <v>1.4875517748185112</v>
          </cell>
          <cell r="AD562">
            <v>5.1301180497652163</v>
          </cell>
          <cell r="AE562">
            <v>4.095007513775256</v>
          </cell>
          <cell r="AF562">
            <v>-1.9769819946264613</v>
          </cell>
          <cell r="AG562">
            <v>16.282114220258553</v>
          </cell>
          <cell r="AH562">
            <v>0.45735997748382046</v>
          </cell>
          <cell r="AI562">
            <v>-9.6834068781957114</v>
          </cell>
          <cell r="AJ562">
            <v>9.3877234479817115</v>
          </cell>
          <cell r="AK562">
            <v>-3.5164835164835218</v>
          </cell>
          <cell r="AL562">
            <v>-7.4582996546403155</v>
          </cell>
        </row>
        <row r="563">
          <cell r="B563" t="str">
            <v>     3.11 เครื่องเพชรพลอย อัญมณี เงินแท่งและทองคำ</v>
          </cell>
          <cell r="O563">
            <v>-36.205757257066274</v>
          </cell>
          <cell r="P563">
            <v>38.770150995696255</v>
          </cell>
          <cell r="Q563">
            <v>-7.1709419680403732</v>
          </cell>
          <cell r="R563">
            <v>-26.363831979977117</v>
          </cell>
          <cell r="S563">
            <v>75.036911719470908</v>
          </cell>
          <cell r="T563">
            <v>5.3115307225263422</v>
          </cell>
          <cell r="U563">
            <v>-19.054015719124937</v>
          </cell>
          <cell r="V563">
            <v>59.607079171691566</v>
          </cell>
          <cell r="W563">
            <v>-59.216899370987946</v>
          </cell>
          <cell r="X563">
            <v>81.222783487197361</v>
          </cell>
          <cell r="Y563">
            <v>14.425395826779903</v>
          </cell>
          <cell r="Z563">
            <v>-37.87847548357044</v>
          </cell>
          <cell r="AA563">
            <v>90.80393362015981</v>
          </cell>
          <cell r="AB563">
            <v>-28.160212345138167</v>
          </cell>
          <cell r="AC563">
            <v>17.823673425463415</v>
          </cell>
          <cell r="AD563">
            <v>41.243987091274448</v>
          </cell>
          <cell r="AE563">
            <v>-32.314681094130584</v>
          </cell>
          <cell r="AF563">
            <v>30.917559014370461</v>
          </cell>
          <cell r="AG563">
            <v>-35.831524151813134</v>
          </cell>
          <cell r="AH563">
            <v>103.38615212570367</v>
          </cell>
          <cell r="AI563">
            <v>-3.0357533933805239</v>
          </cell>
          <cell r="AJ563">
            <v>-32.959143464011461</v>
          </cell>
          <cell r="AK563">
            <v>74.182842561000086</v>
          </cell>
          <cell r="AL563">
            <v>-35.064341828567187</v>
          </cell>
        </row>
        <row r="564">
          <cell r="B564" t="str">
            <v>       3.11.1 เพชร</v>
          </cell>
          <cell r="O564">
            <v>42.145560151368493</v>
          </cell>
          <cell r="P564">
            <v>17.285785042100041</v>
          </cell>
          <cell r="Q564">
            <v>1.3724662162162133</v>
          </cell>
          <cell r="R564">
            <v>-35.560299937513015</v>
          </cell>
          <cell r="S564">
            <v>5.0101010101010006</v>
          </cell>
          <cell r="T564">
            <v>18.499422854944225</v>
          </cell>
          <cell r="U564">
            <v>-19.118124553542444</v>
          </cell>
          <cell r="V564">
            <v>30.654355680449612</v>
          </cell>
          <cell r="W564">
            <v>22.227001782093051</v>
          </cell>
          <cell r="X564">
            <v>-31.282051282051281</v>
          </cell>
          <cell r="Y564">
            <v>-22.666081357916305</v>
          </cell>
          <cell r="Z564">
            <v>-13.859981078524129</v>
          </cell>
          <cell r="AA564">
            <v>44.28336079077431</v>
          </cell>
          <cell r="AB564">
            <v>39.384943289944438</v>
          </cell>
          <cell r="AC564">
            <v>2.3537764185462144</v>
          </cell>
          <cell r="AD564">
            <v>-34.206594813787206</v>
          </cell>
          <cell r="AE564">
            <v>-8.1501905765955698</v>
          </cell>
          <cell r="AF564">
            <v>-0.94472894225676085</v>
          </cell>
          <cell r="AG564">
            <v>-7.5229521347713684</v>
          </cell>
          <cell r="AH564">
            <v>-10.930120481927716</v>
          </cell>
          <cell r="AI564">
            <v>92.100422032247621</v>
          </cell>
          <cell r="AJ564">
            <v>-24.746507435781886</v>
          </cell>
          <cell r="AK564">
            <v>-37.757317164458414</v>
          </cell>
          <cell r="AL564">
            <v>2.429344558027656</v>
          </cell>
        </row>
        <row r="565">
          <cell r="B565" t="str">
            <v>       3.11.2 พลอย</v>
          </cell>
          <cell r="O565">
            <v>-4.2534258764904802</v>
          </cell>
          <cell r="P565">
            <v>102.88104089219333</v>
          </cell>
          <cell r="Q565">
            <v>12.166743014200641</v>
          </cell>
          <cell r="R565">
            <v>-41.86882300089848</v>
          </cell>
          <cell r="S565">
            <v>42.686525221301103</v>
          </cell>
          <cell r="T565">
            <v>31.806991629739041</v>
          </cell>
          <cell r="U565">
            <v>-40.717220769518121</v>
          </cell>
          <cell r="V565">
            <v>25.482041587901705</v>
          </cell>
          <cell r="W565">
            <v>91.252385256603418</v>
          </cell>
          <cell r="X565">
            <v>-71.643123457438421</v>
          </cell>
          <cell r="Y565">
            <v>79.592592592592595</v>
          </cell>
          <cell r="Z565">
            <v>-19.540111363167664</v>
          </cell>
          <cell r="AA565">
            <v>-27.694476483403818</v>
          </cell>
          <cell r="AB565">
            <v>206.66430343849697</v>
          </cell>
          <cell r="AC565">
            <v>-14.651485377413028</v>
          </cell>
          <cell r="AD565">
            <v>-32.091826369607901</v>
          </cell>
          <cell r="AE565">
            <v>-19.435580374950135</v>
          </cell>
          <cell r="AF565">
            <v>51.627676692659968</v>
          </cell>
          <cell r="AG565">
            <v>-15.191836734693878</v>
          </cell>
          <cell r="AH565">
            <v>-46.019828664934067</v>
          </cell>
          <cell r="AI565">
            <v>333.79101283880175</v>
          </cell>
          <cell r="AJ565">
            <v>-79.027418095120638</v>
          </cell>
          <cell r="AK565">
            <v>10.152881223049784</v>
          </cell>
          <cell r="AL565">
            <v>10.302491103202845</v>
          </cell>
        </row>
        <row r="566">
          <cell r="B566" t="str">
            <v>       3.11.3 อัญมณีสังเคราะห์</v>
          </cell>
          <cell r="O566">
            <v>28.921124206708988</v>
          </cell>
          <cell r="P566">
            <v>26.511954992967635</v>
          </cell>
          <cell r="Q566">
            <v>42.523624235686512</v>
          </cell>
          <cell r="R566">
            <v>-46.918876755070201</v>
          </cell>
          <cell r="S566">
            <v>12.858192505510655</v>
          </cell>
          <cell r="T566">
            <v>-0.13020833333333057</v>
          </cell>
          <cell r="U566">
            <v>23.924380704041731</v>
          </cell>
          <cell r="V566">
            <v>0.52603892688057796</v>
          </cell>
          <cell r="W566">
            <v>-9.7854526425955068</v>
          </cell>
          <cell r="X566">
            <v>-15.893271461716928</v>
          </cell>
          <cell r="Y566">
            <v>12.13793103448277</v>
          </cell>
          <cell r="Z566">
            <v>6.9495694956949503</v>
          </cell>
          <cell r="AA566">
            <v>8.2231167337550293</v>
          </cell>
          <cell r="AB566">
            <v>-7.1200850159404885</v>
          </cell>
          <cell r="AC566">
            <v>18.649885583524014</v>
          </cell>
          <cell r="AD566">
            <v>-12.391513982642222</v>
          </cell>
          <cell r="AE566">
            <v>-26.582278481012665</v>
          </cell>
          <cell r="AF566">
            <v>69.790104947526231</v>
          </cell>
          <cell r="AG566">
            <v>-17.483443708609261</v>
          </cell>
          <cell r="AH566">
            <v>1.5516318887105358</v>
          </cell>
          <cell r="AI566">
            <v>5.2687038988408847</v>
          </cell>
          <cell r="AJ566">
            <v>-20.920920920920921</v>
          </cell>
          <cell r="AK566">
            <v>-7.2784810126582293</v>
          </cell>
          <cell r="AL566">
            <v>177.06484641638227</v>
          </cell>
        </row>
        <row r="567">
          <cell r="B567" t="str">
            <v>       3.11.4 ไข่มุก</v>
          </cell>
          <cell r="O567">
            <v>-26.182965299684543</v>
          </cell>
          <cell r="P567">
            <v>1.2820512820512928</v>
          </cell>
          <cell r="Q567">
            <v>59.915611814345986</v>
          </cell>
          <cell r="R567">
            <v>-25.06596306068602</v>
          </cell>
          <cell r="S567">
            <v>15.845070422535217</v>
          </cell>
          <cell r="T567">
            <v>-30.699088145896663</v>
          </cell>
          <cell r="U567">
            <v>3.0701754385965039</v>
          </cell>
          <cell r="V567">
            <v>96.170212765957459</v>
          </cell>
          <cell r="W567">
            <v>3.6876355748373082</v>
          </cell>
          <cell r="X567">
            <v>-3.5564853556485341</v>
          </cell>
          <cell r="Y567">
            <v>12.364425162689791</v>
          </cell>
          <cell r="Z567">
            <v>-41.505791505791507</v>
          </cell>
          <cell r="AA567">
            <v>58.745874587458744</v>
          </cell>
          <cell r="AB567">
            <v>38.877338877338879</v>
          </cell>
          <cell r="AC567">
            <v>-20.359281437125741</v>
          </cell>
          <cell r="AD567">
            <v>35.714285714285701</v>
          </cell>
          <cell r="AE567">
            <v>-22.853185595567862</v>
          </cell>
          <cell r="AF567">
            <v>4.1292639138240492</v>
          </cell>
          <cell r="AG567">
            <v>-27.758620689655164</v>
          </cell>
          <cell r="AH567">
            <v>31.980906921241047</v>
          </cell>
          <cell r="AI567">
            <v>3.2549728752260343</v>
          </cell>
          <cell r="AJ567">
            <v>-7.3555166374781074</v>
          </cell>
          <cell r="AK567">
            <v>-26.465028355387524</v>
          </cell>
          <cell r="AL567">
            <v>-22.622107969151678</v>
          </cell>
        </row>
        <row r="568">
          <cell r="B568" t="str">
            <v>       3.11.5 ทองคำ</v>
          </cell>
          <cell r="O568">
            <v>-54.561666310007844</v>
          </cell>
          <cell r="P568">
            <v>54.340659340659343</v>
          </cell>
          <cell r="Q568">
            <v>-24.148570072386374</v>
          </cell>
          <cell r="R568">
            <v>-15.472465581977476</v>
          </cell>
          <cell r="S568">
            <v>122.01686893524764</v>
          </cell>
          <cell r="T568">
            <v>-3.6692112565351569</v>
          </cell>
          <cell r="U568">
            <v>-14.019384828404705</v>
          </cell>
          <cell r="V568">
            <v>70.649048139414489</v>
          </cell>
          <cell r="W568">
            <v>-86.794233377990096</v>
          </cell>
          <cell r="X568">
            <v>455.29892171249924</v>
          </cell>
          <cell r="Y568">
            <v>15.208199283022322</v>
          </cell>
          <cell r="Z568">
            <v>-44.094825866677304</v>
          </cell>
          <cell r="AA568">
            <v>122.46008384622247</v>
          </cell>
          <cell r="AB568">
            <v>-46.253408179631116</v>
          </cell>
          <cell r="AC568">
            <v>28.163886485034762</v>
          </cell>
          <cell r="AD568">
            <v>82.110177186896081</v>
          </cell>
          <cell r="AE568">
            <v>-38.189210440519339</v>
          </cell>
          <cell r="AF568">
            <v>36.851794394456519</v>
          </cell>
          <cell r="AG568">
            <v>-44.251900666555834</v>
          </cell>
          <cell r="AH568">
            <v>157.54876841948297</v>
          </cell>
          <cell r="AI568">
            <v>-16.613329403219179</v>
          </cell>
          <cell r="AJ568">
            <v>-32.809629914848223</v>
          </cell>
          <cell r="AK568">
            <v>102.04330875099816</v>
          </cell>
          <cell r="AL568">
            <v>-39.329040057656989</v>
          </cell>
        </row>
        <row r="569">
          <cell r="B569" t="str">
            <v>       3.11.6 เงิน</v>
          </cell>
          <cell r="O569">
            <v>58.414903694347963</v>
          </cell>
          <cell r="P569">
            <v>-60.873031692246371</v>
          </cell>
          <cell r="Q569">
            <v>252.11411105450847</v>
          </cell>
          <cell r="R569">
            <v>-36.791087962962976</v>
          </cell>
          <cell r="S569">
            <v>-43.373769741359581</v>
          </cell>
          <cell r="T569">
            <v>143.33063864187554</v>
          </cell>
          <cell r="U569">
            <v>-53.853820598006642</v>
          </cell>
          <cell r="V569">
            <v>75.737940964722824</v>
          </cell>
          <cell r="W569">
            <v>-18.783285538713645</v>
          </cell>
          <cell r="X569">
            <v>9.3316519546027816</v>
          </cell>
          <cell r="Y569">
            <v>47.958477508650518</v>
          </cell>
          <cell r="Z569">
            <v>-25.304022450888688</v>
          </cell>
          <cell r="AA569">
            <v>44.646211646837827</v>
          </cell>
          <cell r="AB569">
            <v>-45.497835497835496</v>
          </cell>
          <cell r="AC569">
            <v>94.440031771247007</v>
          </cell>
          <cell r="AD569">
            <v>-64.460784313725497</v>
          </cell>
          <cell r="AE569">
            <v>100.34482758620689</v>
          </cell>
          <cell r="AF569">
            <v>-23.235800344234075</v>
          </cell>
          <cell r="AG569">
            <v>64.02590931738915</v>
          </cell>
          <cell r="AH569">
            <v>-25.106318347509113</v>
          </cell>
          <cell r="AI569">
            <v>-41.898195092273383</v>
          </cell>
          <cell r="AJ569">
            <v>253.717277486911</v>
          </cell>
          <cell r="AK569">
            <v>-10.124333925399648</v>
          </cell>
          <cell r="AL569">
            <v>-43.697848045674128</v>
          </cell>
        </row>
        <row r="570">
          <cell r="B570" t="str">
            <v>       3.11.7 แพลทินัม</v>
          </cell>
          <cell r="O570">
            <v>73.411764705882348</v>
          </cell>
          <cell r="P570">
            <v>-27.95115332428766</v>
          </cell>
          <cell r="Q570">
            <v>34.274952919020727</v>
          </cell>
          <cell r="R570">
            <v>-22.580645161290327</v>
          </cell>
          <cell r="S570">
            <v>43.115942028985529</v>
          </cell>
          <cell r="T570">
            <v>-4.5569620253164587</v>
          </cell>
          <cell r="U570">
            <v>-26.525198938992041</v>
          </cell>
          <cell r="V570">
            <v>14.079422382671485</v>
          </cell>
          <cell r="W570">
            <v>2.6898734177215178</v>
          </cell>
          <cell r="X570">
            <v>-8.3204930662557786</v>
          </cell>
          <cell r="Y570">
            <v>-16.302521008403357</v>
          </cell>
          <cell r="Z570">
            <v>-19.277108433734956</v>
          </cell>
          <cell r="AA570">
            <v>55.97014925373135</v>
          </cell>
          <cell r="AB570">
            <v>3.6682615629984121</v>
          </cell>
          <cell r="AC570">
            <v>-31.538461538461533</v>
          </cell>
          <cell r="AD570">
            <v>-11.460674157303375</v>
          </cell>
          <cell r="AE570">
            <v>75.634517766497467</v>
          </cell>
          <cell r="AF570">
            <v>-28.323699421965319</v>
          </cell>
          <cell r="AG570">
            <v>2.4193548387096797</v>
          </cell>
          <cell r="AH570">
            <v>28.543307086614178</v>
          </cell>
          <cell r="AI570">
            <v>12.557427258805504</v>
          </cell>
          <cell r="AJ570">
            <v>-9.2517006802721049</v>
          </cell>
          <cell r="AK570">
            <v>47.826086956521728</v>
          </cell>
          <cell r="AL570">
            <v>71.703853955375251</v>
          </cell>
        </row>
        <row r="571">
          <cell r="B571" t="str">
            <v>       3.11.8 โลหะมีค่า และโลหะอื่น ๆ</v>
          </cell>
          <cell r="O571">
            <v>3.286034353995515</v>
          </cell>
          <cell r="P571">
            <v>25.958062183658726</v>
          </cell>
          <cell r="Q571">
            <v>-11.595866819747425</v>
          </cell>
          <cell r="R571">
            <v>-25.844155844155846</v>
          </cell>
          <cell r="S571">
            <v>36.602451838879162</v>
          </cell>
          <cell r="T571">
            <v>5.5769230769230713</v>
          </cell>
          <cell r="U571">
            <v>-2.1857923497267726</v>
          </cell>
          <cell r="V571">
            <v>27.126008690254508</v>
          </cell>
          <cell r="W571">
            <v>-15.576171875000005</v>
          </cell>
          <cell r="X571">
            <v>-13.128976286871021</v>
          </cell>
          <cell r="Y571">
            <v>-9.3874833555259656</v>
          </cell>
          <cell r="Z571">
            <v>-15.282880235121235</v>
          </cell>
          <cell r="AA571">
            <v>57.76235906331312</v>
          </cell>
          <cell r="AB571">
            <v>11.599780098955467</v>
          </cell>
          <cell r="AC571">
            <v>-22.118226600985221</v>
          </cell>
          <cell r="AD571">
            <v>-21.505376344086024</v>
          </cell>
          <cell r="AE571">
            <v>36.905721192586611</v>
          </cell>
          <cell r="AF571">
            <v>-23.837551500882867</v>
          </cell>
          <cell r="AG571">
            <v>24.188562596599695</v>
          </cell>
          <cell r="AH571">
            <v>8.2762912258867356</v>
          </cell>
          <cell r="AI571">
            <v>-18.160919540229877</v>
          </cell>
          <cell r="AJ571">
            <v>18.820224719101134</v>
          </cell>
          <cell r="AK571">
            <v>21.217494089834513</v>
          </cell>
          <cell r="AL571">
            <v>-30.960507069722091</v>
          </cell>
        </row>
        <row r="572">
          <cell r="B572" t="str">
            <v>     3.12 แร่และผลิตภัณฑ์จากแร่</v>
          </cell>
          <cell r="O572">
            <v>12.594799566630549</v>
          </cell>
          <cell r="P572">
            <v>-8.6360356025980352</v>
          </cell>
          <cell r="Q572">
            <v>5.6608741442864821</v>
          </cell>
          <cell r="R572">
            <v>-1.6944928980812353</v>
          </cell>
          <cell r="S572">
            <v>11.787072243346003</v>
          </cell>
          <cell r="T572">
            <v>4.7845804988662115</v>
          </cell>
          <cell r="U572">
            <v>-9.4568275265094091</v>
          </cell>
          <cell r="V572">
            <v>-6.9550669216061261</v>
          </cell>
          <cell r="W572">
            <v>-17.184690470074486</v>
          </cell>
          <cell r="X572">
            <v>13.802729528535965</v>
          </cell>
          <cell r="Y572">
            <v>5.9961842463886699</v>
          </cell>
          <cell r="Z572">
            <v>-1.5685266135253264</v>
          </cell>
          <cell r="AA572">
            <v>17.972831765935201</v>
          </cell>
          <cell r="AB572">
            <v>-12.112488928255091</v>
          </cell>
          <cell r="AC572">
            <v>-12.244897959183673</v>
          </cell>
          <cell r="AD572">
            <v>14.843525696238881</v>
          </cell>
          <cell r="AE572">
            <v>-3.0000000000000071</v>
          </cell>
          <cell r="AF572">
            <v>2.6804123711340369</v>
          </cell>
          <cell r="AG572">
            <v>21.385542168674686</v>
          </cell>
          <cell r="AH572">
            <v>-5.5624483043837838</v>
          </cell>
          <cell r="AI572">
            <v>-15.26165973286621</v>
          </cell>
          <cell r="AJ572">
            <v>14.418604651162784</v>
          </cell>
          <cell r="AK572">
            <v>-0.81300813008129946</v>
          </cell>
          <cell r="AL572">
            <v>-13.183060109289615</v>
          </cell>
        </row>
        <row r="573">
          <cell r="B573" t="str">
            <v>       3.12.1 หินอ่อนและหินแกรนิต</v>
          </cell>
          <cell r="O573">
            <v>56.707317073170735</v>
          </cell>
          <cell r="P573">
            <v>-51.750972762645908</v>
          </cell>
          <cell r="Q573">
            <v>-2.4193548387096797</v>
          </cell>
          <cell r="R573">
            <v>16.528925619834709</v>
          </cell>
          <cell r="S573">
            <v>31.20567375886526</v>
          </cell>
          <cell r="T573">
            <v>-3.2432432432432461</v>
          </cell>
          <cell r="U573">
            <v>42.458100558659204</v>
          </cell>
          <cell r="V573">
            <v>-60.784313725490186</v>
          </cell>
          <cell r="W573">
            <v>32.000000000000007</v>
          </cell>
          <cell r="X573">
            <v>16.666666666666664</v>
          </cell>
          <cell r="Y573">
            <v>21.428571428571434</v>
          </cell>
          <cell r="Z573">
            <v>11.229946524064168</v>
          </cell>
          <cell r="AA573">
            <v>-31.730769230769237</v>
          </cell>
          <cell r="AB573">
            <v>7.746478873239445</v>
          </cell>
          <cell r="AC573">
            <v>-8.496732026143798</v>
          </cell>
          <cell r="AD573">
            <v>-36.428571428571423</v>
          </cell>
          <cell r="AE573">
            <v>140.44943820224719</v>
          </cell>
          <cell r="AF573">
            <v>-16.822429906542059</v>
          </cell>
          <cell r="AG573">
            <v>72.471910112359538</v>
          </cell>
          <cell r="AH573">
            <v>-56.351791530944617</v>
          </cell>
          <cell r="AI573">
            <v>-23.880597014925378</v>
          </cell>
          <cell r="AJ573">
            <v>57.843137254901968</v>
          </cell>
          <cell r="AK573">
            <v>-15.527950310559005</v>
          </cell>
          <cell r="AL573">
            <v>66.176470588235262</v>
          </cell>
        </row>
        <row r="574">
          <cell r="B574" t="str">
            <v>       3.12.2 เคโอลินและดินอื่น ๆ ที่ใช้ในอุตสาหกรรม</v>
          </cell>
          <cell r="O574">
            <v>17.522123893805297</v>
          </cell>
          <cell r="P574">
            <v>50.753012048192772</v>
          </cell>
          <cell r="Q574">
            <v>-44.455544455544455</v>
          </cell>
          <cell r="R574">
            <v>10.971223021582739</v>
          </cell>
          <cell r="S574">
            <v>1.9448946515397101</v>
          </cell>
          <cell r="T574">
            <v>47.376788553259132</v>
          </cell>
          <cell r="U574">
            <v>-35.706580366774539</v>
          </cell>
          <cell r="V574">
            <v>-30.033557046979865</v>
          </cell>
          <cell r="W574">
            <v>8.1534772182254169</v>
          </cell>
          <cell r="X574">
            <v>9.0909090909090953</v>
          </cell>
          <cell r="Y574">
            <v>-4.2682926829268286</v>
          </cell>
          <cell r="Z574">
            <v>-1.9108280254777039</v>
          </cell>
          <cell r="AA574">
            <v>-8.2251082251082224</v>
          </cell>
          <cell r="AB574">
            <v>14.622641509433965</v>
          </cell>
          <cell r="AC574">
            <v>-13.991769547325113</v>
          </cell>
          <cell r="AD574">
            <v>19.138755980861262</v>
          </cell>
          <cell r="AE574">
            <v>7.2289156626505902</v>
          </cell>
          <cell r="AF574">
            <v>-2.4344569288389493</v>
          </cell>
          <cell r="AG574">
            <v>72.936660268714007</v>
          </cell>
          <cell r="AH574">
            <v>-41.39844617092119</v>
          </cell>
          <cell r="AI574">
            <v>9.4696969696969688</v>
          </cell>
          <cell r="AJ574">
            <v>-16.955017301038069</v>
          </cell>
          <cell r="AK574">
            <v>-12.291666666666664</v>
          </cell>
          <cell r="AL574">
            <v>0.95011876484560653</v>
          </cell>
        </row>
        <row r="575">
          <cell r="B575" t="str">
            <v>       3.12.3 แอสเบสทอส</v>
          </cell>
          <cell r="O575">
            <v>2.2988505747126458</v>
          </cell>
          <cell r="P575">
            <v>-88.202247191011239</v>
          </cell>
          <cell r="Q575">
            <v>1600</v>
          </cell>
          <cell r="R575">
            <v>11.204481792717097</v>
          </cell>
          <cell r="S575">
            <v>-25.188916876574307</v>
          </cell>
          <cell r="T575">
            <v>8.7542087542087472</v>
          </cell>
          <cell r="U575">
            <v>-14.551083591331276</v>
          </cell>
          <cell r="V575">
            <v>-2.5362318840579654</v>
          </cell>
          <cell r="W575">
            <v>-56.877323420074347</v>
          </cell>
          <cell r="X575">
            <v>17.241379310344843</v>
          </cell>
          <cell r="Y575">
            <v>-52.941176470588239</v>
          </cell>
          <cell r="Z575">
            <v>51.562499999999986</v>
          </cell>
          <cell r="AA575">
            <v>91.752577319587644</v>
          </cell>
          <cell r="AB575">
            <v>-29.032258064516128</v>
          </cell>
          <cell r="AC575">
            <v>-53.030303030303031</v>
          </cell>
          <cell r="AD575">
            <v>100</v>
          </cell>
          <cell r="AE575">
            <v>36.290322580645153</v>
          </cell>
          <cell r="AF575">
            <v>-25.443786982248518</v>
          </cell>
          <cell r="AG575">
            <v>-6.3492063492063551</v>
          </cell>
          <cell r="AH575">
            <v>-45.762711864406775</v>
          </cell>
          <cell r="AI575">
            <v>117.18749999999997</v>
          </cell>
          <cell r="AJ575">
            <v>-13.669064748201436</v>
          </cell>
          <cell r="AK575">
            <v>111.66666666666667</v>
          </cell>
          <cell r="AL575">
            <v>-71.653543307086608</v>
          </cell>
        </row>
        <row r="576">
          <cell r="B576" t="str">
            <v>       3.12.4 ผลิตภัณฑ์จากแร่อื่น ๆ</v>
          </cell>
          <cell r="O576">
            <v>9.6450340623879445</v>
          </cell>
          <cell r="P576">
            <v>-13.243950294309998</v>
          </cell>
          <cell r="Q576">
            <v>12.287975876366369</v>
          </cell>
          <cell r="R576">
            <v>-6.377979187646857</v>
          </cell>
          <cell r="S576">
            <v>18.321979204015776</v>
          </cell>
          <cell r="T576">
            <v>-3.3030303030303028</v>
          </cell>
          <cell r="U576">
            <v>-4.1993105609526795</v>
          </cell>
          <cell r="V576">
            <v>1.602878639188742</v>
          </cell>
          <cell r="W576">
            <v>-18.705730843528652</v>
          </cell>
          <cell r="X576">
            <v>14.297029702970296</v>
          </cell>
          <cell r="Y576">
            <v>9.702009702009704</v>
          </cell>
          <cell r="Z576">
            <v>-3.284902084649397</v>
          </cell>
          <cell r="AA576">
            <v>22.926192031352056</v>
          </cell>
          <cell r="AB576">
            <v>-15.037194473963869</v>
          </cell>
          <cell r="AC576">
            <v>-10.475297060662918</v>
          </cell>
          <cell r="AD576">
            <v>14.879497031086279</v>
          </cell>
          <cell r="AE576">
            <v>-9.9422316813621148</v>
          </cell>
          <cell r="AF576">
            <v>6.6509115462525283</v>
          </cell>
          <cell r="AG576">
            <v>11.079455523899979</v>
          </cell>
          <cell r="AH576">
            <v>9.4613850099743306</v>
          </cell>
          <cell r="AI576">
            <v>-20.567560531111681</v>
          </cell>
          <cell r="AJ576">
            <v>20.222877745001629</v>
          </cell>
          <cell r="AK576">
            <v>-2.3991275899672915</v>
          </cell>
          <cell r="AL576">
            <v>-13.687150837988824</v>
          </cell>
        </row>
        <row r="577">
          <cell r="B577" t="str">
            <v>     3.13 เหล็ก เหล็กกล้าและผลิตภัณฑ์</v>
          </cell>
          <cell r="O577">
            <v>21.13665934347204</v>
          </cell>
          <cell r="P577">
            <v>-12.261302108553055</v>
          </cell>
          <cell r="Q577">
            <v>44.528286740653016</v>
          </cell>
          <cell r="R577">
            <v>-19.082300012497047</v>
          </cell>
          <cell r="S577">
            <v>6.9206943002514034</v>
          </cell>
          <cell r="T577">
            <v>-12.240099506479973</v>
          </cell>
          <cell r="U577">
            <v>-3.4125198880781205</v>
          </cell>
          <cell r="V577">
            <v>-0.13348480545298252</v>
          </cell>
          <cell r="W577">
            <v>-6.2869114315236709</v>
          </cell>
          <cell r="X577">
            <v>4.280931041807869</v>
          </cell>
          <cell r="Y577">
            <v>-2.266973197916375</v>
          </cell>
          <cell r="Z577">
            <v>-5.5393441321264039</v>
          </cell>
          <cell r="AA577">
            <v>5.9209212890481249</v>
          </cell>
          <cell r="AB577">
            <v>-6.7357101759815867</v>
          </cell>
          <cell r="AC577">
            <v>6.228727025187208</v>
          </cell>
          <cell r="AD577">
            <v>5.4770105735341277</v>
          </cell>
          <cell r="AE577">
            <v>-5.3293083480473218</v>
          </cell>
          <cell r="AF577">
            <v>-0.38905823840847059</v>
          </cell>
          <cell r="AG577">
            <v>6.2260922085766079</v>
          </cell>
          <cell r="AH577">
            <v>18.475242833451791</v>
          </cell>
          <cell r="AI577">
            <v>-23.195303189064237</v>
          </cell>
          <cell r="AJ577">
            <v>-1.5871362812688767</v>
          </cell>
          <cell r="AK577">
            <v>7.1102033905479418</v>
          </cell>
          <cell r="AL577">
            <v>0.71825879051938857</v>
          </cell>
        </row>
        <row r="578">
          <cell r="B578" t="str">
            <v>       3.13.1 เหล็ก</v>
          </cell>
          <cell r="O578">
            <v>24.294155006832312</v>
          </cell>
          <cell r="P578">
            <v>-9.1604471834257346</v>
          </cell>
          <cell r="Q578">
            <v>40.560120001363657</v>
          </cell>
          <cell r="R578">
            <v>-27.007918894992788</v>
          </cell>
          <cell r="S578">
            <v>11.884033892673198</v>
          </cell>
          <cell r="T578">
            <v>-9.6491097812690132</v>
          </cell>
          <cell r="U578">
            <v>1.1060892431588305</v>
          </cell>
          <cell r="V578">
            <v>-5.138333495887367</v>
          </cell>
          <cell r="W578">
            <v>3.5042925441677828</v>
          </cell>
          <cell r="X578">
            <v>-1.0645342869441328</v>
          </cell>
          <cell r="Y578">
            <v>-0.88689569771918342</v>
          </cell>
          <cell r="Z578">
            <v>-9.995103749852257</v>
          </cell>
          <cell r="AA578">
            <v>11.851657318651624</v>
          </cell>
          <cell r="AB578">
            <v>-1.4657789256544869</v>
          </cell>
          <cell r="AC578">
            <v>1.4348203495991803</v>
          </cell>
          <cell r="AD578">
            <v>2.5739982549164235</v>
          </cell>
          <cell r="AE578">
            <v>-3.6692295108784476</v>
          </cell>
          <cell r="AF578">
            <v>-0.52643197989369861</v>
          </cell>
          <cell r="AG578">
            <v>2.897041500930404</v>
          </cell>
          <cell r="AH578">
            <v>21.372399376182088</v>
          </cell>
          <cell r="AI578">
            <v>-20.135053857509977</v>
          </cell>
          <cell r="AJ578">
            <v>-2.3123267038647164</v>
          </cell>
          <cell r="AK578">
            <v>3.7424441524310144</v>
          </cell>
          <cell r="AL578">
            <v>-8.6453530593977561</v>
          </cell>
        </row>
        <row r="579">
          <cell r="B579" t="str">
            <v>         3.13.1.1 เหล็กแผ่น</v>
          </cell>
          <cell r="O579">
            <v>22.537912845411494</v>
          </cell>
          <cell r="P579">
            <v>-6.4398571638213671</v>
          </cell>
          <cell r="Q579">
            <v>52.740961493216226</v>
          </cell>
          <cell r="R579">
            <v>-35.265626069692608</v>
          </cell>
          <cell r="S579">
            <v>16.106601803135646</v>
          </cell>
          <cell r="T579">
            <v>-11.060002277126266</v>
          </cell>
          <cell r="U579">
            <v>5.1205898919654503E-3</v>
          </cell>
          <cell r="V579">
            <v>-1.5949820788530511</v>
          </cell>
          <cell r="W579">
            <v>3.8166350131383866</v>
          </cell>
          <cell r="X579">
            <v>-2.2930032076984848</v>
          </cell>
          <cell r="Y579">
            <v>1.0464489984354668</v>
          </cell>
          <cell r="Z579">
            <v>-12.934995050384556</v>
          </cell>
          <cell r="AA579">
            <v>9.7781405789918718</v>
          </cell>
          <cell r="AB579">
            <v>6.5914221218961595</v>
          </cell>
          <cell r="AC579">
            <v>-0.19931733811695229</v>
          </cell>
          <cell r="AD579">
            <v>4.0841800434381046</v>
          </cell>
          <cell r="AE579">
            <v>-11.596670903988683</v>
          </cell>
          <cell r="AF579">
            <v>4.7805089804113097</v>
          </cell>
          <cell r="AG579">
            <v>-2.5038839979285386</v>
          </cell>
          <cell r="AH579">
            <v>30.31896528829045</v>
          </cell>
          <cell r="AI579">
            <v>-20.719802726772507</v>
          </cell>
          <cell r="AJ579">
            <v>-8.9841139273045076</v>
          </cell>
          <cell r="AK579">
            <v>-6.0327053972378382</v>
          </cell>
          <cell r="AL579">
            <v>-2.6299179465600675</v>
          </cell>
        </row>
        <row r="580">
          <cell r="B580" t="str">
            <v>         3.13.1.2 เหล็กท่อน เหล็กเส้น</v>
          </cell>
          <cell r="O580">
            <v>71.264122788318076</v>
          </cell>
          <cell r="P580">
            <v>-12.920089619118755</v>
          </cell>
          <cell r="Q580">
            <v>10.22012578616353</v>
          </cell>
          <cell r="R580">
            <v>6.9770457787576134</v>
          </cell>
          <cell r="S580">
            <v>-6.3401624439325861</v>
          </cell>
          <cell r="T580">
            <v>-7.7659849857623602</v>
          </cell>
          <cell r="U580">
            <v>19.40780241369632</v>
          </cell>
          <cell r="V580">
            <v>-34.857210012927496</v>
          </cell>
          <cell r="W580">
            <v>27.78278910337362</v>
          </cell>
          <cell r="X580">
            <v>-7.5956515600734091</v>
          </cell>
          <cell r="Y580">
            <v>-8.800611153552337</v>
          </cell>
          <cell r="Z580">
            <v>13.536605796615845</v>
          </cell>
          <cell r="AA580">
            <v>10.151984653976699</v>
          </cell>
          <cell r="AB580">
            <v>-30.984594775619563</v>
          </cell>
          <cell r="AC580">
            <v>24.359472049689423</v>
          </cell>
          <cell r="AD580">
            <v>-7.5542375526767556</v>
          </cell>
          <cell r="AE580">
            <v>29.022454837075816</v>
          </cell>
          <cell r="AF580">
            <v>-18.673122219314319</v>
          </cell>
          <cell r="AG580">
            <v>10.522928399034592</v>
          </cell>
          <cell r="AH580">
            <v>8.2690347940020477</v>
          </cell>
          <cell r="AI580">
            <v>-33.817399489041286</v>
          </cell>
          <cell r="AJ580">
            <v>28.118650954896392</v>
          </cell>
          <cell r="AK580">
            <v>3.7900412305740572</v>
          </cell>
          <cell r="AL580">
            <v>7.8686019862490308</v>
          </cell>
        </row>
        <row r="581">
          <cell r="B581" t="str">
            <v>         3.13.1.3 ผลิตภัณฑ์อื่น ๆ ทำด้วยเหล็ก</v>
          </cell>
          <cell r="O581">
            <v>12.652855704215224</v>
          </cell>
          <cell r="P581">
            <v>-14.334972223995925</v>
          </cell>
          <cell r="Q581">
            <v>21.653249850924276</v>
          </cell>
          <cell r="R581">
            <v>-13.497947429691807</v>
          </cell>
          <cell r="S581">
            <v>11.219719507012327</v>
          </cell>
          <cell r="T581">
            <v>-6.6297286969812728</v>
          </cell>
          <cell r="U581">
            <v>-4.8564217993315628</v>
          </cell>
          <cell r="V581">
            <v>3.0754892823858282</v>
          </cell>
          <cell r="W581">
            <v>-6.6977326470997323</v>
          </cell>
          <cell r="X581">
            <v>6.0305628028326526</v>
          </cell>
          <cell r="Y581">
            <v>-2.5379640044994471</v>
          </cell>
          <cell r="Z581">
            <v>-11.765130202697831</v>
          </cell>
          <cell r="AA581">
            <v>18.598757357750163</v>
          </cell>
          <cell r="AB581">
            <v>-7.1896325911628916</v>
          </cell>
          <cell r="AC581">
            <v>-2.4658348187759906</v>
          </cell>
          <cell r="AD581">
            <v>2.9165397502284591</v>
          </cell>
          <cell r="AE581">
            <v>6.4520902700702916</v>
          </cell>
          <cell r="AF581">
            <v>-4.483214012650321</v>
          </cell>
          <cell r="AG581">
            <v>14.633968854606328</v>
          </cell>
          <cell r="AH581">
            <v>5.7005014917793373</v>
          </cell>
          <cell r="AI581">
            <v>-12.305567233199197</v>
          </cell>
          <cell r="AJ581">
            <v>5.2047664703465237</v>
          </cell>
          <cell r="AK581">
            <v>26.246582476240068</v>
          </cell>
          <cell r="AL581">
            <v>-24.533360833247386</v>
          </cell>
        </row>
        <row r="582">
          <cell r="B582" t="str">
            <v>       3.13.2 เหล็กกล้าไม่เป็นสนิม</v>
          </cell>
          <cell r="O582">
            <v>18.046531125550199</v>
          </cell>
          <cell r="P582">
            <v>-19.646661931818176</v>
          </cell>
          <cell r="Q582">
            <v>45.541929068611182</v>
          </cell>
          <cell r="R582">
            <v>-39.679647764366507</v>
          </cell>
          <cell r="S582">
            <v>57.626478731437217</v>
          </cell>
          <cell r="T582">
            <v>7.3453093812375156</v>
          </cell>
          <cell r="U582">
            <v>-31.915210115284481</v>
          </cell>
          <cell r="V582">
            <v>7.7998689097662215</v>
          </cell>
          <cell r="W582">
            <v>-22.233481961897052</v>
          </cell>
          <cell r="X582">
            <v>25.931717487620546</v>
          </cell>
          <cell r="Y582">
            <v>-23.768625827814571</v>
          </cell>
          <cell r="Z582">
            <v>14.225600651554235</v>
          </cell>
          <cell r="AA582">
            <v>8.6036838978015382</v>
          </cell>
          <cell r="AB582">
            <v>-12.769449611554878</v>
          </cell>
          <cell r="AC582">
            <v>5.9458103361766117</v>
          </cell>
          <cell r="AD582">
            <v>21.359223300970882</v>
          </cell>
          <cell r="AE582">
            <v>-3.8341463414634211</v>
          </cell>
          <cell r="AF582">
            <v>-0.66957492137566865</v>
          </cell>
          <cell r="AG582">
            <v>-1.1643345929935662</v>
          </cell>
          <cell r="AH582">
            <v>27.281182184561338</v>
          </cell>
          <cell r="AI582">
            <v>-12.835917837135668</v>
          </cell>
          <cell r="AJ582">
            <v>0.59612518628912126</v>
          </cell>
          <cell r="AK582">
            <v>-6.0648148148148131</v>
          </cell>
          <cell r="AL582">
            <v>24.810251355347461</v>
          </cell>
        </row>
        <row r="583">
          <cell r="B583" t="str">
            <v>         3.13.2.1 เหล็กแผ่น</v>
          </cell>
          <cell r="O583">
            <v>20.734251147267411</v>
          </cell>
          <cell r="P583">
            <v>-27.390002303616676</v>
          </cell>
          <cell r="Q583">
            <v>61.310279187817258</v>
          </cell>
          <cell r="R583">
            <v>-46.346740092437805</v>
          </cell>
          <cell r="S583">
            <v>78.482404692082085</v>
          </cell>
          <cell r="T583">
            <v>7.9379749435202349</v>
          </cell>
          <cell r="U583">
            <v>-36.39044810198839</v>
          </cell>
          <cell r="V583">
            <v>8.9440622195632731</v>
          </cell>
          <cell r="W583">
            <v>-26.153212520593087</v>
          </cell>
          <cell r="X583">
            <v>30.024168060977875</v>
          </cell>
          <cell r="Y583">
            <v>-28.381469831283951</v>
          </cell>
          <cell r="Z583">
            <v>30.245557995607886</v>
          </cell>
          <cell r="AA583">
            <v>7.6640098099342996E-2</v>
          </cell>
          <cell r="AB583">
            <v>-18.992188696584474</v>
          </cell>
          <cell r="AC583">
            <v>10.890527509926258</v>
          </cell>
          <cell r="AD583">
            <v>27.536231884057969</v>
          </cell>
          <cell r="AE583">
            <v>-2.0588235294117543</v>
          </cell>
          <cell r="AF583">
            <v>-4.7775047775047774</v>
          </cell>
          <cell r="AG583">
            <v>-1.5051605504587318</v>
          </cell>
          <cell r="AH583">
            <v>36.588560617086308</v>
          </cell>
          <cell r="AI583">
            <v>-19.435269046350555</v>
          </cell>
          <cell r="AJ583">
            <v>1.3754794339373182</v>
          </cell>
          <cell r="AK583">
            <v>-6.0143509458577942</v>
          </cell>
          <cell r="AL583">
            <v>31.940588561910033</v>
          </cell>
        </row>
        <row r="584">
          <cell r="B584" t="str">
            <v>         3.13.2.2 เหล็กท่อน เหล็กเส้น</v>
          </cell>
          <cell r="O584">
            <v>7.8102539530426389</v>
          </cell>
          <cell r="P584">
            <v>2.3999999999999964</v>
          </cell>
          <cell r="Q584">
            <v>8.5069444444444482</v>
          </cell>
          <cell r="R584">
            <v>-17.799999999999997</v>
          </cell>
          <cell r="S584">
            <v>9.7810218978102093</v>
          </cell>
          <cell r="T584">
            <v>11.480496453900709</v>
          </cell>
          <cell r="U584">
            <v>-18.091451292246511</v>
          </cell>
          <cell r="V584">
            <v>6.1165048543689222</v>
          </cell>
          <cell r="W584">
            <v>-11.299176578225063</v>
          </cell>
          <cell r="X584">
            <v>18.772563176895311</v>
          </cell>
          <cell r="Y584">
            <v>-17.238384715588371</v>
          </cell>
          <cell r="Z584">
            <v>-22.665267576075543</v>
          </cell>
          <cell r="AA584">
            <v>48.236092265943022</v>
          </cell>
          <cell r="AB584">
            <v>-1.6933638443935972</v>
          </cell>
          <cell r="AC584">
            <v>0.65176908752328011</v>
          </cell>
          <cell r="AD584">
            <v>4.764107308048092</v>
          </cell>
          <cell r="AE584">
            <v>-5.8719646799116925</v>
          </cell>
          <cell r="AF584">
            <v>10.553470919324578</v>
          </cell>
          <cell r="AG584">
            <v>-4.2002545608824864</v>
          </cell>
          <cell r="AH584">
            <v>7.7502214348981404</v>
          </cell>
          <cell r="AI584">
            <v>11.960542540073984</v>
          </cell>
          <cell r="AJ584">
            <v>-6.4243759177679882</v>
          </cell>
          <cell r="AK584">
            <v>-7.5323656335817901</v>
          </cell>
          <cell r="AL584">
            <v>12.600763682647429</v>
          </cell>
        </row>
        <row r="585">
          <cell r="B585" t="str">
            <v>         3.13.2.3 ผลิตภัณฑ์อื่น ๆทำด้วยเหล็กกล้า</v>
          </cell>
          <cell r="O585">
            <v>25.757575757575747</v>
          </cell>
          <cell r="P585">
            <v>33.433734939759034</v>
          </cell>
          <cell r="Q585">
            <v>13.769751693002265</v>
          </cell>
          <cell r="R585">
            <v>-13.690476190476199</v>
          </cell>
          <cell r="S585">
            <v>22.068965517241381</v>
          </cell>
          <cell r="T585">
            <v>-21.092278719397349</v>
          </cell>
          <cell r="U585">
            <v>-2.625298329355616</v>
          </cell>
          <cell r="V585">
            <v>-2.4509803921568647</v>
          </cell>
          <cell r="W585">
            <v>-10.301507537688446</v>
          </cell>
          <cell r="X585">
            <v>2.8011204481792742</v>
          </cell>
          <cell r="Y585">
            <v>23.433242506811997</v>
          </cell>
          <cell r="Z585">
            <v>-7.9470198675496748</v>
          </cell>
          <cell r="AA585">
            <v>1.9184652278177476</v>
          </cell>
          <cell r="AB585">
            <v>25.882352941176464</v>
          </cell>
          <cell r="AC585">
            <v>-21.682242990654192</v>
          </cell>
          <cell r="AD585">
            <v>20.286396181384241</v>
          </cell>
          <cell r="AE585">
            <v>-21.031746031746032</v>
          </cell>
          <cell r="AF585">
            <v>15.075376884422113</v>
          </cell>
          <cell r="AG585">
            <v>19.650655021834066</v>
          </cell>
          <cell r="AH585">
            <v>-8.9416058394160611</v>
          </cell>
          <cell r="AI585">
            <v>-9.6192384769539157</v>
          </cell>
          <cell r="AJ585">
            <v>29.933481152993362</v>
          </cell>
          <cell r="AK585">
            <v>-0.3412969283276529</v>
          </cell>
          <cell r="AL585">
            <v>-13.869863013698623</v>
          </cell>
        </row>
        <row r="586">
          <cell r="B586" t="str">
            <v>       3.13.3 ผลิตภัณฑ์กึ่งสำเร็จรูปทำด้วยเหล็กหรือเหล็กกล้าไม่</v>
          </cell>
          <cell r="O586">
            <v>19.133308850532494</v>
          </cell>
          <cell r="P586">
            <v>-9.8258323057953039</v>
          </cell>
          <cell r="Q586">
            <v>27.510469190667447</v>
          </cell>
          <cell r="R586">
            <v>28.806970509383394</v>
          </cell>
          <cell r="S586">
            <v>-3.3978561765011972</v>
          </cell>
          <cell r="T586">
            <v>-48.408295179100456</v>
          </cell>
          <cell r="U586">
            <v>-24.107329296304034</v>
          </cell>
          <cell r="V586">
            <v>101.95350116934932</v>
          </cell>
          <cell r="W586">
            <v>-36.61444141689374</v>
          </cell>
          <cell r="X586">
            <v>50.091348737238043</v>
          </cell>
          <cell r="Y586">
            <v>18.645281397680073</v>
          </cell>
          <cell r="Z586">
            <v>-8.4067592033795879</v>
          </cell>
          <cell r="AA586">
            <v>-33.445344929828032</v>
          </cell>
          <cell r="AB586">
            <v>-19.51291951291952</v>
          </cell>
          <cell r="AC586">
            <v>47.097170971709723</v>
          </cell>
          <cell r="AD586">
            <v>17.635253783761186</v>
          </cell>
          <cell r="AE586">
            <v>-30.231731589422804</v>
          </cell>
          <cell r="AF586">
            <v>35.445746306673449</v>
          </cell>
          <cell r="AG586">
            <v>14.788626448021661</v>
          </cell>
          <cell r="AH586">
            <v>3.2175622542594997</v>
          </cell>
          <cell r="AI586">
            <v>-46.581169449558757</v>
          </cell>
          <cell r="AJ586">
            <v>-18.730686950320898</v>
          </cell>
          <cell r="AK586">
            <v>89.79233694062593</v>
          </cell>
          <cell r="AL586">
            <v>14.170134073046684</v>
          </cell>
        </row>
        <row r="587">
          <cell r="B587" t="str">
            <v>       3.13.4 เหล็กแผ่นรีดทำด้วยเหล็กกล้าเจืออื่น ๆ</v>
          </cell>
          <cell r="O587">
            <v>15.865812005801711</v>
          </cell>
          <cell r="P587">
            <v>-18.268454207720879</v>
          </cell>
          <cell r="Q587">
            <v>65.419960474308297</v>
          </cell>
          <cell r="R587">
            <v>-12.804277052656731</v>
          </cell>
          <cell r="S587">
            <v>-10.317188463382889</v>
          </cell>
          <cell r="T587">
            <v>-2.6277595294477103</v>
          </cell>
          <cell r="U587">
            <v>8.6059464972150312</v>
          </cell>
          <cell r="V587">
            <v>-18.437590291823167</v>
          </cell>
          <cell r="W587">
            <v>-4.9019173714741271</v>
          </cell>
          <cell r="X587">
            <v>-8.2650400447010615</v>
          </cell>
          <cell r="Y587">
            <v>-10.735495660118765</v>
          </cell>
          <cell r="Z587">
            <v>3.8837711816217353</v>
          </cell>
          <cell r="AA587">
            <v>20.088674804313314</v>
          </cell>
          <cell r="AB587">
            <v>-12.662382059346358</v>
          </cell>
          <cell r="AC587">
            <v>3.7054433484682394</v>
          </cell>
          <cell r="AD587">
            <v>0.11574656534647967</v>
          </cell>
          <cell r="AE587">
            <v>6.4089675278978584</v>
          </cell>
          <cell r="AF587">
            <v>-16.491095469790729</v>
          </cell>
          <cell r="AG587">
            <v>14.905532300033938</v>
          </cell>
          <cell r="AH587">
            <v>17.14665485157289</v>
          </cell>
          <cell r="AI587">
            <v>-22.47856782652547</v>
          </cell>
          <cell r="AJ587">
            <v>7.2477909687212039</v>
          </cell>
          <cell r="AK587">
            <v>-4.5491306105944194</v>
          </cell>
          <cell r="AL587">
            <v>7.8849819953399631</v>
          </cell>
        </row>
        <row r="588">
          <cell r="B588" t="str">
            <v>     3.14 สินแร่โลหะอื่น ๆ เศษโลหะและผลิตภัณฑ์</v>
          </cell>
          <cell r="O588">
            <v>6.8236541562658743</v>
          </cell>
          <cell r="P588">
            <v>-3.5516357169444586</v>
          </cell>
          <cell r="Q588">
            <v>12.015308583741614</v>
          </cell>
          <cell r="R588">
            <v>-15.79496406320283</v>
          </cell>
          <cell r="S588">
            <v>19.704495084389386</v>
          </cell>
          <cell r="T588">
            <v>-10.905603767493972</v>
          </cell>
          <cell r="U588">
            <v>-1.7136280318854213</v>
          </cell>
          <cell r="V588">
            <v>1.2404042156395081</v>
          </cell>
          <cell r="W588">
            <v>-7.7603564237673002</v>
          </cell>
          <cell r="X588">
            <v>4.1172236026287115</v>
          </cell>
          <cell r="Y588">
            <v>6.9140868944598086</v>
          </cell>
          <cell r="Z588">
            <v>-12.226718958611485</v>
          </cell>
          <cell r="AA588">
            <v>13.647058823529417</v>
          </cell>
          <cell r="AB588">
            <v>2.3778154212936831</v>
          </cell>
          <cell r="AC588">
            <v>-5.0894717489888501</v>
          </cell>
          <cell r="AD588">
            <v>9.7142857142857117</v>
          </cell>
          <cell r="AE588">
            <v>5.2779739485247905</v>
          </cell>
          <cell r="AF588">
            <v>6.3754856381541618</v>
          </cell>
          <cell r="AG588">
            <v>12.416795123318384</v>
          </cell>
          <cell r="AH588">
            <v>-4.5195671312707919</v>
          </cell>
          <cell r="AI588">
            <v>-15.337978980351201</v>
          </cell>
          <cell r="AJ588">
            <v>8.153823912100636</v>
          </cell>
          <cell r="AK588">
            <v>0.24595642293810904</v>
          </cell>
          <cell r="AL588">
            <v>-6.5854157221466743</v>
          </cell>
        </row>
        <row r="589">
          <cell r="B589" t="str">
            <v>       3.14.1 ทองแดงและผลิตภัณฑ์</v>
          </cell>
          <cell r="O589">
            <v>1.1699507389162567</v>
          </cell>
          <cell r="P589">
            <v>8.6325826739703846</v>
          </cell>
          <cell r="Q589">
            <v>11.424969651694836</v>
          </cell>
          <cell r="R589">
            <v>-18.64655353027446</v>
          </cell>
          <cell r="S589">
            <v>19.067731135719793</v>
          </cell>
          <cell r="T589">
            <v>-20.863433836570486</v>
          </cell>
          <cell r="U589">
            <v>5.9828359024816846</v>
          </cell>
          <cell r="V589">
            <v>-2.8289965701317716</v>
          </cell>
          <cell r="W589">
            <v>-6.3136942675159284</v>
          </cell>
          <cell r="X589">
            <v>8.3765332426843404</v>
          </cell>
          <cell r="Y589">
            <v>5.7739557739557821</v>
          </cell>
          <cell r="Z589">
            <v>-15.284058615662149</v>
          </cell>
          <cell r="AA589">
            <v>11.720436380607902</v>
          </cell>
          <cell r="AB589">
            <v>9.7101827676240209</v>
          </cell>
          <cell r="AC589">
            <v>-11.233013636688163</v>
          </cell>
          <cell r="AD589">
            <v>15.50711815330169</v>
          </cell>
          <cell r="AE589">
            <v>2.003110275514703</v>
          </cell>
          <cell r="AF589">
            <v>12.344695762981843</v>
          </cell>
          <cell r="AG589">
            <v>5.5822243827348039</v>
          </cell>
          <cell r="AH589">
            <v>-1.9797801523202934</v>
          </cell>
          <cell r="AI589">
            <v>-25.053332028574225</v>
          </cell>
          <cell r="AJ589">
            <v>13.644435159555021</v>
          </cell>
          <cell r="AK589">
            <v>-7.532342195362939</v>
          </cell>
          <cell r="AL589">
            <v>-6.5132576228225032</v>
          </cell>
        </row>
        <row r="590">
          <cell r="B590" t="str">
            <v>         3.14.1.1 ทองแดง</v>
          </cell>
          <cell r="O590">
            <v>-6.4995393120393139</v>
          </cell>
          <cell r="P590">
            <v>16.436050092383482</v>
          </cell>
          <cell r="Q590">
            <v>9.1931730023273825</v>
          </cell>
          <cell r="R590">
            <v>-14.354916841595347</v>
          </cell>
          <cell r="S590">
            <v>20.34690799396683</v>
          </cell>
          <cell r="T590">
            <v>-26.657475874169698</v>
          </cell>
          <cell r="U590">
            <v>14.618933697881065</v>
          </cell>
          <cell r="V590">
            <v>-8.5426761088334011</v>
          </cell>
          <cell r="W590">
            <v>-6.7976200179313748</v>
          </cell>
          <cell r="X590">
            <v>15.658067337122869</v>
          </cell>
          <cell r="Y590">
            <v>-0.17768704396808077</v>
          </cell>
          <cell r="Z590">
            <v>-15.406756552037573</v>
          </cell>
          <cell r="AA590">
            <v>12.034383954154725</v>
          </cell>
          <cell r="AB590">
            <v>13.786764705882353</v>
          </cell>
          <cell r="AC590">
            <v>-18.0726276603217</v>
          </cell>
          <cell r="AD590">
            <v>25.300068587105628</v>
          </cell>
          <cell r="AE590">
            <v>1.5224084844337968</v>
          </cell>
          <cell r="AF590">
            <v>11.137320977253584</v>
          </cell>
          <cell r="AG590">
            <v>3.0048514251061151</v>
          </cell>
          <cell r="AH590">
            <v>0.18250861028524465</v>
          </cell>
          <cell r="AI590">
            <v>-31.681015484970473</v>
          </cell>
          <cell r="AJ590">
            <v>20.88942411079093</v>
          </cell>
          <cell r="AK590">
            <v>-9.4634979365305245</v>
          </cell>
          <cell r="AL590">
            <v>-16.22524363407733</v>
          </cell>
        </row>
        <row r="591">
          <cell r="B591" t="str">
            <v>         3.14.1.2 ผลิตภัณฑ์ทำจากทองแดง</v>
          </cell>
          <cell r="O591">
            <v>15.614561027837251</v>
          </cell>
          <cell r="P591">
            <v>-1.7187731515780067</v>
          </cell>
          <cell r="Q591">
            <v>14.812302125734965</v>
          </cell>
          <cell r="R591">
            <v>-25.238001444422558</v>
          </cell>
          <cell r="S591">
            <v>13.041187318872394</v>
          </cell>
          <cell r="T591">
            <v>-7.2560596643878208</v>
          </cell>
          <cell r="U591">
            <v>-6.6594069358351389</v>
          </cell>
          <cell r="V591">
            <v>11.415238266176074</v>
          </cell>
          <cell r="W591">
            <v>-11.268626661296825</v>
          </cell>
          <cell r="X591">
            <v>-1.0711692084241038</v>
          </cell>
          <cell r="Y591">
            <v>19.168654799045697</v>
          </cell>
          <cell r="Z591">
            <v>-16.839916839916842</v>
          </cell>
          <cell r="AA591">
            <v>13.768518518518523</v>
          </cell>
          <cell r="AB591">
            <v>1.1963864246764864</v>
          </cell>
          <cell r="AC591">
            <v>2.324272156988902</v>
          </cell>
          <cell r="AD591">
            <v>-1.1946867877073097</v>
          </cell>
          <cell r="AE591">
            <v>0.56479198154483179</v>
          </cell>
          <cell r="AF591">
            <v>20.123398196487909</v>
          </cell>
          <cell r="AG591">
            <v>10.417489793230601</v>
          </cell>
          <cell r="AH591">
            <v>-8.8024809160305448</v>
          </cell>
          <cell r="AI591">
            <v>-12.79100183102274</v>
          </cell>
          <cell r="AJ591">
            <v>1.4322135572885395</v>
          </cell>
          <cell r="AK591">
            <v>-3.5041029053005164</v>
          </cell>
          <cell r="AL591">
            <v>12.510533976863567</v>
          </cell>
        </row>
        <row r="592">
          <cell r="B592" t="str">
            <v>         3.14.1.3 เศษของทองแดง</v>
          </cell>
          <cell r="O592">
            <v>25.937749401436555</v>
          </cell>
          <cell r="P592">
            <v>-23.257287705956909</v>
          </cell>
          <cell r="Q592">
            <v>26.672171758876967</v>
          </cell>
          <cell r="R592">
            <v>-39.83050847457627</v>
          </cell>
          <cell r="S592">
            <v>56.554712892741044</v>
          </cell>
          <cell r="T592">
            <v>-14.048442906574392</v>
          </cell>
          <cell r="U592">
            <v>-35.265700483091791</v>
          </cell>
          <cell r="V592">
            <v>-9.5771144278606926</v>
          </cell>
          <cell r="W592">
            <v>94.497936726272371</v>
          </cell>
          <cell r="X592">
            <v>-35.785007072135791</v>
          </cell>
          <cell r="Y592">
            <v>18.502202643171803</v>
          </cell>
          <cell r="Z592">
            <v>6.5055762081784492</v>
          </cell>
          <cell r="AA592">
            <v>-13.699825479930194</v>
          </cell>
          <cell r="AB592">
            <v>12.335692618806863</v>
          </cell>
          <cell r="AC592">
            <v>12.331233123312343</v>
          </cell>
          <cell r="AD592">
            <v>2.7243589743589731</v>
          </cell>
          <cell r="AE592">
            <v>27.067082683307323</v>
          </cell>
          <cell r="AF592">
            <v>-26.089625537139352</v>
          </cell>
          <cell r="AG592">
            <v>15.282392026578089</v>
          </cell>
          <cell r="AH592">
            <v>27.521613832853014</v>
          </cell>
          <cell r="AI592">
            <v>-3.5028248587570681</v>
          </cell>
          <cell r="AJ592">
            <v>10.304449648711955</v>
          </cell>
          <cell r="AK592">
            <v>-7.6433121019108343</v>
          </cell>
          <cell r="AL592">
            <v>-7.1839080459770122</v>
          </cell>
        </row>
        <row r="593">
          <cell r="B593" t="str">
            <v>       3.14.2 อลูมิเนียมและผลิตภัณฑ์</v>
          </cell>
          <cell r="O593">
            <v>13.527790537436839</v>
          </cell>
          <cell r="P593">
            <v>-17.550070807202101</v>
          </cell>
          <cell r="Q593">
            <v>19.807385596859273</v>
          </cell>
          <cell r="R593">
            <v>-13.929138292970157</v>
          </cell>
          <cell r="S593">
            <v>26.486422176615811</v>
          </cell>
          <cell r="T593">
            <v>-10.939190142501054</v>
          </cell>
          <cell r="U593">
            <v>-2.1729946665258537</v>
          </cell>
          <cell r="V593">
            <v>7.9404064667620355</v>
          </cell>
          <cell r="W593">
            <v>-13.207311279473906</v>
          </cell>
          <cell r="X593">
            <v>0.16709400478234107</v>
          </cell>
          <cell r="Y593">
            <v>14.823549713825539</v>
          </cell>
          <cell r="Z593">
            <v>-15.712747038048247</v>
          </cell>
          <cell r="AA593">
            <v>18.7815750371471</v>
          </cell>
          <cell r="AB593">
            <v>-6.4623467600700479</v>
          </cell>
          <cell r="AC593">
            <v>2.4848209270602135</v>
          </cell>
          <cell r="AD593">
            <v>11.475623760309002</v>
          </cell>
          <cell r="AE593">
            <v>6.8339849694472408</v>
          </cell>
          <cell r="AF593">
            <v>6.1185133239831737</v>
          </cell>
          <cell r="AG593">
            <v>15.17016355526186</v>
          </cell>
          <cell r="AH593">
            <v>-11.455979917518386</v>
          </cell>
          <cell r="AI593">
            <v>-5.3765618355237859</v>
          </cell>
          <cell r="AJ593">
            <v>3.2915293412661035</v>
          </cell>
          <cell r="AK593">
            <v>1.2182993535554441</v>
          </cell>
          <cell r="AL593">
            <v>-3.8892982887087063E-2</v>
          </cell>
        </row>
        <row r="594">
          <cell r="B594" t="str">
            <v>         3.14.2.1 อะลูมิเนียม</v>
          </cell>
          <cell r="O594">
            <v>13.851740324151992</v>
          </cell>
          <cell r="P594">
            <v>-11.217425126409969</v>
          </cell>
          <cell r="Q594">
            <v>-0.71847892753876563</v>
          </cell>
          <cell r="R594">
            <v>-17.75659694643015</v>
          </cell>
          <cell r="S594">
            <v>35.797832385449084</v>
          </cell>
          <cell r="T594">
            <v>-0.98775187672856579</v>
          </cell>
          <cell r="U594">
            <v>1.4684756584197953</v>
          </cell>
          <cell r="V594">
            <v>8.7226679251219039</v>
          </cell>
          <cell r="W594">
            <v>-17.702380091152417</v>
          </cell>
          <cell r="X594">
            <v>-6.6543600562587963</v>
          </cell>
          <cell r="Y594">
            <v>12.53413692438083</v>
          </cell>
          <cell r="Z594">
            <v>-5.1046025104602464</v>
          </cell>
          <cell r="AA594">
            <v>6.8518518518518476</v>
          </cell>
          <cell r="AB594">
            <v>-6.7260873153420864</v>
          </cell>
          <cell r="AC594">
            <v>0.79631923553353889</v>
          </cell>
          <cell r="AD594">
            <v>-0.57057584269663419</v>
          </cell>
          <cell r="AE594">
            <v>13.834201465524854</v>
          </cell>
          <cell r="AF594">
            <v>18.504730882581057</v>
          </cell>
          <cell r="AG594">
            <v>19.109947643979051</v>
          </cell>
          <cell r="AH594">
            <v>-18.901098901098905</v>
          </cell>
          <cell r="AI594">
            <v>5.9959349593495901</v>
          </cell>
          <cell r="AJ594">
            <v>-5.4458293384467771</v>
          </cell>
          <cell r="AK594">
            <v>8.4093828161968478</v>
          </cell>
          <cell r="AL594">
            <v>-25.459874041279541</v>
          </cell>
        </row>
        <row r="595">
          <cell r="B595" t="str">
            <v>         3.14.2.2 ผลิตภัณฑ์ทำจากอะลูมิเนียม</v>
          </cell>
          <cell r="O595">
            <v>11.854673955054938</v>
          </cell>
          <cell r="P595">
            <v>-23.092111758317699</v>
          </cell>
          <cell r="Q595">
            <v>34.910141206675213</v>
          </cell>
          <cell r="R595">
            <v>-16.147295304248537</v>
          </cell>
          <cell r="S595">
            <v>13.168794326241139</v>
          </cell>
          <cell r="T595">
            <v>-9.0895417627594473</v>
          </cell>
          <cell r="U595">
            <v>-5.0791374841449333</v>
          </cell>
          <cell r="V595">
            <v>12.293748547524979</v>
          </cell>
          <cell r="W595">
            <v>-9.9286009933774828</v>
          </cell>
          <cell r="X595">
            <v>3.5498879889712258</v>
          </cell>
          <cell r="Y595">
            <v>12.703167471015686</v>
          </cell>
          <cell r="Z595">
            <v>-21.125166117044834</v>
          </cell>
          <cell r="AA595">
            <v>25.984399375975027</v>
          </cell>
          <cell r="AB595">
            <v>-11.322997671999598</v>
          </cell>
          <cell r="AC595">
            <v>8.5572250460816583</v>
          </cell>
          <cell r="AD595">
            <v>4.2860818111654302</v>
          </cell>
          <cell r="AE595">
            <v>2.121570949279644</v>
          </cell>
          <cell r="AF595">
            <v>4.5270074403324019</v>
          </cell>
          <cell r="AG595">
            <v>15.525768430783454</v>
          </cell>
          <cell r="AH595">
            <v>-8.7460990637753007</v>
          </cell>
          <cell r="AI595">
            <v>-15.078042792002812</v>
          </cell>
          <cell r="AJ595">
            <v>5.5294542826165571</v>
          </cell>
          <cell r="AK595">
            <v>4.9412915851271988</v>
          </cell>
          <cell r="AL595">
            <v>9.9487179487179507</v>
          </cell>
        </row>
        <row r="596">
          <cell r="B596" t="str">
            <v>         3.14.2.3 เศษของอะลูมิเนียม</v>
          </cell>
          <cell r="O596">
            <v>18.41620626151013</v>
          </cell>
          <cell r="P596">
            <v>-12.752721617418345</v>
          </cell>
          <cell r="Q596">
            <v>19.643493761140824</v>
          </cell>
          <cell r="R596">
            <v>-0.52145411203815328</v>
          </cell>
          <cell r="S596">
            <v>48.644600868653598</v>
          </cell>
          <cell r="T596">
            <v>-27.34508816120907</v>
          </cell>
          <cell r="U596">
            <v>-1.1926223824712237</v>
          </cell>
          <cell r="V596">
            <v>-3.9719298245614012</v>
          </cell>
          <cell r="W596">
            <v>-13.387898275358086</v>
          </cell>
          <cell r="X596">
            <v>3.3412082348970706</v>
          </cell>
          <cell r="Y596">
            <v>25.016329196603525</v>
          </cell>
          <cell r="Z596">
            <v>-17.907523510971785</v>
          </cell>
          <cell r="AA596">
            <v>21.94112967382657</v>
          </cell>
          <cell r="AB596">
            <v>6.7458246346555351</v>
          </cell>
          <cell r="AC596">
            <v>-8.4708470847084794</v>
          </cell>
          <cell r="AD596">
            <v>48.464209401709411</v>
          </cell>
          <cell r="AE596">
            <v>8.302599622200237</v>
          </cell>
          <cell r="AF596">
            <v>-4.4019933554817365</v>
          </cell>
          <cell r="AG596">
            <v>9.2615117289313744</v>
          </cell>
          <cell r="AH596">
            <v>-6.0671119592875389</v>
          </cell>
          <cell r="AI596">
            <v>-0.854990264962322</v>
          </cell>
          <cell r="AJ596">
            <v>11.261953551912566</v>
          </cell>
          <cell r="AK596">
            <v>-12.792571560125856</v>
          </cell>
          <cell r="AL596">
            <v>16.992256247800061</v>
          </cell>
        </row>
        <row r="597">
          <cell r="B597" t="str">
            <v>       3.14.3 สินแร่โลหะอื่น ๆ เศษโลหะและผลิตภัณฑ์อื่น ๆ</v>
          </cell>
          <cell r="O597">
            <v>6.0433976926295738</v>
          </cell>
          <cell r="P597">
            <v>0.56933483652761607</v>
          </cell>
          <cell r="Q597">
            <v>-0.80712964519925889</v>
          </cell>
          <cell r="R597">
            <v>-12.216759902808388</v>
          </cell>
          <cell r="S597">
            <v>6.610878661087872</v>
          </cell>
          <cell r="T597">
            <v>16.972587851708724</v>
          </cell>
          <cell r="U597">
            <v>-15.351262065761619</v>
          </cell>
          <cell r="V597">
            <v>-4.2746508933471672</v>
          </cell>
          <cell r="W597">
            <v>2.6500191107147386</v>
          </cell>
          <cell r="X597">
            <v>3.2952711927516463</v>
          </cell>
          <cell r="Y597">
            <v>-6.9930910183238133</v>
          </cell>
          <cell r="Z597">
            <v>4.7606743750403746</v>
          </cell>
          <cell r="AA597">
            <v>7.066222715501282</v>
          </cell>
          <cell r="AB597">
            <v>6.5537894494356275</v>
          </cell>
          <cell r="AC597">
            <v>-6.442546751702527</v>
          </cell>
          <cell r="AD597">
            <v>-6.6666666666666616</v>
          </cell>
          <cell r="AE597">
            <v>9.8972517949987679</v>
          </cell>
          <cell r="AF597">
            <v>-7.7442973810194307</v>
          </cell>
          <cell r="AG597">
            <v>24.884004884004877</v>
          </cell>
          <cell r="AH597">
            <v>7.9194368400469246</v>
          </cell>
          <cell r="AI597">
            <v>-15.134082261279216</v>
          </cell>
          <cell r="AJ597">
            <v>9.0579129970643191</v>
          </cell>
          <cell r="AK597">
            <v>14.516444792482378</v>
          </cell>
          <cell r="AL597">
            <v>-20.377810069236681</v>
          </cell>
        </row>
        <row r="598">
          <cell r="B598" t="str">
            <v>         3.14.3.1 ดีบุกและผลิตภัณฑ์</v>
          </cell>
          <cell r="O598">
            <v>-17.860187553282188</v>
          </cell>
          <cell r="P598">
            <v>12.50648676699533</v>
          </cell>
          <cell r="Q598">
            <v>36.715867158671593</v>
          </cell>
          <cell r="R598">
            <v>-49.696356275303643</v>
          </cell>
          <cell r="S598">
            <v>46.478873239436616</v>
          </cell>
          <cell r="T598">
            <v>79.624542124542117</v>
          </cell>
          <cell r="U598">
            <v>-35.686974254397136</v>
          </cell>
          <cell r="V598">
            <v>5.1129607609988073</v>
          </cell>
          <cell r="W598">
            <v>-21.078431372549019</v>
          </cell>
          <cell r="X598">
            <v>21.595795508838986</v>
          </cell>
          <cell r="Y598">
            <v>-21.060903732809432</v>
          </cell>
          <cell r="Z598">
            <v>20.756595321055261</v>
          </cell>
          <cell r="AA598">
            <v>23.083264633140963</v>
          </cell>
          <cell r="AB598">
            <v>-22.103148024112517</v>
          </cell>
          <cell r="AC598">
            <v>62.338779019776418</v>
          </cell>
          <cell r="AD598">
            <v>-37.923728813559315</v>
          </cell>
          <cell r="AE598">
            <v>-41.040955631399321</v>
          </cell>
          <cell r="AF598">
            <v>136.54124457308248</v>
          </cell>
          <cell r="AG598">
            <v>12.266748241052326</v>
          </cell>
          <cell r="AH598">
            <v>-0.57220708446866708</v>
          </cell>
          <cell r="AI598">
            <v>3.4804055905727487</v>
          </cell>
          <cell r="AJ598">
            <v>-12.870762711864407</v>
          </cell>
          <cell r="AK598">
            <v>-0.9118541033434564</v>
          </cell>
          <cell r="AL598">
            <v>-30.766871165644172</v>
          </cell>
        </row>
        <row r="599">
          <cell r="B599" t="str">
            <v>         3.14.3.2 สังกะสีและผลิตภัณฑ์</v>
          </cell>
          <cell r="O599">
            <v>53.800475059382414</v>
          </cell>
          <cell r="P599">
            <v>-10.193050193050183</v>
          </cell>
          <cell r="Q599">
            <v>-32.953568357695616</v>
          </cell>
          <cell r="R599">
            <v>3.1099711445976124</v>
          </cell>
          <cell r="S599">
            <v>-2.2388059701492393</v>
          </cell>
          <cell r="T599">
            <v>14.599236641221374</v>
          </cell>
          <cell r="U599">
            <v>7.6602830974188114</v>
          </cell>
          <cell r="V599">
            <v>-4.4856921887084349</v>
          </cell>
          <cell r="W599">
            <v>14.682860998650487</v>
          </cell>
          <cell r="X599">
            <v>-9.6493292539421063</v>
          </cell>
          <cell r="Y599">
            <v>2.8392810627767551</v>
          </cell>
          <cell r="Z599">
            <v>2.558257345491401</v>
          </cell>
          <cell r="AA599">
            <v>-2.8896023709557954</v>
          </cell>
          <cell r="AB599">
            <v>-0.81383519837233032</v>
          </cell>
          <cell r="AC599">
            <v>-17.794871794871788</v>
          </cell>
          <cell r="AD599">
            <v>25.951341235184028</v>
          </cell>
          <cell r="AE599">
            <v>-2.0554730064388442</v>
          </cell>
          <cell r="AF599">
            <v>8.0910240202275681</v>
          </cell>
          <cell r="AG599">
            <v>-8.2339181286549792</v>
          </cell>
          <cell r="AH599">
            <v>31.73591639051747</v>
          </cell>
          <cell r="AI599">
            <v>-6.5789473684210504</v>
          </cell>
          <cell r="AJ599">
            <v>-4.3082021541010738</v>
          </cell>
          <cell r="AK599">
            <v>4.0909090909090917</v>
          </cell>
          <cell r="AL599">
            <v>-13.162819713038065</v>
          </cell>
        </row>
        <row r="600">
          <cell r="B600" t="str">
            <v>         3.14.3.3 ไนโอเบียม แทนทาลัม</v>
          </cell>
          <cell r="O600">
            <v>-43.323943661971832</v>
          </cell>
          <cell r="P600">
            <v>-58.051689860834998</v>
          </cell>
          <cell r="Q600">
            <v>53.317535545023702</v>
          </cell>
          <cell r="R600">
            <v>15.765069551777442</v>
          </cell>
          <cell r="S600">
            <v>165.8210947930574</v>
          </cell>
          <cell r="T600">
            <v>-67.202410848819682</v>
          </cell>
          <cell r="U600">
            <v>105.81929555895863</v>
          </cell>
          <cell r="V600">
            <v>-22.395833333333336</v>
          </cell>
          <cell r="W600">
            <v>26.174496644295306</v>
          </cell>
          <cell r="X600">
            <v>-57.598784194528875</v>
          </cell>
          <cell r="Y600">
            <v>-41.577060931899645</v>
          </cell>
          <cell r="Z600">
            <v>-86.809815950920239</v>
          </cell>
          <cell r="AA600">
            <v>1497.6744186046512</v>
          </cell>
          <cell r="AB600">
            <v>-91.994177583697237</v>
          </cell>
          <cell r="AC600">
            <v>1063.6363636363635</v>
          </cell>
          <cell r="AD600">
            <v>-70.78125</v>
          </cell>
          <cell r="AE600">
            <v>522.45989304812827</v>
          </cell>
          <cell r="AF600">
            <v>-81.44329896907216</v>
          </cell>
          <cell r="AG600">
            <v>-13.425925925925927</v>
          </cell>
          <cell r="AH600">
            <v>322.45989304812832</v>
          </cell>
          <cell r="AI600">
            <v>-46.962025316455694</v>
          </cell>
          <cell r="AJ600">
            <v>104.77326968973745</v>
          </cell>
          <cell r="AK600">
            <v>-26.806526806526804</v>
          </cell>
          <cell r="AL600">
            <v>-92.675159235668787</v>
          </cell>
        </row>
        <row r="601">
          <cell r="B601" t="str">
            <v>         3.14.3.4 สินแร่และผลิตภัณฑ์อื่น ๆ</v>
          </cell>
          <cell r="O601">
            <v>4.1991341991341944</v>
          </cell>
          <cell r="P601">
            <v>10.095554632322392</v>
          </cell>
          <cell r="Q601">
            <v>3.462264150943398</v>
          </cell>
          <cell r="R601">
            <v>-8.1061365915929606</v>
          </cell>
          <cell r="S601">
            <v>-8.2952966858503672</v>
          </cell>
          <cell r="T601">
            <v>21.131789655918631</v>
          </cell>
          <cell r="U601">
            <v>-22.69763287181777</v>
          </cell>
          <cell r="V601">
            <v>-4.1137046452507535</v>
          </cell>
          <cell r="W601">
            <v>1.8920221740178274</v>
          </cell>
          <cell r="X601">
            <v>14.7604967474867</v>
          </cell>
          <cell r="Y601">
            <v>-5.2045759043594737</v>
          </cell>
          <cell r="Z601">
            <v>5.4685801261143734</v>
          </cell>
          <cell r="AA601">
            <v>0.59787650757653676</v>
          </cell>
          <cell r="AB601">
            <v>25.238241623117116</v>
          </cell>
          <cell r="AC601">
            <v>-20.733104238258882</v>
          </cell>
          <cell r="AD601">
            <v>-1.0425268373245158</v>
          </cell>
          <cell r="AE601">
            <v>17.377698967351616</v>
          </cell>
          <cell r="AF601">
            <v>-23.389318403981168</v>
          </cell>
          <cell r="AG601">
            <v>47.036306692959066</v>
          </cell>
          <cell r="AH601">
            <v>-1.6330072578100405</v>
          </cell>
          <cell r="AI601">
            <v>-22.118854759804314</v>
          </cell>
          <cell r="AJ601">
            <v>20.121511687776756</v>
          </cell>
          <cell r="AK601">
            <v>26.026575225032133</v>
          </cell>
          <cell r="AL601">
            <v>-17.345758791918907</v>
          </cell>
        </row>
        <row r="602">
          <cell r="B602" t="str">
            <v>     3.15 หลอดภาพโทรทัศน์และส่วนประกอบ</v>
          </cell>
          <cell r="O602">
            <v>84.285714285714306</v>
          </cell>
          <cell r="P602">
            <v>-65.891472868217065</v>
          </cell>
          <cell r="Q602">
            <v>129.54545454545456</v>
          </cell>
          <cell r="R602">
            <v>-29.702970297029704</v>
          </cell>
          <cell r="S602">
            <v>42.253521126760567</v>
          </cell>
          <cell r="T602">
            <v>-41.584158415841593</v>
          </cell>
          <cell r="U602">
            <v>64.406779661016955</v>
          </cell>
          <cell r="V602">
            <v>-44.329896907216487</v>
          </cell>
          <cell r="W602">
            <v>50</v>
          </cell>
          <cell r="X602">
            <v>37.037037037037038</v>
          </cell>
          <cell r="Y602">
            <v>-29.729729729729733</v>
          </cell>
          <cell r="Z602">
            <v>51.28205128205127</v>
          </cell>
          <cell r="AA602">
            <v>-36.440677966101688</v>
          </cell>
          <cell r="AB602">
            <v>-8.0000000000000071</v>
          </cell>
          <cell r="AC602">
            <v>17.391304347826104</v>
          </cell>
          <cell r="AD602">
            <v>1.2345679012345552</v>
          </cell>
          <cell r="AE602">
            <v>-28.04878048780488</v>
          </cell>
          <cell r="AF602">
            <v>25.423728813559325</v>
          </cell>
          <cell r="AG602">
            <v>5.4054054054054106</v>
          </cell>
          <cell r="AH602">
            <v>25.641025641025635</v>
          </cell>
          <cell r="AI602">
            <v>3.0612244897959213</v>
          </cell>
          <cell r="AJ602">
            <v>-1.980198019801982</v>
          </cell>
          <cell r="AK602">
            <v>-3.0303030303030329</v>
          </cell>
          <cell r="AL602">
            <v>7.2916666666666732</v>
          </cell>
        </row>
        <row r="603">
          <cell r="B603" t="str">
            <v>     3.16 วัสดุทำจากยาง</v>
          </cell>
          <cell r="O603">
            <v>54.861111111111114</v>
          </cell>
          <cell r="P603">
            <v>-20.908071748878928</v>
          </cell>
          <cell r="Q603">
            <v>4.4649184975194958</v>
          </cell>
          <cell r="R603">
            <v>-18.453188602442339</v>
          </cell>
          <cell r="S603">
            <v>39.018302828618978</v>
          </cell>
          <cell r="T603">
            <v>-6.7025733093955768</v>
          </cell>
          <cell r="U603">
            <v>-23.284156510583699</v>
          </cell>
          <cell r="V603">
            <v>21.739130434782602</v>
          </cell>
          <cell r="W603">
            <v>-20.192307692307701</v>
          </cell>
          <cell r="X603">
            <v>9.2082616179001757</v>
          </cell>
          <cell r="Y603">
            <v>13.002364066193856</v>
          </cell>
          <cell r="Z603">
            <v>-9.553695955369589</v>
          </cell>
          <cell r="AA603">
            <v>2.5443330763299925</v>
          </cell>
          <cell r="AB603">
            <v>-2.857142857142863</v>
          </cell>
          <cell r="AC603">
            <v>-6.0371517027863737</v>
          </cell>
          <cell r="AD603">
            <v>12.520593080724872</v>
          </cell>
          <cell r="AE603">
            <v>5.5636896046852105</v>
          </cell>
          <cell r="AF603">
            <v>9.7087378640776727</v>
          </cell>
          <cell r="AG603">
            <v>-5.6890012642225045</v>
          </cell>
          <cell r="AH603">
            <v>7.9088471849866044</v>
          </cell>
          <cell r="AI603">
            <v>-10.434782608695659</v>
          </cell>
          <cell r="AJ603">
            <v>34.951456310679617</v>
          </cell>
          <cell r="AK603">
            <v>-15.262076053442971</v>
          </cell>
          <cell r="AL603">
            <v>-4.6694966646452265</v>
          </cell>
        </row>
        <row r="604">
          <cell r="B604" t="str">
            <v>       3.16.1 กระเบื้องปูพื้นและปิดผนังทำจากยาง</v>
          </cell>
          <cell r="O604">
            <v>61.842105263157897</v>
          </cell>
          <cell r="P604">
            <v>-26.829268292682922</v>
          </cell>
          <cell r="Q604">
            <v>37.777777777777779</v>
          </cell>
          <cell r="R604">
            <v>2.4193548387096797</v>
          </cell>
          <cell r="S604">
            <v>3.9370078740157513</v>
          </cell>
          <cell r="T604">
            <v>-15.151515151515149</v>
          </cell>
          <cell r="U604">
            <v>-3.5714285714285743</v>
          </cell>
          <cell r="V604">
            <v>23.148148148148145</v>
          </cell>
          <cell r="W604">
            <v>-21.804511278195491</v>
          </cell>
          <cell r="X604">
            <v>11.538461538461528</v>
          </cell>
          <cell r="Y604">
            <v>51.724137931034491</v>
          </cell>
          <cell r="Z604">
            <v>-32.95454545454546</v>
          </cell>
          <cell r="AA604">
            <v>73.72881355932202</v>
          </cell>
          <cell r="AB604">
            <v>-45.365853658536572</v>
          </cell>
          <cell r="AC604">
            <v>0</v>
          </cell>
          <cell r="AD604">
            <v>6.2499999999999849</v>
          </cell>
          <cell r="AE604">
            <v>9.2436974789916064</v>
          </cell>
          <cell r="AF604">
            <v>-13.84615384615384</v>
          </cell>
          <cell r="AG604">
            <v>51.78571428571427</v>
          </cell>
          <cell r="AH604">
            <v>-24.705882352941174</v>
          </cell>
          <cell r="AI604">
            <v>4.6875000000000044</v>
          </cell>
          <cell r="AJ604">
            <v>2.2388059701492558</v>
          </cell>
          <cell r="AK604">
            <v>7.29927007299269</v>
          </cell>
          <cell r="AL604">
            <v>-1.3605442176870761</v>
          </cell>
        </row>
        <row r="605">
          <cell r="B605" t="str">
            <v>       3.16.2 วัสดุทำจากยางอื่น ๆ</v>
          </cell>
          <cell r="O605">
            <v>54.368029739776951</v>
          </cell>
          <cell r="P605">
            <v>-20.469596628537019</v>
          </cell>
          <cell r="Q605">
            <v>2.1953065859197514</v>
          </cell>
          <cell r="R605">
            <v>-20.37037037037037</v>
          </cell>
          <cell r="S605">
            <v>43.255813953488378</v>
          </cell>
          <cell r="T605">
            <v>-6.0389610389610366</v>
          </cell>
          <cell r="U605">
            <v>-24.809951624049756</v>
          </cell>
          <cell r="V605">
            <v>21.599264705882348</v>
          </cell>
          <cell r="W605">
            <v>-20.030234315948604</v>
          </cell>
          <cell r="X605">
            <v>8.9792060491493313</v>
          </cell>
          <cell r="Y605">
            <v>9.1066782307025225</v>
          </cell>
          <cell r="Z605">
            <v>-6.2798092209856984</v>
          </cell>
          <cell r="AA605">
            <v>-4.4953350296861698</v>
          </cell>
          <cell r="AB605">
            <v>4.7957371225577345</v>
          </cell>
          <cell r="AC605">
            <v>-6.6101694915254328</v>
          </cell>
          <cell r="AD605">
            <v>13.157894736842117</v>
          </cell>
          <cell r="AE605">
            <v>5.2927024859663199</v>
          </cell>
          <cell r="AF605">
            <v>11.881188118811872</v>
          </cell>
          <cell r="AG605">
            <v>-10.006807351940088</v>
          </cell>
          <cell r="AH605">
            <v>12.178517397881992</v>
          </cell>
          <cell r="AI605">
            <v>-11.800404585300067</v>
          </cell>
          <cell r="AJ605">
            <v>38.302752293577981</v>
          </cell>
          <cell r="AK605">
            <v>-16.97070204532891</v>
          </cell>
          <cell r="AL605">
            <v>-4.9933422103861522</v>
          </cell>
        </row>
        <row r="606">
          <cell r="B606" t="str">
            <v>     3.17 กระจก แก้ว และผลิตภัณฑ์</v>
          </cell>
          <cell r="O606">
            <v>22.108062371570156</v>
          </cell>
          <cell r="P606">
            <v>-18.907147099584236</v>
          </cell>
          <cell r="Q606">
            <v>11.035156249999989</v>
          </cell>
          <cell r="R606">
            <v>-8.2343887423043043</v>
          </cell>
          <cell r="S606">
            <v>25.661914460285132</v>
          </cell>
          <cell r="T606">
            <v>6.9501382400610225</v>
          </cell>
          <cell r="U606">
            <v>-2.5138170796933563</v>
          </cell>
          <cell r="V606">
            <v>1.5453547915142627</v>
          </cell>
          <cell r="W606">
            <v>-16.821251688428632</v>
          </cell>
          <cell r="X606">
            <v>11.50806538919562</v>
          </cell>
          <cell r="Y606">
            <v>1.7087378640776749</v>
          </cell>
          <cell r="Z606">
            <v>-15.864833906071024</v>
          </cell>
          <cell r="AA606">
            <v>9.3828000907646878</v>
          </cell>
          <cell r="AB606">
            <v>4.854268229436788</v>
          </cell>
          <cell r="AC606">
            <v>-0.84083489959442925</v>
          </cell>
          <cell r="AD606">
            <v>-5.9357541899441228</v>
          </cell>
          <cell r="AE606">
            <v>25.877611623714063</v>
          </cell>
          <cell r="AF606">
            <v>-17.51621872103799</v>
          </cell>
          <cell r="AG606">
            <v>-1.3381001021450483</v>
          </cell>
          <cell r="AH606">
            <v>-2.2983745729371559</v>
          </cell>
          <cell r="AI606">
            <v>-8.9541167743986456</v>
          </cell>
          <cell r="AJ606">
            <v>0.25605214152700051</v>
          </cell>
          <cell r="AK606">
            <v>-14.441606686788946</v>
          </cell>
          <cell r="AL606">
            <v>-11.289009497964731</v>
          </cell>
        </row>
        <row r="607">
          <cell r="B607" t="str">
            <v>       3.17.1 กระเปาะแก้วสำหรับหลอดไฟฟ้า หลอดแคโทดเรย์</v>
          </cell>
          <cell r="O607">
            <v>100</v>
          </cell>
          <cell r="P607">
            <v>-33.333333333333329</v>
          </cell>
          <cell r="Q607">
            <v>100</v>
          </cell>
          <cell r="R607">
            <v>-43.750000000000007</v>
          </cell>
          <cell r="S607">
            <v>0</v>
          </cell>
          <cell r="T607">
            <v>0</v>
          </cell>
          <cell r="U607">
            <v>0</v>
          </cell>
          <cell r="V607">
            <v>44.444444444444457</v>
          </cell>
          <cell r="W607">
            <v>-38.46153846153846</v>
          </cell>
          <cell r="X607">
            <v>87.499999999999986</v>
          </cell>
          <cell r="Y607">
            <v>-33.333333333333329</v>
          </cell>
          <cell r="Z607">
            <v>-40.000000000000007</v>
          </cell>
          <cell r="AA607">
            <v>83.333333333333343</v>
          </cell>
          <cell r="AB607">
            <v>18.181818181818187</v>
          </cell>
          <cell r="AC607">
            <v>-23.076923076923077</v>
          </cell>
          <cell r="AD607">
            <v>19.999999999999989</v>
          </cell>
          <cell r="AE607">
            <v>16.666666666666682</v>
          </cell>
          <cell r="AF607">
            <v>-14.285714285714297</v>
          </cell>
          <cell r="AG607">
            <v>66.666666666666686</v>
          </cell>
          <cell r="AH607">
            <v>-40.000000000000007</v>
          </cell>
          <cell r="AI607">
            <v>-25</v>
          </cell>
          <cell r="AJ607">
            <v>33.333333333333336</v>
          </cell>
          <cell r="AK607">
            <v>66.666666666666686</v>
          </cell>
          <cell r="AL607">
            <v>-45.000000000000007</v>
          </cell>
        </row>
        <row r="608">
          <cell r="B608" t="str">
            <v>       3.17.2 ใยแก้วและของทำด้วยใยแก้ว</v>
          </cell>
          <cell r="O608">
            <v>15.104895104895105</v>
          </cell>
          <cell r="P608">
            <v>4.6780072904009691</v>
          </cell>
          <cell r="Q608">
            <v>9.5182820661636711</v>
          </cell>
          <cell r="R608">
            <v>-32.432432432432435</v>
          </cell>
          <cell r="S608">
            <v>32.705882352941188</v>
          </cell>
          <cell r="T608">
            <v>-12.352245862884169</v>
          </cell>
          <cell r="U608">
            <v>-6.4059339177343171</v>
          </cell>
          <cell r="V608">
            <v>15.706051873198833</v>
          </cell>
          <cell r="W608">
            <v>-23.287671232876704</v>
          </cell>
          <cell r="X608">
            <v>22.159090909090914</v>
          </cell>
          <cell r="Y608">
            <v>0.93023255813952677</v>
          </cell>
          <cell r="Z608">
            <v>-6.3857801184990048</v>
          </cell>
          <cell r="AA608">
            <v>2.8129395218002711</v>
          </cell>
          <cell r="AB608">
            <v>-0.88919288645690164</v>
          </cell>
          <cell r="AC608">
            <v>-0.69013112491373119</v>
          </cell>
          <cell r="AD608">
            <v>-5.9068797776233595</v>
          </cell>
          <cell r="AE608">
            <v>13.663220088626304</v>
          </cell>
          <cell r="AF608">
            <v>-10.136452241715403</v>
          </cell>
          <cell r="AG608">
            <v>12.509038322487351</v>
          </cell>
          <cell r="AH608">
            <v>12.210796915167096</v>
          </cell>
          <cell r="AI608">
            <v>-19.473081328751434</v>
          </cell>
          <cell r="AJ608">
            <v>9.5305832147937402</v>
          </cell>
          <cell r="AK608">
            <v>-0.90909090909091272</v>
          </cell>
          <cell r="AL608">
            <v>-2.2935779816513739</v>
          </cell>
        </row>
        <row r="609">
          <cell r="B609" t="str">
            <v>       3.17.3 กระจก แก้ว และผลิตภัณฑ์อื่น ๆ</v>
          </cell>
          <cell r="O609">
            <v>23.489834722831652</v>
          </cell>
          <cell r="P609">
            <v>-23.475068103754595</v>
          </cell>
          <cell r="Q609">
            <v>11.344993035133877</v>
          </cell>
          <cell r="R609">
            <v>-1.8070614400889591</v>
          </cell>
          <cell r="S609">
            <v>24.405436013590027</v>
          </cell>
          <cell r="T609">
            <v>10.673645880746484</v>
          </cell>
          <cell r="U609">
            <v>-1.9226814723421801</v>
          </cell>
          <cell r="V609">
            <v>-0.55561379599538852</v>
          </cell>
          <cell r="W609">
            <v>-15.696816360952983</v>
          </cell>
          <cell r="X609">
            <v>9.8036763786419954</v>
          </cell>
          <cell r="Y609">
            <v>1.8904452795809095</v>
          </cell>
          <cell r="Z609">
            <v>-17.45836593271488</v>
          </cell>
          <cell r="AA609">
            <v>10.602572782667588</v>
          </cell>
          <cell r="AB609">
            <v>5.864348677766885</v>
          </cell>
          <cell r="AC609">
            <v>-0.8442234300913658</v>
          </cell>
          <cell r="AD609">
            <v>-5.9715418707720911</v>
          </cell>
          <cell r="AE609">
            <v>27.958322996774982</v>
          </cell>
          <cell r="AF609">
            <v>-18.621558743699101</v>
          </cell>
          <cell r="AG609">
            <v>-3.7164979154258542</v>
          </cell>
          <cell r="AH609">
            <v>-5.010515897562783</v>
          </cell>
          <cell r="AI609">
            <v>-6.525136754363122</v>
          </cell>
          <cell r="AJ609">
            <v>-1.5884074125679262</v>
          </cell>
          <cell r="AK609">
            <v>-17.527962622115243</v>
          </cell>
          <cell r="AL609">
            <v>-13.545064377682403</v>
          </cell>
        </row>
        <row r="610">
          <cell r="B610" t="str">
            <v>     3.18 ปุ๋ย และยากำจัดศัตรูพืชและสัตว์</v>
          </cell>
          <cell r="O610">
            <v>5.2057540384388536</v>
          </cell>
          <cell r="P610">
            <v>0.28019052956010088</v>
          </cell>
          <cell r="Q610">
            <v>55.294775076837098</v>
          </cell>
          <cell r="R610">
            <v>-9.5358042461316934</v>
          </cell>
          <cell r="S610">
            <v>23.114558472553693</v>
          </cell>
          <cell r="T610">
            <v>6.1775063810539255</v>
          </cell>
          <cell r="U610">
            <v>-19.012263031372676</v>
          </cell>
          <cell r="V610">
            <v>36.464399774563226</v>
          </cell>
          <cell r="W610">
            <v>-26.514317180616747</v>
          </cell>
          <cell r="X610">
            <v>-25.631322592731347</v>
          </cell>
          <cell r="Y610">
            <v>14.403748299662453</v>
          </cell>
          <cell r="Z610">
            <v>-26.602959309494462</v>
          </cell>
          <cell r="AA610">
            <v>71.620567588648257</v>
          </cell>
          <cell r="AB610">
            <v>-33.565235631380233</v>
          </cell>
          <cell r="AC610">
            <v>55.822764826606331</v>
          </cell>
          <cell r="AD610">
            <v>23.146803552733768</v>
          </cell>
          <cell r="AE610">
            <v>-11.262854792266555</v>
          </cell>
          <cell r="AF610">
            <v>-11.573644848260088</v>
          </cell>
          <cell r="AG610">
            <v>42.089260126515917</v>
          </cell>
          <cell r="AH610">
            <v>-22.493604879968512</v>
          </cell>
          <cell r="AI610">
            <v>3.8557963885627169</v>
          </cell>
          <cell r="AJ610">
            <v>-27.846360691804684</v>
          </cell>
          <cell r="AK610">
            <v>-31.033752593910133</v>
          </cell>
          <cell r="AL610">
            <v>-14.817316548971444</v>
          </cell>
        </row>
        <row r="611">
          <cell r="B611" t="str">
            <v>       3.18.1 ปุ๋ย</v>
          </cell>
          <cell r="O611">
            <v>3.7312097351467446</v>
          </cell>
          <cell r="P611">
            <v>7.2112481669973256</v>
          </cell>
          <cell r="Q611">
            <v>47.542038780271938</v>
          </cell>
          <cell r="R611">
            <v>5.8239720798342276</v>
          </cell>
          <cell r="S611">
            <v>21.039884571781915</v>
          </cell>
          <cell r="T611">
            <v>10.660309080846362</v>
          </cell>
          <cell r="U611">
            <v>-22.694571615434928</v>
          </cell>
          <cell r="V611">
            <v>43.455757937692844</v>
          </cell>
          <cell r="W611">
            <v>-24.009574689516402</v>
          </cell>
          <cell r="X611">
            <v>-31.29879023054097</v>
          </cell>
          <cell r="Y611">
            <v>13.728486942653992</v>
          </cell>
          <cell r="Z611">
            <v>-32.281624306164183</v>
          </cell>
          <cell r="AA611">
            <v>103.75323554788611</v>
          </cell>
          <cell r="AB611">
            <v>-41.609146728774093</v>
          </cell>
          <cell r="AC611">
            <v>66.357241279280586</v>
          </cell>
          <cell r="AD611">
            <v>22.947818126335054</v>
          </cell>
          <cell r="AE611">
            <v>-12.293018473212056</v>
          </cell>
          <cell r="AF611">
            <v>-8.1985769728331181</v>
          </cell>
          <cell r="AG611">
            <v>39.615994363220011</v>
          </cell>
          <cell r="AH611">
            <v>-21.483093615947517</v>
          </cell>
          <cell r="AI611">
            <v>10.645563009681437</v>
          </cell>
          <cell r="AJ611">
            <v>-39.287659296372944</v>
          </cell>
          <cell r="AK611">
            <v>-37.280229637603156</v>
          </cell>
          <cell r="AL611">
            <v>-23.388634630053396</v>
          </cell>
        </row>
        <row r="612">
          <cell r="B612" t="str">
            <v>       3.18.2 ยากำจัดศัตรูพืชและสัตว์</v>
          </cell>
          <cell r="O612">
            <v>8.0539232630487447</v>
          </cell>
          <cell r="P612">
            <v>-12.571976967370452</v>
          </cell>
          <cell r="Q612">
            <v>72.923527259421888</v>
          </cell>
          <cell r="R612">
            <v>-39.335590351248406</v>
          </cell>
          <cell r="S612">
            <v>30.153470526682927</v>
          </cell>
          <cell r="T612">
            <v>-7.9458662736164998</v>
          </cell>
          <cell r="U612">
            <v>-5.0800582241630403</v>
          </cell>
          <cell r="V612">
            <v>14.921024382763388</v>
          </cell>
          <cell r="W612">
            <v>-36.14891913530824</v>
          </cell>
          <cell r="X612">
            <v>0.31347962382444844</v>
          </cell>
          <cell r="Y612">
            <v>16.520833333333332</v>
          </cell>
          <cell r="Z612">
            <v>-9.2258179867691705</v>
          </cell>
          <cell r="AA612">
            <v>-1.7333070711049883</v>
          </cell>
          <cell r="AB612">
            <v>4.509921828021648</v>
          </cell>
          <cell r="AC612">
            <v>27.963176064441882</v>
          </cell>
          <cell r="AD612">
            <v>23.84592326139088</v>
          </cell>
          <cell r="AE612">
            <v>-7.7574730727338705</v>
          </cell>
          <cell r="AF612">
            <v>-22.526895827866706</v>
          </cell>
          <cell r="AG612">
            <v>51.600338696020323</v>
          </cell>
          <cell r="AH612">
            <v>-26.072386058981223</v>
          </cell>
          <cell r="AI612">
            <v>-21.683288002417662</v>
          </cell>
          <cell r="AJ612">
            <v>32.953887709820563</v>
          </cell>
          <cell r="AK612">
            <v>-15.875780002902333</v>
          </cell>
          <cell r="AL612">
            <v>0.6900120752113138</v>
          </cell>
        </row>
        <row r="613">
          <cell r="B613" t="str">
            <v>     3.19 ฟิล์มถ่ายรูป ถ่ายภาพยนต์และเคมีปรุงแต่งใช้ในการถ่าย</v>
          </cell>
          <cell r="O613">
            <v>35.664335664335674</v>
          </cell>
          <cell r="P613">
            <v>-10.567010309278354</v>
          </cell>
          <cell r="Q613">
            <v>-2.1133525456292088</v>
          </cell>
          <cell r="R613">
            <v>-30.029440628066727</v>
          </cell>
          <cell r="S613">
            <v>36.325385694249661</v>
          </cell>
          <cell r="T613">
            <v>-15.329218106995887</v>
          </cell>
          <cell r="U613">
            <v>9.2345078979343818</v>
          </cell>
          <cell r="V613">
            <v>12.013348164627363</v>
          </cell>
          <cell r="W613">
            <v>-18.967229394240317</v>
          </cell>
          <cell r="X613">
            <v>18.627450980392151</v>
          </cell>
          <cell r="Y613">
            <v>-20.971074380165284</v>
          </cell>
          <cell r="Z613">
            <v>4.5751633986928057</v>
          </cell>
          <cell r="AA613">
            <v>22.500000000000007</v>
          </cell>
          <cell r="AB613">
            <v>-10.408163265306136</v>
          </cell>
          <cell r="AC613">
            <v>0.91116173120729016</v>
          </cell>
          <cell r="AD613">
            <v>-8.1264108352144344</v>
          </cell>
          <cell r="AE613">
            <v>15.724815724815716</v>
          </cell>
          <cell r="AF613">
            <v>-2.9723991507430929</v>
          </cell>
          <cell r="AG613">
            <v>22.428884026258192</v>
          </cell>
          <cell r="AH613">
            <v>-36.550491510277034</v>
          </cell>
          <cell r="AI613">
            <v>11.408450704225361</v>
          </cell>
          <cell r="AJ613">
            <v>14.791403286978507</v>
          </cell>
          <cell r="AK613">
            <v>-7.0484581497797416</v>
          </cell>
          <cell r="AL613">
            <v>-13.862559241706162</v>
          </cell>
        </row>
        <row r="614">
          <cell r="B614" t="str">
            <v>       3.19.1 ฟิล์มถ่ายรูป และถ่ายภาพยนต์</v>
          </cell>
          <cell r="O614">
            <v>-1.1185682326621884</v>
          </cell>
          <cell r="P614">
            <v>-13.122171945701359</v>
          </cell>
          <cell r="Q614">
            <v>39.843750000000007</v>
          </cell>
          <cell r="R614">
            <v>-46.927374301675975</v>
          </cell>
          <cell r="S614">
            <v>68.070175438596493</v>
          </cell>
          <cell r="T614">
            <v>-11.273486430062631</v>
          </cell>
          <cell r="U614">
            <v>-3.5294117647058907</v>
          </cell>
          <cell r="V614">
            <v>11.463414634146359</v>
          </cell>
          <cell r="W614">
            <v>-8.7527352297593062</v>
          </cell>
          <cell r="X614">
            <v>11.990407673860911</v>
          </cell>
          <cell r="Y614">
            <v>-11.563169164882227</v>
          </cell>
          <cell r="Z614">
            <v>-13.075060532687651</v>
          </cell>
          <cell r="AA614">
            <v>37.047353760445681</v>
          </cell>
          <cell r="AB614">
            <v>-19.512195121951219</v>
          </cell>
          <cell r="AC614">
            <v>1.0101010101010111</v>
          </cell>
          <cell r="AD614">
            <v>0.75000000000000622</v>
          </cell>
          <cell r="AE614">
            <v>0</v>
          </cell>
          <cell r="AF614">
            <v>4.4665012406947815</v>
          </cell>
          <cell r="AG614">
            <v>12.826603325415677</v>
          </cell>
          <cell r="AH614">
            <v>-32</v>
          </cell>
          <cell r="AI614">
            <v>7.1207430340557272</v>
          </cell>
          <cell r="AJ614">
            <v>-3.4682080924855523</v>
          </cell>
          <cell r="AK614">
            <v>12.574850299401197</v>
          </cell>
          <cell r="AL614">
            <v>-10.638297872340424</v>
          </cell>
        </row>
        <row r="615">
          <cell r="B615" t="str">
            <v>       3.19.2 เคมีปรุงแต่งใช้ในการถ่ายรูป</v>
          </cell>
          <cell r="O615">
            <v>75.425790754257889</v>
          </cell>
          <cell r="P615">
            <v>-8.8765603328710085</v>
          </cell>
          <cell r="Q615">
            <v>-26.636225266362253</v>
          </cell>
          <cell r="R615">
            <v>-11.203319502074688</v>
          </cell>
          <cell r="S615">
            <v>15.186915887850454</v>
          </cell>
          <cell r="T615">
            <v>-19.269776876267745</v>
          </cell>
          <cell r="U615">
            <v>23.115577889447248</v>
          </cell>
          <cell r="V615">
            <v>12.244897959183666</v>
          </cell>
          <cell r="W615">
            <v>-27.45454545454545</v>
          </cell>
          <cell r="X615">
            <v>25.563909774436077</v>
          </cell>
          <cell r="Y615">
            <v>-29.740518962075843</v>
          </cell>
          <cell r="Z615">
            <v>25.284090909090914</v>
          </cell>
          <cell r="AA615">
            <v>10.430839002267573</v>
          </cell>
          <cell r="AB615">
            <v>-1.0266940451745343</v>
          </cell>
          <cell r="AC615">
            <v>0.82987551867219989</v>
          </cell>
          <cell r="AD615">
            <v>-15.63786008230454</v>
          </cell>
          <cell r="AE615">
            <v>31.463414634146343</v>
          </cell>
          <cell r="AF615">
            <v>-8.5343228200371062</v>
          </cell>
          <cell r="AG615">
            <v>30.628803245436117</v>
          </cell>
          <cell r="AH615">
            <v>-39.906832298136642</v>
          </cell>
          <cell r="AI615">
            <v>14.987080103359174</v>
          </cell>
          <cell r="AJ615">
            <v>28.764044943820231</v>
          </cell>
          <cell r="AK615">
            <v>-18.324607329842944</v>
          </cell>
          <cell r="AL615">
            <v>-16.666666666666664</v>
          </cell>
        </row>
        <row r="616">
          <cell r="B616" t="str">
            <v>     3.20 ปูนซิเมนต์</v>
          </cell>
          <cell r="O616">
            <v>11.908177905308456</v>
          </cell>
          <cell r="P616">
            <v>-3.5470085470085397</v>
          </cell>
          <cell r="Q616">
            <v>11.874169251218431</v>
          </cell>
          <cell r="R616">
            <v>-29.227722772277222</v>
          </cell>
          <cell r="S616">
            <v>26.80470061555679</v>
          </cell>
          <cell r="T616">
            <v>3.089143865842892</v>
          </cell>
          <cell r="U616">
            <v>-10.445205479452046</v>
          </cell>
          <cell r="V616">
            <v>13.432122370936895</v>
          </cell>
          <cell r="W616">
            <v>-18.078381795195948</v>
          </cell>
          <cell r="X616">
            <v>24.897119341563783</v>
          </cell>
          <cell r="Y616">
            <v>-7.7841845140032966</v>
          </cell>
          <cell r="Z616">
            <v>-11.790978115230015</v>
          </cell>
          <cell r="AA616">
            <v>8.3037974683544338</v>
          </cell>
          <cell r="AB616">
            <v>-8.6956521739130412</v>
          </cell>
          <cell r="AC616">
            <v>9.1653865847414178</v>
          </cell>
          <cell r="AD616">
            <v>-12.335834896810502</v>
          </cell>
          <cell r="AE616">
            <v>-2.1401819154628257</v>
          </cell>
          <cell r="AF616">
            <v>4.1552761071623925</v>
          </cell>
          <cell r="AG616">
            <v>7.0866141732283339</v>
          </cell>
          <cell r="AH616">
            <v>5.000000000000016</v>
          </cell>
          <cell r="AI616">
            <v>-8.9635854341736767</v>
          </cell>
          <cell r="AJ616">
            <v>6.1538461538461506</v>
          </cell>
          <cell r="AK616">
            <v>-2.9468599033816401</v>
          </cell>
          <cell r="AL616">
            <v>-10.701841712294668</v>
          </cell>
        </row>
        <row r="617">
          <cell r="B617" t="str">
            <v>     3.21 ซีเมนต์ แอสเบสทอส เมกา และผลิตภัณฑ์</v>
          </cell>
          <cell r="O617">
            <v>35.097276264591443</v>
          </cell>
          <cell r="P617">
            <v>-45.737327188940093</v>
          </cell>
          <cell r="Q617">
            <v>63.057324840764331</v>
          </cell>
          <cell r="R617">
            <v>-3.971354166666663</v>
          </cell>
          <cell r="S617">
            <v>1.6949152542372881</v>
          </cell>
          <cell r="T617">
            <v>-2.6666666666666692</v>
          </cell>
          <cell r="U617">
            <v>-2.3972602739726003</v>
          </cell>
          <cell r="V617">
            <v>3.7192982456140307</v>
          </cell>
          <cell r="W617">
            <v>-8.3220568335588538</v>
          </cell>
          <cell r="X617">
            <v>8.8560885608856026</v>
          </cell>
          <cell r="Y617">
            <v>0.81355932203389303</v>
          </cell>
          <cell r="Z617">
            <v>-11.365164761264287</v>
          </cell>
          <cell r="AA617">
            <v>14.49165402124431</v>
          </cell>
          <cell r="AB617">
            <v>-8.5487077534791194</v>
          </cell>
          <cell r="AC617">
            <v>-10.289855072463768</v>
          </cell>
          <cell r="AD617">
            <v>14.781906300484652</v>
          </cell>
          <cell r="AE617">
            <v>7.1780436312455986</v>
          </cell>
          <cell r="AF617">
            <v>-11.753118844386085</v>
          </cell>
          <cell r="AG617">
            <v>22.767857142857149</v>
          </cell>
          <cell r="AH617">
            <v>-14.606060606060606</v>
          </cell>
          <cell r="AI617">
            <v>-2.6259758694109241</v>
          </cell>
          <cell r="AJ617">
            <v>9.6209912536443039</v>
          </cell>
          <cell r="AK617">
            <v>-12.16755319148935</v>
          </cell>
          <cell r="AL617">
            <v>8.1756245268735679</v>
          </cell>
        </row>
        <row r="618">
          <cell r="B618" t="str">
            <v>     3.22 ผลิตภัณฑ์เซรามิก</v>
          </cell>
          <cell r="O618">
            <v>39.039039039039032</v>
          </cell>
          <cell r="P618">
            <v>-47.975161987041041</v>
          </cell>
          <cell r="Q618">
            <v>48.624805396990148</v>
          </cell>
          <cell r="R618">
            <v>-2.8980446927374364</v>
          </cell>
          <cell r="S618">
            <v>5.7173678532901837</v>
          </cell>
          <cell r="T618">
            <v>4.6598639455782358</v>
          </cell>
          <cell r="U618">
            <v>-18.394540136496587</v>
          </cell>
          <cell r="V618">
            <v>13.062524890481885</v>
          </cell>
          <cell r="W618">
            <v>-4.2268404367735091</v>
          </cell>
          <cell r="X618">
            <v>8.0912100036778209</v>
          </cell>
          <cell r="Y618">
            <v>8.7444709084722696</v>
          </cell>
          <cell r="Z618">
            <v>-18.679599499374223</v>
          </cell>
          <cell r="AA618">
            <v>17.045017314351689</v>
          </cell>
          <cell r="AB618">
            <v>-25.476660092044707</v>
          </cell>
          <cell r="AC618">
            <v>-9.4397882664314086</v>
          </cell>
          <cell r="AD618">
            <v>24.305893813930822</v>
          </cell>
          <cell r="AE618">
            <v>13.205329153605021</v>
          </cell>
          <cell r="AF618">
            <v>-12.772585669781936</v>
          </cell>
          <cell r="AG618">
            <v>12.500000000000009</v>
          </cell>
          <cell r="AH618">
            <v>12.910052910052897</v>
          </cell>
          <cell r="AI618">
            <v>10.371758825367074</v>
          </cell>
          <cell r="AJ618">
            <v>-32.550240588734788</v>
          </cell>
          <cell r="AK618">
            <v>18.757868233319357</v>
          </cell>
          <cell r="AL618">
            <v>-17.349823321554769</v>
          </cell>
        </row>
        <row r="619">
          <cell r="B619" t="str">
            <v>     3.23 ลวดและสายเคเบิล</v>
          </cell>
          <cell r="O619">
            <v>20.928843020097773</v>
          </cell>
          <cell r="P619">
            <v>-19.395409423707502</v>
          </cell>
          <cell r="Q619">
            <v>38.757314015045978</v>
          </cell>
          <cell r="R619">
            <v>-22.722891566265062</v>
          </cell>
          <cell r="S619">
            <v>19.213179503170149</v>
          </cell>
          <cell r="T619">
            <v>-9.8260604211168712</v>
          </cell>
          <cell r="U619">
            <v>-7.8752719361856371</v>
          </cell>
          <cell r="V619">
            <v>14.520361041141891</v>
          </cell>
          <cell r="W619">
            <v>-5.4850387206158642</v>
          </cell>
          <cell r="X619">
            <v>1.3817511878212076</v>
          </cell>
          <cell r="Y619">
            <v>2.9745110229066034</v>
          </cell>
          <cell r="Z619">
            <v>-16.57920401244602</v>
          </cell>
          <cell r="AA619">
            <v>24.439124867783782</v>
          </cell>
          <cell r="AB619">
            <v>-20.144946986981612</v>
          </cell>
          <cell r="AC619">
            <v>6.2857142857142856</v>
          </cell>
          <cell r="AD619">
            <v>4.2852624920936089</v>
          </cell>
          <cell r="AE619">
            <v>6.9901440485216142</v>
          </cell>
          <cell r="AF619">
            <v>1.695956160241876</v>
          </cell>
          <cell r="AG619">
            <v>13.155572072281316</v>
          </cell>
          <cell r="AH619">
            <v>-1.2315776509708938</v>
          </cell>
          <cell r="AI619">
            <v>-3.9985036784571282</v>
          </cell>
          <cell r="AJ619">
            <v>1.043425553102133</v>
          </cell>
          <cell r="AK619">
            <v>2.742308681120921</v>
          </cell>
          <cell r="AL619">
            <v>-6.0764033697556066</v>
          </cell>
        </row>
        <row r="620">
          <cell r="B620" t="str">
            <v>       3.23.1 ลวดและสายเคเบิล ที่หุ้มฉนวน</v>
          </cell>
          <cell r="O620">
            <v>21.131548594670068</v>
          </cell>
          <cell r="P620">
            <v>-21.013330660519188</v>
          </cell>
          <cell r="Q620">
            <v>39.661189010849554</v>
          </cell>
          <cell r="R620">
            <v>-21.829002362347815</v>
          </cell>
          <cell r="S620">
            <v>19.242168884756211</v>
          </cell>
          <cell r="T620">
            <v>-8.9043766448971677</v>
          </cell>
          <cell r="U620">
            <v>-10.571933015889996</v>
          </cell>
          <cell r="V620">
            <v>16.284774154950643</v>
          </cell>
          <cell r="W620">
            <v>-6.9506611102536349</v>
          </cell>
          <cell r="X620">
            <v>2.112130930001102</v>
          </cell>
          <cell r="Y620">
            <v>4.0448343079922022</v>
          </cell>
          <cell r="Z620">
            <v>-17.897475930262821</v>
          </cell>
          <cell r="AA620">
            <v>23.542089249492911</v>
          </cell>
          <cell r="AB620">
            <v>-20.600307850179583</v>
          </cell>
          <cell r="AC620">
            <v>7.9095315024232695</v>
          </cell>
          <cell r="AD620">
            <v>5.6709982633690634</v>
          </cell>
          <cell r="AE620">
            <v>8.0471494956363987</v>
          </cell>
          <cell r="AF620">
            <v>2.0193013741739194</v>
          </cell>
          <cell r="AG620">
            <v>12.801398385687115</v>
          </cell>
          <cell r="AH620">
            <v>0.64263251447062419</v>
          </cell>
          <cell r="AI620">
            <v>-4.4244180780726303</v>
          </cell>
          <cell r="AJ620">
            <v>1.1656005685856334</v>
          </cell>
          <cell r="AK620">
            <v>1.3488829563018105</v>
          </cell>
          <cell r="AL620">
            <v>-5.2035676325153615</v>
          </cell>
        </row>
        <row r="621">
          <cell r="B621" t="str">
            <v>       3.23.2 ลวดและสายเคเบิล ที่ไม่หุ้มฉนวน</v>
          </cell>
          <cell r="O621">
            <v>19.204956117707788</v>
          </cell>
          <cell r="P621">
            <v>-5.4135989605889998</v>
          </cell>
          <cell r="Q621">
            <v>32.280219780219788</v>
          </cell>
          <cell r="R621">
            <v>-29.560401523018342</v>
          </cell>
          <cell r="S621">
            <v>18.968058968058966</v>
          </cell>
          <cell r="T621">
            <v>-17.637339942172652</v>
          </cell>
          <cell r="U621">
            <v>17.402206619859573</v>
          </cell>
          <cell r="V621">
            <v>1.9222554463904284</v>
          </cell>
          <cell r="W621">
            <v>6.4543168482816391</v>
          </cell>
          <cell r="X621">
            <v>-3.8188976377952715</v>
          </cell>
          <cell r="Y621">
            <v>-5.1166598444535412</v>
          </cell>
          <cell r="Z621">
            <v>-5.6514236410698828</v>
          </cell>
          <cell r="AA621">
            <v>30.955647005029721</v>
          </cell>
          <cell r="AB621">
            <v>-17.039106145251392</v>
          </cell>
          <cell r="AC621">
            <v>-4.3350168350168392</v>
          </cell>
          <cell r="AD621">
            <v>-5.8952925648922125</v>
          </cell>
          <cell r="AE621">
            <v>-1.7297802711547499</v>
          </cell>
          <cell r="AF621">
            <v>-1.2369172216936157</v>
          </cell>
          <cell r="AG621">
            <v>16.47398843930635</v>
          </cell>
          <cell r="AH621">
            <v>-18.238213399503721</v>
          </cell>
          <cell r="AI621">
            <v>0.75872534142641446</v>
          </cell>
          <cell r="AJ621">
            <v>-0.25100401606426059</v>
          </cell>
          <cell r="AK621">
            <v>17.715148465022644</v>
          </cell>
          <cell r="AL621">
            <v>-14.151346729371536</v>
          </cell>
        </row>
        <row r="622">
          <cell r="B622" t="str">
            <v>     3.24 อุปกรณ์ ส่วนประกอบเครื่องใช้ไฟฟ้าและอิเล็กทรอนิกส์</v>
          </cell>
          <cell r="O622">
            <v>17.587698980880987</v>
          </cell>
          <cell r="P622">
            <v>-22.059369949726698</v>
          </cell>
          <cell r="Q622">
            <v>25.089171352590142</v>
          </cell>
          <cell r="R622">
            <v>-4.5880321786724494</v>
          </cell>
          <cell r="S622">
            <v>8.6187148687148749</v>
          </cell>
          <cell r="T622">
            <v>-13.602066450746793</v>
          </cell>
          <cell r="U622">
            <v>14.701975887303133</v>
          </cell>
          <cell r="V622">
            <v>-6.2167478875128417</v>
          </cell>
          <cell r="W622">
            <v>-1.6170476485591052</v>
          </cell>
          <cell r="X622">
            <v>16.511849902845807</v>
          </cell>
          <cell r="Y622">
            <v>-9.6727372540538727</v>
          </cell>
          <cell r="Z622">
            <v>-4.8989138592298778</v>
          </cell>
          <cell r="AA622">
            <v>30.488838107779674</v>
          </cell>
          <cell r="AB622">
            <v>-18.734741731780989</v>
          </cell>
          <cell r="AC622">
            <v>27.961795362300329</v>
          </cell>
          <cell r="AD622">
            <v>-12.015655996232299</v>
          </cell>
          <cell r="AE622">
            <v>27.164749248780417</v>
          </cell>
          <cell r="AF622">
            <v>-24.534180307219358</v>
          </cell>
          <cell r="AG622">
            <v>22.029909022146523</v>
          </cell>
          <cell r="AH622">
            <v>-23.381062035770558</v>
          </cell>
          <cell r="AI622">
            <v>14.893068913153529</v>
          </cell>
          <cell r="AJ622">
            <v>14.019518757596858</v>
          </cell>
          <cell r="AK622">
            <v>-29.508343769513935</v>
          </cell>
          <cell r="AL622">
            <v>18.182797014560137</v>
          </cell>
        </row>
        <row r="623">
          <cell r="B623" t="str">
            <v>       3.24.1 วงจรพิมพ์</v>
          </cell>
          <cell r="O623">
            <v>22.282504627561135</v>
          </cell>
          <cell r="P623">
            <v>-14.719699342311314</v>
          </cell>
          <cell r="Q623">
            <v>16.685028767290973</v>
          </cell>
          <cell r="R623">
            <v>-25.33571128829206</v>
          </cell>
          <cell r="S623">
            <v>12.111844878460031</v>
          </cell>
          <cell r="T623">
            <v>-11.912520365960658</v>
          </cell>
          <cell r="U623">
            <v>19.812193213345662</v>
          </cell>
          <cell r="V623">
            <v>-5.2844080275501595</v>
          </cell>
          <cell r="W623">
            <v>-1.6298896690070352</v>
          </cell>
          <cell r="X623">
            <v>9.4634208513892588</v>
          </cell>
          <cell r="Y623">
            <v>9.4603248530011061</v>
          </cell>
          <cell r="Z623">
            <v>-18.264014466546115</v>
          </cell>
          <cell r="AA623">
            <v>42.874804789172295</v>
          </cell>
          <cell r="AB623">
            <v>-21.888236097827573</v>
          </cell>
          <cell r="AC623">
            <v>13.41029677569821</v>
          </cell>
          <cell r="AD623">
            <v>5.0023135057323627</v>
          </cell>
          <cell r="AE623">
            <v>17.680180180180173</v>
          </cell>
          <cell r="AF623">
            <v>-0.19138755980861574</v>
          </cell>
          <cell r="AG623">
            <v>17.666430447288342</v>
          </cell>
          <cell r="AH623">
            <v>-9.2712651007900106</v>
          </cell>
          <cell r="AI623">
            <v>-11.975790706755181</v>
          </cell>
          <cell r="AJ623">
            <v>14.026527081577431</v>
          </cell>
          <cell r="AK623">
            <v>-10.231472476171954</v>
          </cell>
          <cell r="AL623">
            <v>-13.971830985915497</v>
          </cell>
        </row>
        <row r="624">
          <cell r="B624" t="str">
            <v>       3.24.2 ไดโอด ทรานซิสเตอร์และอุปกรณ์กึ่งตัวนำ</v>
          </cell>
          <cell r="O624">
            <v>-1.7046273605304951</v>
          </cell>
          <cell r="P624">
            <v>-10.166819431714021</v>
          </cell>
          <cell r="Q624">
            <v>28.414007019835104</v>
          </cell>
          <cell r="R624">
            <v>-3.5055936943808712</v>
          </cell>
          <cell r="S624">
            <v>-2.7337702974210374</v>
          </cell>
          <cell r="T624">
            <v>-14.601605092953168</v>
          </cell>
          <cell r="U624">
            <v>11.733217018914299</v>
          </cell>
          <cell r="V624">
            <v>34.739867982113722</v>
          </cell>
          <cell r="W624">
            <v>-16.996338925909349</v>
          </cell>
          <cell r="X624">
            <v>3.585707939328556</v>
          </cell>
          <cell r="Y624">
            <v>-2.0401911530449777</v>
          </cell>
          <cell r="Z624">
            <v>-17.067984239164421</v>
          </cell>
          <cell r="AA624">
            <v>12.839366515837108</v>
          </cell>
          <cell r="AB624">
            <v>-17.376775271512113</v>
          </cell>
          <cell r="AC624">
            <v>14.992922143579369</v>
          </cell>
          <cell r="AD624">
            <v>-19.594119302194706</v>
          </cell>
          <cell r="AE624">
            <v>21.241415511132494</v>
          </cell>
          <cell r="AF624">
            <v>-13.5476422412238</v>
          </cell>
          <cell r="AG624">
            <v>-1.7068692095818394</v>
          </cell>
          <cell r="AH624">
            <v>5.0694179085466811</v>
          </cell>
          <cell r="AI624">
            <v>0.30306703842890048</v>
          </cell>
          <cell r="AJ624">
            <v>7.5618403029570578</v>
          </cell>
          <cell r="AK624">
            <v>-6.3410614629761435</v>
          </cell>
          <cell r="AL624">
            <v>-5.6786371270894938</v>
          </cell>
        </row>
        <row r="625">
          <cell r="B625" t="str">
            <v>       3.24.3 แผงวงจรไฟฟ้า</v>
          </cell>
          <cell r="O625">
            <v>20.497393811689033</v>
          </cell>
          <cell r="P625">
            <v>-25.088009939946161</v>
          </cell>
          <cell r="Q625">
            <v>25.812024879060132</v>
          </cell>
          <cell r="R625">
            <v>-1.8657877872379343</v>
          </cell>
          <cell r="S625">
            <v>10.031221235415575</v>
          </cell>
          <cell r="T625">
            <v>-13.179626604565987</v>
          </cell>
          <cell r="U625">
            <v>14.823567708333337</v>
          </cell>
          <cell r="V625">
            <v>-13.108312685335862</v>
          </cell>
          <cell r="W625">
            <v>2.448939641109297</v>
          </cell>
          <cell r="X625">
            <v>19.662044674305591</v>
          </cell>
          <cell r="Y625">
            <v>-13.10512952899033</v>
          </cell>
          <cell r="Z625">
            <v>-0.92433783353342802</v>
          </cell>
          <cell r="AA625">
            <v>32.000766648324806</v>
          </cell>
          <cell r="AB625">
            <v>-19.007784470403084</v>
          </cell>
          <cell r="AC625">
            <v>32.388965995836223</v>
          </cell>
          <cell r="AD625">
            <v>-12.826359494511346</v>
          </cell>
          <cell r="AE625">
            <v>29.471247319155761</v>
          </cell>
          <cell r="AF625">
            <v>-28.084434433272186</v>
          </cell>
          <cell r="AG625">
            <v>25.027715887930935</v>
          </cell>
          <cell r="AH625">
            <v>-28.013205979708932</v>
          </cell>
          <cell r="AI625">
            <v>21.628328320547226</v>
          </cell>
          <cell r="AJ625">
            <v>14.957966668305405</v>
          </cell>
          <cell r="AK625">
            <v>-34.712362510477426</v>
          </cell>
          <cell r="AL625">
            <v>27.250337337717632</v>
          </cell>
        </row>
        <row r="626">
          <cell r="B626" t="str">
            <v>       3.24.4 สื่อบันทึกข้อมูล ภาพ เสียง</v>
          </cell>
          <cell r="O626">
            <v>48.300970873786412</v>
          </cell>
          <cell r="P626">
            <v>8.6743044189852583</v>
          </cell>
          <cell r="Q626">
            <v>3.9156626506024201</v>
          </cell>
          <cell r="R626">
            <v>-32.427536231884062</v>
          </cell>
          <cell r="S626">
            <v>49.865951742627352</v>
          </cell>
          <cell r="T626">
            <v>-43.506261180679786</v>
          </cell>
          <cell r="U626">
            <v>18.17606079797341</v>
          </cell>
          <cell r="V626">
            <v>10.450160771704176</v>
          </cell>
          <cell r="W626">
            <v>-17.467248908296934</v>
          </cell>
          <cell r="X626">
            <v>29.982363315696634</v>
          </cell>
          <cell r="Y626">
            <v>17.865219357756668</v>
          </cell>
          <cell r="Z626">
            <v>-2.9163468917881734</v>
          </cell>
          <cell r="AA626">
            <v>43.675889328063242</v>
          </cell>
          <cell r="AB626">
            <v>1.2654745529573612</v>
          </cell>
          <cell r="AC626">
            <v>-17.332246672099977</v>
          </cell>
          <cell r="AD626">
            <v>3.4834045349983529</v>
          </cell>
          <cell r="AE626">
            <v>-10.003175611305172</v>
          </cell>
          <cell r="AF626">
            <v>-16.372618207480595</v>
          </cell>
          <cell r="AG626">
            <v>73.206751054852319</v>
          </cell>
          <cell r="AH626">
            <v>-22.971985383678433</v>
          </cell>
          <cell r="AI626">
            <v>-6.514864010120184</v>
          </cell>
          <cell r="AJ626">
            <v>4.7361299052774095</v>
          </cell>
          <cell r="AK626">
            <v>-1.5180878552971653</v>
          </cell>
          <cell r="AL626">
            <v>6.4939324368645481</v>
          </cell>
        </row>
        <row r="627">
          <cell r="B627" t="str">
            <v>       3.24.5 แบตเตอรี่ เซลล์ปฐมภูมิ และส่วนประกอบ</v>
          </cell>
          <cell r="O627">
            <v>3.9494470774091628</v>
          </cell>
          <cell r="P627">
            <v>-42.705167173252278</v>
          </cell>
          <cell r="Q627">
            <v>72.679045092838194</v>
          </cell>
          <cell r="R627">
            <v>-16.436251920122881</v>
          </cell>
          <cell r="S627">
            <v>-7.904411764705892</v>
          </cell>
          <cell r="T627">
            <v>9.1816367265469072</v>
          </cell>
          <cell r="U627">
            <v>-24.131627056672752</v>
          </cell>
          <cell r="V627">
            <v>28.915662650602389</v>
          </cell>
          <cell r="W627">
            <v>-13.457943925233641</v>
          </cell>
          <cell r="X627">
            <v>17.278617710583152</v>
          </cell>
          <cell r="Y627">
            <v>1.8416206261510228</v>
          </cell>
          <cell r="Z627">
            <v>-29.47558770343581</v>
          </cell>
          <cell r="AA627">
            <v>30.256410256410259</v>
          </cell>
          <cell r="AB627">
            <v>9.0551181102362204</v>
          </cell>
          <cell r="AC627">
            <v>-23.646209386281583</v>
          </cell>
          <cell r="AD627">
            <v>42.080378250590996</v>
          </cell>
          <cell r="AE627">
            <v>3.6605657237936882</v>
          </cell>
          <cell r="AF627">
            <v>-17.174959871589088</v>
          </cell>
          <cell r="AG627">
            <v>12.59689922480619</v>
          </cell>
          <cell r="AH627">
            <v>-12.736660929432002</v>
          </cell>
          <cell r="AI627">
            <v>-4.3392504930966593</v>
          </cell>
          <cell r="AJ627">
            <v>7.2164948453608373</v>
          </cell>
          <cell r="AK627">
            <v>1.730769230769228</v>
          </cell>
          <cell r="AL627">
            <v>-0.75614366729678706</v>
          </cell>
        </row>
        <row r="628">
          <cell r="B628" t="str">
            <v>     3.25 วัตถุดิบและผลิตภัณฑ์กึ่งสำเร็จรูปอื่นๆ</v>
          </cell>
          <cell r="O628">
            <v>16.591523895401263</v>
          </cell>
          <cell r="P628">
            <v>-22.099767981438514</v>
          </cell>
          <cell r="Q628">
            <v>25.763216679076699</v>
          </cell>
          <cell r="R628">
            <v>-8.7823169528320566</v>
          </cell>
          <cell r="S628">
            <v>15.750757247944616</v>
          </cell>
          <cell r="T628">
            <v>2.093457943925229</v>
          </cell>
          <cell r="U628">
            <v>-19.553277187843282</v>
          </cell>
          <cell r="V628">
            <v>17.319071461083297</v>
          </cell>
          <cell r="W628">
            <v>-10.28128031037827</v>
          </cell>
          <cell r="X628">
            <v>-0.82162162162162711</v>
          </cell>
          <cell r="Y628">
            <v>-3.4445171135818584</v>
          </cell>
          <cell r="Z628">
            <v>-5.7123504177015159</v>
          </cell>
          <cell r="AA628">
            <v>5.9626436781609247</v>
          </cell>
          <cell r="AB628">
            <v>2.1920903954802236</v>
          </cell>
          <cell r="AC628">
            <v>7.4082264484741289</v>
          </cell>
          <cell r="AD628">
            <v>7.1443277743463023</v>
          </cell>
          <cell r="AE628">
            <v>11.414296694850112</v>
          </cell>
          <cell r="AF628">
            <v>-4.41531562607795</v>
          </cell>
          <cell r="AG628">
            <v>-5.2147239263803691</v>
          </cell>
          <cell r="AH628">
            <v>6.9484104321340165</v>
          </cell>
          <cell r="AI628">
            <v>-8.3125667497330049</v>
          </cell>
          <cell r="AJ628">
            <v>8.7944088526499726</v>
          </cell>
          <cell r="AK628">
            <v>-10.296216987865803</v>
          </cell>
          <cell r="AL628">
            <v>-5.7091704794111884</v>
          </cell>
        </row>
        <row r="629">
          <cell r="B629" t="str">
            <v>   4. สินค้าอุปโภคบริโภค</v>
          </cell>
          <cell r="O629">
            <v>17.102384053666107</v>
          </cell>
          <cell r="P629">
            <v>-20.431815174030593</v>
          </cell>
          <cell r="Q629">
            <v>18.53308305216304</v>
          </cell>
          <cell r="R629">
            <v>-14.559243606234242</v>
          </cell>
          <cell r="S629">
            <v>7.0881413326972638</v>
          </cell>
          <cell r="T629">
            <v>-6.8891858732801712</v>
          </cell>
          <cell r="U629">
            <v>2.3580669576504865</v>
          </cell>
          <cell r="V629">
            <v>7.9874334316692845</v>
          </cell>
          <cell r="W629">
            <v>-3.2729246641926077</v>
          </cell>
          <cell r="X629">
            <v>8.1761929040138153</v>
          </cell>
          <cell r="Y629">
            <v>-1.4339287409637727</v>
          </cell>
          <cell r="Z629">
            <v>-13.541340580333335</v>
          </cell>
          <cell r="AA629">
            <v>26.032204543012998</v>
          </cell>
          <cell r="AB629">
            <v>-10.764053315149104</v>
          </cell>
          <cell r="AC629">
            <v>-1.4550947775081231</v>
          </cell>
          <cell r="AD629">
            <v>-0.89104609960903502</v>
          </cell>
          <cell r="AE629">
            <v>1.2250649298901972</v>
          </cell>
          <cell r="AF629">
            <v>-7.5877888272994349</v>
          </cell>
          <cell r="AG629">
            <v>19.340161474568735</v>
          </cell>
          <cell r="AH629">
            <v>-9.3542944287614773</v>
          </cell>
          <cell r="AI629">
            <v>7.5515193602542956</v>
          </cell>
          <cell r="AJ629">
            <v>14.006663183084424</v>
          </cell>
          <cell r="AK629">
            <v>-7.5576354363419167</v>
          </cell>
          <cell r="AL629">
            <v>-10.054223392799068</v>
          </cell>
        </row>
        <row r="630">
          <cell r="B630" t="str">
            <v>     4.1 สัตว์มีชีวิตไม่ได้ทำพันธุ์</v>
          </cell>
          <cell r="O630">
            <v>-37.089552238805972</v>
          </cell>
          <cell r="P630">
            <v>21.589561091340453</v>
          </cell>
          <cell r="Q630">
            <v>-23.414634146341466</v>
          </cell>
          <cell r="R630">
            <v>-94.777070063694268</v>
          </cell>
          <cell r="S630">
            <v>36.585365853658558</v>
          </cell>
          <cell r="T630">
            <v>-3.5714285714285743</v>
          </cell>
          <cell r="U630">
            <v>490.7407407407407</v>
          </cell>
          <cell r="V630">
            <v>-89.028213166144198</v>
          </cell>
          <cell r="W630">
            <v>0</v>
          </cell>
          <cell r="X630">
            <v>8.5714285714285801</v>
          </cell>
          <cell r="Y630">
            <v>84.210526315789465</v>
          </cell>
          <cell r="Z630">
            <v>-12.857142857142852</v>
          </cell>
          <cell r="AA630">
            <v>-14.754098360655732</v>
          </cell>
          <cell r="AB630">
            <v>7.6923076923076987</v>
          </cell>
          <cell r="AC630">
            <v>-8.9285714285714359</v>
          </cell>
          <cell r="AD630">
            <v>-9.8039215686274499</v>
          </cell>
          <cell r="AE630">
            <v>32.608695652173907</v>
          </cell>
          <cell r="AF630">
            <v>-4.9180327868852505</v>
          </cell>
          <cell r="AG630">
            <v>-15.51724137931034</v>
          </cell>
          <cell r="AH630">
            <v>10.20408163265307</v>
          </cell>
          <cell r="AI630">
            <v>5.5555555555555394</v>
          </cell>
          <cell r="AJ630">
            <v>-14.035087719298241</v>
          </cell>
          <cell r="AK630">
            <v>24.489795918367346</v>
          </cell>
          <cell r="AL630">
            <v>6.5573770491803343</v>
          </cell>
        </row>
        <row r="631">
          <cell r="B631" t="str">
            <v>       4.1.1 โค กระบือ สุกร แพะ แกะ</v>
          </cell>
          <cell r="O631">
            <v>-36.349331235247845</v>
          </cell>
          <cell r="P631">
            <v>21.013597033374531</v>
          </cell>
          <cell r="Q631">
            <v>-26.557711950970369</v>
          </cell>
          <cell r="R631">
            <v>-99.026425591098743</v>
          </cell>
          <cell r="S631">
            <v>-100</v>
          </cell>
          <cell r="T631" t="str">
            <v>n.a.</v>
          </cell>
          <cell r="U631" t="str">
            <v>n.a.</v>
          </cell>
          <cell r="V631">
            <v>-100</v>
          </cell>
          <cell r="W631" t="str">
            <v>n.a.</v>
          </cell>
          <cell r="X631" t="str">
            <v>n.a.</v>
          </cell>
          <cell r="Y631" t="str">
            <v>n.a.</v>
          </cell>
          <cell r="Z631" t="str">
            <v>n.a.</v>
          </cell>
          <cell r="AA631" t="str">
            <v>n.a.</v>
          </cell>
          <cell r="AB631" t="str">
            <v>n.a.</v>
          </cell>
          <cell r="AC631" t="str">
            <v>n.a.</v>
          </cell>
          <cell r="AD631" t="str">
            <v>n.a.</v>
          </cell>
          <cell r="AE631" t="str">
            <v>n.a.</v>
          </cell>
          <cell r="AF631" t="str">
            <v>n.a.</v>
          </cell>
          <cell r="AG631" t="str">
            <v>n.a.</v>
          </cell>
          <cell r="AH631" t="str">
            <v>n.a.</v>
          </cell>
          <cell r="AI631" t="str">
            <v>n.a.</v>
          </cell>
          <cell r="AJ631" t="str">
            <v>n.a.</v>
          </cell>
          <cell r="AK631" t="str">
            <v>n.a.</v>
          </cell>
          <cell r="AL631" t="str">
            <v>n.a.</v>
          </cell>
        </row>
        <row r="632">
          <cell r="B632" t="str">
            <v>       4.1.2 สัตว์ปีก</v>
          </cell>
          <cell r="O632">
            <v>-88.888888888888886</v>
          </cell>
          <cell r="P632">
            <v>0</v>
          </cell>
          <cell r="Q632">
            <v>300</v>
          </cell>
          <cell r="R632">
            <v>0</v>
          </cell>
          <cell r="S632">
            <v>75.000000000000014</v>
          </cell>
          <cell r="T632">
            <v>28.571428571428555</v>
          </cell>
          <cell r="U632">
            <v>0</v>
          </cell>
          <cell r="V632">
            <v>-88.888888888888886</v>
          </cell>
          <cell r="W632">
            <v>300</v>
          </cell>
          <cell r="X632">
            <v>0</v>
          </cell>
          <cell r="Y632">
            <v>-100</v>
          </cell>
          <cell r="Z632" t="str">
            <v>n.a.</v>
          </cell>
          <cell r="AA632">
            <v>19.999999999999989</v>
          </cell>
          <cell r="AB632">
            <v>-100</v>
          </cell>
          <cell r="AC632" t="str">
            <v>n.a.</v>
          </cell>
          <cell r="AD632">
            <v>0</v>
          </cell>
          <cell r="AE632">
            <v>125</v>
          </cell>
          <cell r="AF632">
            <v>0</v>
          </cell>
          <cell r="AG632">
            <v>-55.555555555555557</v>
          </cell>
          <cell r="AH632">
            <v>-25.000000000000004</v>
          </cell>
          <cell r="AI632">
            <v>300</v>
          </cell>
          <cell r="AJ632">
            <v>-75</v>
          </cell>
          <cell r="AK632">
            <v>33.333333333333343</v>
          </cell>
          <cell r="AL632">
            <v>25.000000000000004</v>
          </cell>
        </row>
        <row r="633">
          <cell r="B633" t="str">
            <v>       4.1.3 สัตว์น้ำ</v>
          </cell>
          <cell r="O633">
            <v>-48.076923076923073</v>
          </cell>
          <cell r="P633">
            <v>7.4074074074073932</v>
          </cell>
          <cell r="Q633">
            <v>62.068965517241381</v>
          </cell>
          <cell r="R633">
            <v>-48.936170212765958</v>
          </cell>
          <cell r="S633">
            <v>87.500000000000014</v>
          </cell>
          <cell r="T633">
            <v>-17.777777777777782</v>
          </cell>
          <cell r="U633">
            <v>-35.135135135135137</v>
          </cell>
          <cell r="V633">
            <v>16.666666666666682</v>
          </cell>
          <cell r="W633">
            <v>-14.285714285714297</v>
          </cell>
          <cell r="X633">
            <v>16.666666666666682</v>
          </cell>
          <cell r="Y633">
            <v>103.57142857142854</v>
          </cell>
          <cell r="Z633">
            <v>-17.543859649122805</v>
          </cell>
          <cell r="AA633">
            <v>-14.893617021276585</v>
          </cell>
          <cell r="AB633">
            <v>24.999999999999993</v>
          </cell>
          <cell r="AC633">
            <v>-14.000000000000002</v>
          </cell>
          <cell r="AD633">
            <v>-18.604651162790702</v>
          </cell>
          <cell r="AE633">
            <v>31.428571428571441</v>
          </cell>
          <cell r="AF633">
            <v>-4.3478260869565251</v>
          </cell>
          <cell r="AG633">
            <v>-13.636363636363637</v>
          </cell>
          <cell r="AH633">
            <v>7.8947368421052557</v>
          </cell>
          <cell r="AI633">
            <v>-9.756097560975606</v>
          </cell>
          <cell r="AJ633">
            <v>10.810810810810807</v>
          </cell>
          <cell r="AK633">
            <v>14.634146341463415</v>
          </cell>
          <cell r="AL633">
            <v>8.5106382978723492</v>
          </cell>
        </row>
        <row r="634">
          <cell r="B634" t="str">
            <v>       4.1.4 สัตว์มีชีวิตอื่น ๆ</v>
          </cell>
          <cell r="O634">
            <v>-37.5</v>
          </cell>
          <cell r="P634">
            <v>220</v>
          </cell>
          <cell r="Q634">
            <v>-6.2500000000000053</v>
          </cell>
          <cell r="R634">
            <v>-66.666666666666671</v>
          </cell>
          <cell r="S634">
            <v>0</v>
          </cell>
          <cell r="T634">
            <v>60</v>
          </cell>
          <cell r="U634">
            <v>662.5</v>
          </cell>
          <cell r="V634">
            <v>-90.163934426229517</v>
          </cell>
          <cell r="W634">
            <v>16.666666666666682</v>
          </cell>
          <cell r="X634">
            <v>-28.571428571428577</v>
          </cell>
          <cell r="Y634">
            <v>160</v>
          </cell>
          <cell r="Z634">
            <v>-30.769230769230774</v>
          </cell>
          <cell r="AA634">
            <v>-33.333333333333336</v>
          </cell>
          <cell r="AB634">
            <v>0</v>
          </cell>
          <cell r="AC634">
            <v>-16.666666666666661</v>
          </cell>
          <cell r="AD634">
            <v>19.999999999999989</v>
          </cell>
          <cell r="AE634">
            <v>0</v>
          </cell>
          <cell r="AF634">
            <v>-16.666666666666661</v>
          </cell>
          <cell r="AG634">
            <v>40.000000000000007</v>
          </cell>
          <cell r="AH634">
            <v>42.857142857142854</v>
          </cell>
          <cell r="AI634">
            <v>-20.000000000000004</v>
          </cell>
          <cell r="AJ634">
            <v>-25.000000000000004</v>
          </cell>
          <cell r="AK634">
            <v>83.333333333333343</v>
          </cell>
          <cell r="AL634">
            <v>-27.272727272727273</v>
          </cell>
        </row>
        <row r="635">
          <cell r="B635" t="str">
            <v>     4.2 นมและผลิตภัณฑ์นม</v>
          </cell>
          <cell r="O635">
            <v>10.482704195712218</v>
          </cell>
          <cell r="P635">
            <v>3.0595238095238013</v>
          </cell>
          <cell r="Q635">
            <v>-6.6766778329675258</v>
          </cell>
          <cell r="R635">
            <v>-4.9511078103733445E-2</v>
          </cell>
          <cell r="S635">
            <v>5.8080495356037121</v>
          </cell>
          <cell r="T635">
            <v>-19.932116104868914</v>
          </cell>
          <cell r="U635">
            <v>-19.617015056278316</v>
          </cell>
          <cell r="V635">
            <v>21.731223858883425</v>
          </cell>
          <cell r="W635">
            <v>-37.79504033462802</v>
          </cell>
          <cell r="X635">
            <v>18.32372718539866</v>
          </cell>
          <cell r="Y635">
            <v>61.173127663892821</v>
          </cell>
          <cell r="Z635">
            <v>-12.17730764387357</v>
          </cell>
          <cell r="AA635">
            <v>13.52165184972757</v>
          </cell>
          <cell r="AB635">
            <v>13.022609574333714</v>
          </cell>
          <cell r="AC635">
            <v>-23.927134555207878</v>
          </cell>
          <cell r="AD635">
            <v>18.686646099603372</v>
          </cell>
          <cell r="AE635">
            <v>-6.8201510087882218</v>
          </cell>
          <cell r="AF635">
            <v>-31.203506907545165</v>
          </cell>
          <cell r="AG635">
            <v>51.959837806526366</v>
          </cell>
          <cell r="AH635">
            <v>-6.5311308767471408</v>
          </cell>
          <cell r="AI635">
            <v>-31.41653072321914</v>
          </cell>
          <cell r="AJ635">
            <v>20.891972249752229</v>
          </cell>
          <cell r="AK635">
            <v>3.0004918839153931</v>
          </cell>
          <cell r="AL635">
            <v>8.6437440305635143</v>
          </cell>
        </row>
        <row r="636">
          <cell r="B636" t="str">
            <v>       4.2.1 นมและครีมใช้เลี้ยงทารก</v>
          </cell>
          <cell r="O636">
            <v>-26.896551724137925</v>
          </cell>
          <cell r="P636">
            <v>30.188679245283005</v>
          </cell>
          <cell r="Q636">
            <v>-36.95652173913043</v>
          </cell>
          <cell r="R636">
            <v>-24.137931034482754</v>
          </cell>
          <cell r="S636">
            <v>137.87878787878788</v>
          </cell>
          <cell r="T636">
            <v>-43.949044585987259</v>
          </cell>
          <cell r="U636">
            <v>29.545454545454533</v>
          </cell>
          <cell r="V636">
            <v>-20.175438596491219</v>
          </cell>
          <cell r="W636">
            <v>4.3956043956043871</v>
          </cell>
          <cell r="X636">
            <v>-31.578947368421048</v>
          </cell>
          <cell r="Y636">
            <v>63.076923076923073</v>
          </cell>
          <cell r="Z636">
            <v>-33.962264150943405</v>
          </cell>
          <cell r="AA636">
            <v>-8.5714285714285641</v>
          </cell>
          <cell r="AB636">
            <v>206.24999999999994</v>
          </cell>
          <cell r="AC636">
            <v>-70.91836734693878</v>
          </cell>
          <cell r="AD636">
            <v>31.578947368421062</v>
          </cell>
          <cell r="AE636">
            <v>144</v>
          </cell>
          <cell r="AF636">
            <v>-16.393442622950822</v>
          </cell>
          <cell r="AG636">
            <v>15.032679738562091</v>
          </cell>
          <cell r="AH636">
            <v>-15.909090909090912</v>
          </cell>
          <cell r="AI636">
            <v>3.3783783783783816</v>
          </cell>
          <cell r="AJ636">
            <v>18.300653594771244</v>
          </cell>
          <cell r="AK636">
            <v>-2.7624309392265216</v>
          </cell>
          <cell r="AL636">
            <v>-60.227272727272727</v>
          </cell>
        </row>
        <row r="637">
          <cell r="B637" t="str">
            <v>       4.2.2 นมและครีมผงเม็ด (หวาน) ไขมันไม่เกิน 1.5% โดยน้ำหนั</v>
          </cell>
          <cell r="O637">
            <v>-50.860065086006514</v>
          </cell>
          <cell r="P637">
            <v>146.73604541154208</v>
          </cell>
          <cell r="Q637">
            <v>37.576687116564436</v>
          </cell>
          <cell r="R637">
            <v>-20.540691192865108</v>
          </cell>
          <cell r="S637">
            <v>2.7008067344791287</v>
          </cell>
          <cell r="T637">
            <v>-56.523224043715842</v>
          </cell>
          <cell r="U637">
            <v>15.161036920659855</v>
          </cell>
          <cell r="V637">
            <v>3.001364256480215</v>
          </cell>
          <cell r="W637">
            <v>-29.536423841059595</v>
          </cell>
          <cell r="X637">
            <v>1.5037593984962419</v>
          </cell>
          <cell r="Y637">
            <v>111.1111111111111</v>
          </cell>
          <cell r="Z637">
            <v>-54.078947368421048</v>
          </cell>
          <cell r="AA637">
            <v>73.256924546322821</v>
          </cell>
          <cell r="AB637">
            <v>76.295479603087102</v>
          </cell>
          <cell r="AC637">
            <v>-25.39086929330832</v>
          </cell>
          <cell r="AD637">
            <v>8.3403185247275857</v>
          </cell>
          <cell r="AE637">
            <v>-35.47388781431335</v>
          </cell>
          <cell r="AF637">
            <v>-59.772182254196636</v>
          </cell>
          <cell r="AG637">
            <v>63.33830104321909</v>
          </cell>
          <cell r="AH637">
            <v>-7.3905109489051144</v>
          </cell>
          <cell r="AI637">
            <v>-1.8719211822660049</v>
          </cell>
          <cell r="AJ637">
            <v>36.546184738955809</v>
          </cell>
          <cell r="AK637">
            <v>24.632352941176467</v>
          </cell>
          <cell r="AL637">
            <v>11.622418879056061</v>
          </cell>
        </row>
        <row r="638">
          <cell r="B638" t="str">
            <v>       4.2.3 นมและครีมผงเม็ด (หวาน) ไขมันเกิน 1.5% โดยน้ำหนัก</v>
          </cell>
          <cell r="O638">
            <v>40.721196130167115</v>
          </cell>
          <cell r="P638">
            <v>-10.843749999999996</v>
          </cell>
          <cell r="Q638">
            <v>-55.906063792499118</v>
          </cell>
          <cell r="R638">
            <v>77.503974562798078</v>
          </cell>
          <cell r="S638">
            <v>-8.8222122704881283</v>
          </cell>
          <cell r="T638">
            <v>-0.54027504911591073</v>
          </cell>
          <cell r="U638">
            <v>-30.123456790123456</v>
          </cell>
          <cell r="V638">
            <v>40.706713780918726</v>
          </cell>
          <cell r="W638">
            <v>-64.942240080361628</v>
          </cell>
          <cell r="X638">
            <v>123.49570200573064</v>
          </cell>
          <cell r="Y638">
            <v>69.807692307692292</v>
          </cell>
          <cell r="Z638">
            <v>22.952057380143462</v>
          </cell>
          <cell r="AA638">
            <v>2.5176542830825923</v>
          </cell>
          <cell r="AB638">
            <v>-30.667864630128786</v>
          </cell>
          <cell r="AC638">
            <v>-28.034557235421165</v>
          </cell>
          <cell r="AD638">
            <v>35.594237695078029</v>
          </cell>
          <cell r="AE638">
            <v>-23.240371845949536</v>
          </cell>
          <cell r="AF638">
            <v>-23.35640138408305</v>
          </cell>
          <cell r="AG638">
            <v>66.06471030850264</v>
          </cell>
          <cell r="AH638">
            <v>-2.6733121884911637</v>
          </cell>
          <cell r="AI638">
            <v>-43.808193668528865</v>
          </cell>
          <cell r="AJ638">
            <v>44.573322286661131</v>
          </cell>
          <cell r="AK638">
            <v>-8.0229226361031447</v>
          </cell>
          <cell r="AL638">
            <v>5.2336448598130829</v>
          </cell>
        </row>
        <row r="639">
          <cell r="B639" t="str">
            <v>       4.2.5 เนยและเนยแข็ง</v>
          </cell>
          <cell r="O639">
            <v>38.914626075446719</v>
          </cell>
          <cell r="P639">
            <v>-29.394949976179124</v>
          </cell>
          <cell r="Q639">
            <v>1.4844804318488452</v>
          </cell>
          <cell r="R639">
            <v>-6.3164893617021232</v>
          </cell>
          <cell r="S639">
            <v>52.945351312987945</v>
          </cell>
          <cell r="T639">
            <v>-16.380510440835273</v>
          </cell>
          <cell r="U639">
            <v>-21.476137624861263</v>
          </cell>
          <cell r="V639">
            <v>21.978798586572445</v>
          </cell>
          <cell r="W639">
            <v>-20.162224797219015</v>
          </cell>
          <cell r="X639">
            <v>-8.3454281567489019</v>
          </cell>
          <cell r="Y639">
            <v>42.042755344418048</v>
          </cell>
          <cell r="Z639">
            <v>-12.876254180602009</v>
          </cell>
          <cell r="AA639">
            <v>17.210492642354442</v>
          </cell>
          <cell r="AB639">
            <v>-0.70960698689955792</v>
          </cell>
          <cell r="AC639">
            <v>-12.314458493677854</v>
          </cell>
          <cell r="AD639">
            <v>8.6520376175548517</v>
          </cell>
          <cell r="AE639">
            <v>24.120023081361822</v>
          </cell>
          <cell r="AF639">
            <v>-18.596001859600186</v>
          </cell>
          <cell r="AG639">
            <v>32.667047401484858</v>
          </cell>
          <cell r="AH639">
            <v>0</v>
          </cell>
          <cell r="AI639">
            <v>-31.510977184674989</v>
          </cell>
          <cell r="AJ639">
            <v>5.2168447517284617</v>
          </cell>
          <cell r="AK639">
            <v>0.5973715651135092</v>
          </cell>
          <cell r="AL639">
            <v>13.064133016627075</v>
          </cell>
        </row>
        <row r="640">
          <cell r="B640" t="str">
            <v>       4.2.6 ผลิตภัณฑ์นมอื่น ๆ</v>
          </cell>
          <cell r="O640">
            <v>27.248850952068278</v>
          </cell>
          <cell r="P640">
            <v>-18.730650154798756</v>
          </cell>
          <cell r="Q640">
            <v>4.2539682539682646</v>
          </cell>
          <cell r="R640">
            <v>-7.7344701583434912</v>
          </cell>
          <cell r="S640">
            <v>-16.303630363036309</v>
          </cell>
          <cell r="T640">
            <v>30.362776025236602</v>
          </cell>
          <cell r="U640">
            <v>-34.119782214156075</v>
          </cell>
          <cell r="V640">
            <v>26.446280991735524</v>
          </cell>
          <cell r="W640">
            <v>-32.534495279593322</v>
          </cell>
          <cell r="X640">
            <v>3.2292787944025916</v>
          </cell>
          <cell r="Y640">
            <v>15.954118873826898</v>
          </cell>
          <cell r="Z640">
            <v>-6.8345323741007178</v>
          </cell>
          <cell r="AA640">
            <v>-16.312741312741309</v>
          </cell>
          <cell r="AB640">
            <v>63.898500576701281</v>
          </cell>
          <cell r="AC640">
            <v>-22.378606615059827</v>
          </cell>
          <cell r="AD640">
            <v>29.283771532184957</v>
          </cell>
          <cell r="AE640">
            <v>25.5960729312763</v>
          </cell>
          <cell r="AF640">
            <v>-28.866554997208262</v>
          </cell>
          <cell r="AG640">
            <v>62.323390894819468</v>
          </cell>
          <cell r="AH640">
            <v>-16.779497098646029</v>
          </cell>
          <cell r="AI640">
            <v>-36.257989540964552</v>
          </cell>
          <cell r="AJ640">
            <v>3.9197812215132148</v>
          </cell>
          <cell r="AK640">
            <v>-1.57894736842105</v>
          </cell>
          <cell r="AL640">
            <v>13.190730837789648</v>
          </cell>
        </row>
        <row r="641">
          <cell r="B641" t="str">
            <v>     4.3 อาหารปรุงแต่งสำหรับใช้เลี้ยงทารก</v>
          </cell>
          <cell r="O641">
            <v>74.886191198786051</v>
          </cell>
          <cell r="P641">
            <v>-40.000000000000007</v>
          </cell>
          <cell r="Q641">
            <v>12.364425162689798</v>
          </cell>
          <cell r="R641">
            <v>2.7670527670527769</v>
          </cell>
          <cell r="S641">
            <v>37.695679398872869</v>
          </cell>
          <cell r="T641">
            <v>-39.108685766257381</v>
          </cell>
          <cell r="U641">
            <v>7.9163554891710133</v>
          </cell>
          <cell r="V641">
            <v>30.034602076124568</v>
          </cell>
          <cell r="W641">
            <v>5.1091005854177798</v>
          </cell>
          <cell r="X641">
            <v>12.303797468354428</v>
          </cell>
          <cell r="Y641">
            <v>-37.781785392245261</v>
          </cell>
          <cell r="Z641">
            <v>2.8985507246376705</v>
          </cell>
          <cell r="AA641">
            <v>48.169014084507047</v>
          </cell>
          <cell r="AB641">
            <v>-38.355513307984786</v>
          </cell>
          <cell r="AC641">
            <v>45.952197378565913</v>
          </cell>
          <cell r="AD641">
            <v>-12.150026413100901</v>
          </cell>
          <cell r="AE641">
            <v>43.95670475045101</v>
          </cell>
          <cell r="AF641">
            <v>-11.278195488721815</v>
          </cell>
          <cell r="AG641">
            <v>36.581920903954824</v>
          </cell>
          <cell r="AH641">
            <v>-32.333678042054473</v>
          </cell>
          <cell r="AI641">
            <v>-39.531329597554766</v>
          </cell>
          <cell r="AJ641">
            <v>54.085930918281385</v>
          </cell>
          <cell r="AK641">
            <v>-20.06560962274467</v>
          </cell>
          <cell r="AL641">
            <v>22.913816689466483</v>
          </cell>
        </row>
        <row r="642">
          <cell r="B642" t="str">
            <v>     4.4 ข้าวและผลิตภัณฑ์จากแป้ง</v>
          </cell>
          <cell r="O642">
            <v>13.78582202111614</v>
          </cell>
          <cell r="P642">
            <v>-7.6086956521739069</v>
          </cell>
          <cell r="Q642">
            <v>24.017216642754654</v>
          </cell>
          <cell r="R642">
            <v>-18.556223970384071</v>
          </cell>
          <cell r="S642">
            <v>18.693181818181809</v>
          </cell>
          <cell r="T642">
            <v>-2.5610339875538539</v>
          </cell>
          <cell r="U642">
            <v>-31.859493981822652</v>
          </cell>
          <cell r="V642">
            <v>37.563085796683481</v>
          </cell>
          <cell r="W642">
            <v>-3.563941299790355</v>
          </cell>
          <cell r="X642">
            <v>15.652173913043493</v>
          </cell>
          <cell r="Y642">
            <v>1.3862781954887131</v>
          </cell>
          <cell r="Z642">
            <v>-3.4762456546929319</v>
          </cell>
          <cell r="AA642">
            <v>-10.684273709483783</v>
          </cell>
          <cell r="AB642">
            <v>-5.2150537634408725</v>
          </cell>
          <cell r="AC642">
            <v>17.895632444696549</v>
          </cell>
          <cell r="AD642">
            <v>-14.5537647341833</v>
          </cell>
          <cell r="AE642">
            <v>10.106981981981971</v>
          </cell>
          <cell r="AF642">
            <v>-9.2815136793658972</v>
          </cell>
          <cell r="AG642">
            <v>16.037204058624592</v>
          </cell>
          <cell r="AH642">
            <v>3.5705610881709955</v>
          </cell>
          <cell r="AI642">
            <v>3.3067542213883598</v>
          </cell>
          <cell r="AJ642">
            <v>31.600454029511926</v>
          </cell>
          <cell r="AK642">
            <v>-18.664826634466102</v>
          </cell>
          <cell r="AL642">
            <v>-13.849416755037119</v>
          </cell>
        </row>
        <row r="643">
          <cell r="B643" t="str">
            <v>       4.4.1 ข้าว</v>
          </cell>
          <cell r="O643">
            <v>-37.500000000000007</v>
          </cell>
          <cell r="P643">
            <v>71.428571428571431</v>
          </cell>
          <cell r="Q643">
            <v>3.3333333333333366</v>
          </cell>
          <cell r="R643">
            <v>40.322580645161288</v>
          </cell>
          <cell r="S643">
            <v>16.091954022988507</v>
          </cell>
          <cell r="T643">
            <v>-35.643564356435647</v>
          </cell>
          <cell r="U643">
            <v>-29.23076923076923</v>
          </cell>
          <cell r="V643">
            <v>43.478260869565219</v>
          </cell>
          <cell r="W643">
            <v>-6.0606060606060659</v>
          </cell>
          <cell r="X643">
            <v>17.741935483870964</v>
          </cell>
          <cell r="Y643">
            <v>-26.027397260273965</v>
          </cell>
          <cell r="Z643">
            <v>927.77777777777771</v>
          </cell>
          <cell r="AA643">
            <v>-79.999999999999986</v>
          </cell>
          <cell r="AB643">
            <v>11.7117117117117</v>
          </cell>
          <cell r="AC643">
            <v>-42.741935483870968</v>
          </cell>
          <cell r="AD643">
            <v>-14.08450704225352</v>
          </cell>
          <cell r="AE643">
            <v>39.344262295081968</v>
          </cell>
          <cell r="AF643">
            <v>10.588235294117643</v>
          </cell>
          <cell r="AG643">
            <v>-20.212765957446802</v>
          </cell>
          <cell r="AH643">
            <v>59.999999999999993</v>
          </cell>
          <cell r="AI643">
            <v>-6.6666666666666545</v>
          </cell>
          <cell r="AJ643">
            <v>41.964285714285708</v>
          </cell>
          <cell r="AK643">
            <v>-17.610062893081761</v>
          </cell>
          <cell r="AL643">
            <v>11.450381679389306</v>
          </cell>
        </row>
        <row r="644">
          <cell r="B644" t="str">
            <v>       4.4.2 ผลิตภัณฑ์จากแป้ง</v>
          </cell>
          <cell r="O644">
            <v>14.702271332105584</v>
          </cell>
          <cell r="P644">
            <v>-8.348943002408344</v>
          </cell>
          <cell r="Q644">
            <v>24.379562043795623</v>
          </cell>
          <cell r="R644">
            <v>-19.389671361502341</v>
          </cell>
          <cell r="S644">
            <v>18.724519510774606</v>
          </cell>
          <cell r="T644">
            <v>-1.7414765759136639</v>
          </cell>
          <cell r="U644">
            <v>-31.902146779830254</v>
          </cell>
          <cell r="V644">
            <v>37.463343108504397</v>
          </cell>
          <cell r="W644">
            <v>-3.5200000000000009</v>
          </cell>
          <cell r="X644">
            <v>15.616362631288002</v>
          </cell>
          <cell r="Y644">
            <v>1.8407841262252047</v>
          </cell>
          <cell r="Z644">
            <v>-15.258215962441314</v>
          </cell>
          <cell r="AA644">
            <v>0</v>
          </cell>
          <cell r="AB644">
            <v>-5.7617728531855903</v>
          </cell>
          <cell r="AC644">
            <v>20.105820105820094</v>
          </cell>
          <cell r="AD644">
            <v>-14.56191874694078</v>
          </cell>
          <cell r="AE644">
            <v>9.5961042681180224</v>
          </cell>
          <cell r="AF644">
            <v>-9.6968112911657123</v>
          </cell>
          <cell r="AG644">
            <v>16.989869753979754</v>
          </cell>
          <cell r="AH644">
            <v>2.5482434438396862</v>
          </cell>
          <cell r="AI644">
            <v>3.5705669481302698</v>
          </cell>
          <cell r="AJ644">
            <v>31.353365944560913</v>
          </cell>
          <cell r="AK644">
            <v>-18.726724596559677</v>
          </cell>
          <cell r="AL644">
            <v>-14.553785729871269</v>
          </cell>
        </row>
        <row r="645">
          <cell r="B645" t="str">
            <v>     4.5 ผัก ผลไม้และของปรุงแต่งที่ทำจากผัก ผลไม้</v>
          </cell>
          <cell r="O645">
            <v>19.911565092205379</v>
          </cell>
          <cell r="P645">
            <v>-23.102649858502701</v>
          </cell>
          <cell r="Q645">
            <v>-5.9254302814021775</v>
          </cell>
          <cell r="R645">
            <v>-27.952740348520166</v>
          </cell>
          <cell r="S645">
            <v>7.1299292491636042</v>
          </cell>
          <cell r="T645">
            <v>-9.8704756053857565</v>
          </cell>
          <cell r="U645">
            <v>25.657483669412091</v>
          </cell>
          <cell r="V645">
            <v>25.504023144381154</v>
          </cell>
          <cell r="W645">
            <v>-11.590548912260473</v>
          </cell>
          <cell r="X645">
            <v>2.0532877047176696</v>
          </cell>
          <cell r="Y645">
            <v>-2.9860279441117723</v>
          </cell>
          <cell r="Z645">
            <v>16.274380709406625</v>
          </cell>
          <cell r="AA645">
            <v>33.754467919453589</v>
          </cell>
          <cell r="AB645">
            <v>-18.470697182166955</v>
          </cell>
          <cell r="AC645">
            <v>-3.1381839423638476</v>
          </cell>
          <cell r="AD645">
            <v>-22.233390290481459</v>
          </cell>
          <cell r="AE645">
            <v>-1.438972900779804</v>
          </cell>
          <cell r="AF645">
            <v>-9.2582069327271963</v>
          </cell>
          <cell r="AG645">
            <v>28.426224769979296</v>
          </cell>
          <cell r="AH645">
            <v>15.44261065266315</v>
          </cell>
          <cell r="AI645">
            <v>-6.2059330019170051</v>
          </cell>
          <cell r="AJ645">
            <v>3.0484636436068904</v>
          </cell>
          <cell r="AK645">
            <v>-9.6110532154503066</v>
          </cell>
          <cell r="AL645">
            <v>-1.9153525736387895</v>
          </cell>
        </row>
        <row r="646">
          <cell r="B646" t="str">
            <v>       4.5.1 ผักและของปรุงแต่งจากผัก</v>
          </cell>
          <cell r="O646">
            <v>38.59638020503732</v>
          </cell>
          <cell r="P646">
            <v>-15.067805123053743</v>
          </cell>
          <cell r="Q646">
            <v>-18.542013870222021</v>
          </cell>
          <cell r="R646">
            <v>-41.116684266103491</v>
          </cell>
          <cell r="S646">
            <v>13.56198161847119</v>
          </cell>
          <cell r="T646">
            <v>-16.946308724832203</v>
          </cell>
          <cell r="U646">
            <v>14.165181224004737</v>
          </cell>
          <cell r="V646">
            <v>22.192151556156979</v>
          </cell>
          <cell r="W646">
            <v>-20.836527813271996</v>
          </cell>
          <cell r="X646">
            <v>5.0037662756913708</v>
          </cell>
          <cell r="Y646">
            <v>-0.58413609346176798</v>
          </cell>
          <cell r="Z646">
            <v>31.893619214513965</v>
          </cell>
          <cell r="AA646">
            <v>72.19226260257912</v>
          </cell>
          <cell r="AB646">
            <v>-11.265432098765428</v>
          </cell>
          <cell r="AC646">
            <v>-4.2966751918158597</v>
          </cell>
          <cell r="AD646">
            <v>-41.982896846606096</v>
          </cell>
          <cell r="AE646">
            <v>7.6462459695992608</v>
          </cell>
          <cell r="AF646">
            <v>-14.394522892597342</v>
          </cell>
          <cell r="AG646">
            <v>14.495651304608618</v>
          </cell>
          <cell r="AH646">
            <v>-7.2470095171570748</v>
          </cell>
          <cell r="AI646">
            <v>-9.6488750823684448</v>
          </cell>
          <cell r="AJ646">
            <v>16.513857053552819</v>
          </cell>
          <cell r="AK646">
            <v>-8.790127872663863</v>
          </cell>
          <cell r="AL646">
            <v>0.41176470588235459</v>
          </cell>
        </row>
        <row r="647">
          <cell r="B647" t="str">
            <v>       4.5.2 ผลไม้และของปรุงแต่งจากผลไม้</v>
          </cell>
          <cell r="O647">
            <v>-1.4649432040736423</v>
          </cell>
          <cell r="P647">
            <v>-37.732548894895857</v>
          </cell>
          <cell r="Q647">
            <v>22.995403472931571</v>
          </cell>
          <cell r="R647">
            <v>-9.0522163396657316</v>
          </cell>
          <cell r="S647">
            <v>-0.22828444241525264</v>
          </cell>
          <cell r="T647">
            <v>-1.9219768905159509</v>
          </cell>
          <cell r="U647">
            <v>40.977487460632211</v>
          </cell>
          <cell r="V647">
            <v>27.875227535992067</v>
          </cell>
          <cell r="W647">
            <v>-4.5228081527013968</v>
          </cell>
          <cell r="X647">
            <v>6.7769043101107554E-2</v>
          </cell>
          <cell r="Y647">
            <v>-4.8828389543546038</v>
          </cell>
          <cell r="Z647">
            <v>5.9594161623353541</v>
          </cell>
          <cell r="AA647">
            <v>3.4135196882139582</v>
          </cell>
          <cell r="AB647">
            <v>-30.968161143599744</v>
          </cell>
          <cell r="AC647">
            <v>-0.45180722891565306</v>
          </cell>
          <cell r="AD647">
            <v>10.712934947049922</v>
          </cell>
          <cell r="AE647">
            <v>-9.9752327269621706</v>
          </cell>
          <cell r="AF647">
            <v>-2.2863105967175756</v>
          </cell>
          <cell r="AG647">
            <v>40.262135922330096</v>
          </cell>
          <cell r="AH647">
            <v>34.353152903717032</v>
          </cell>
          <cell r="AI647">
            <v>-3.8021638330757321</v>
          </cell>
          <cell r="AJ647">
            <v>-4.0381319622964824</v>
          </cell>
          <cell r="AK647">
            <v>-10.442013617591254</v>
          </cell>
          <cell r="AL647">
            <v>-2.9725182277061197</v>
          </cell>
        </row>
        <row r="648">
          <cell r="B648" t="str">
            <v>         4.5.2.1 แอปเปิ้ลและแพร์สด</v>
          </cell>
          <cell r="O648">
            <v>-12.52726706138985</v>
          </cell>
          <cell r="P648">
            <v>-38.653366583541157</v>
          </cell>
          <cell r="Q648">
            <v>74.796747967479689</v>
          </cell>
          <cell r="R648">
            <v>-20.863787375415285</v>
          </cell>
          <cell r="S648">
            <v>-16.120906801007557</v>
          </cell>
          <cell r="T648">
            <v>-17.617617617617615</v>
          </cell>
          <cell r="U648">
            <v>32.806804374240578</v>
          </cell>
          <cell r="V648">
            <v>34.400731930466605</v>
          </cell>
          <cell r="W648">
            <v>-30.020422055820287</v>
          </cell>
          <cell r="X648">
            <v>2.1400778210116793</v>
          </cell>
          <cell r="Y648">
            <v>31.047619047619047</v>
          </cell>
          <cell r="Z648">
            <v>30.813953488372093</v>
          </cell>
          <cell r="AA648">
            <v>0.27777777777778173</v>
          </cell>
          <cell r="AB648">
            <v>-41.357340720221607</v>
          </cell>
          <cell r="AC648">
            <v>-8.5498346717052538</v>
          </cell>
          <cell r="AD648">
            <v>52.376033057851238</v>
          </cell>
          <cell r="AE648">
            <v>-17.457627118644066</v>
          </cell>
          <cell r="AF648">
            <v>-33.264887063655031</v>
          </cell>
          <cell r="AG648">
            <v>47.630769230769225</v>
          </cell>
          <cell r="AH648">
            <v>44.72696957065444</v>
          </cell>
          <cell r="AI648">
            <v>-33.640552995391708</v>
          </cell>
          <cell r="AJ648">
            <v>8.5937500000000036</v>
          </cell>
          <cell r="AK648">
            <v>21.262989608313351</v>
          </cell>
          <cell r="AL648">
            <v>9.8879367172053853E-2</v>
          </cell>
        </row>
        <row r="649">
          <cell r="B649" t="str">
            <v>         4.5.2.2 องุ่นสด</v>
          </cell>
          <cell r="O649">
            <v>6.635071090047389</v>
          </cell>
          <cell r="P649">
            <v>-47.19191919191919</v>
          </cell>
          <cell r="Q649">
            <v>-24.636572302983936</v>
          </cell>
          <cell r="R649">
            <v>50.456852791878177</v>
          </cell>
          <cell r="S649">
            <v>-7.0175438596491286</v>
          </cell>
          <cell r="T649">
            <v>-26.63280116110305</v>
          </cell>
          <cell r="U649">
            <v>127.69535113748765</v>
          </cell>
          <cell r="V649">
            <v>72.849695916594271</v>
          </cell>
          <cell r="W649">
            <v>15.531540588087459</v>
          </cell>
          <cell r="X649">
            <v>-22.797476615183811</v>
          </cell>
          <cell r="Y649">
            <v>-20.259227951535646</v>
          </cell>
          <cell r="Z649">
            <v>-22.614840989399301</v>
          </cell>
          <cell r="AA649">
            <v>-9.9543378995433791</v>
          </cell>
          <cell r="AB649">
            <v>-27.484787018255567</v>
          </cell>
          <cell r="AC649">
            <v>-14.965034965034969</v>
          </cell>
          <cell r="AD649">
            <v>-2.549342105263162</v>
          </cell>
          <cell r="AE649">
            <v>-56.455696202531648</v>
          </cell>
          <cell r="AF649">
            <v>133.72093023255815</v>
          </cell>
          <cell r="AG649">
            <v>102.07296849087894</v>
          </cell>
          <cell r="AH649">
            <v>84.324989741485425</v>
          </cell>
          <cell r="AI649">
            <v>-21.393588601959038</v>
          </cell>
          <cell r="AJ649">
            <v>-1.9258000566411773</v>
          </cell>
          <cell r="AK649">
            <v>-46.606988160554444</v>
          </cell>
          <cell r="AL649">
            <v>-0.2704164413196169</v>
          </cell>
        </row>
        <row r="650">
          <cell r="B650" t="str">
            <v>         4.5.2.3 ผลไม้จำพวกส้ม สดหรือแห้ง</v>
          </cell>
          <cell r="O650">
            <v>66.90211907164479</v>
          </cell>
          <cell r="P650">
            <v>-78.718258766626363</v>
          </cell>
          <cell r="Q650">
            <v>113.63636363636363</v>
          </cell>
          <cell r="R650">
            <v>-21.54255319148935</v>
          </cell>
          <cell r="S650">
            <v>-39.661016949152547</v>
          </cell>
          <cell r="T650">
            <v>67.696629213483135</v>
          </cell>
          <cell r="U650">
            <v>0.67001675041876108</v>
          </cell>
          <cell r="V650">
            <v>122.29617304492513</v>
          </cell>
          <cell r="W650">
            <v>-23.353293413173649</v>
          </cell>
          <cell r="X650">
            <v>-27.929687500000004</v>
          </cell>
          <cell r="Y650">
            <v>32.520325203252028</v>
          </cell>
          <cell r="Z650">
            <v>59.918200408997969</v>
          </cell>
          <cell r="AA650">
            <v>3.6445012787723803</v>
          </cell>
          <cell r="AB650">
            <v>-53.177051202961138</v>
          </cell>
          <cell r="AC650">
            <v>44.268774703557305</v>
          </cell>
          <cell r="AD650">
            <v>3.1963470319634837</v>
          </cell>
          <cell r="AE650">
            <v>-30.088495575221241</v>
          </cell>
          <cell r="AF650">
            <v>13.544303797468357</v>
          </cell>
          <cell r="AG650">
            <v>18.617614269788181</v>
          </cell>
          <cell r="AH650">
            <v>-13.909774436090229</v>
          </cell>
          <cell r="AI650">
            <v>2.2925764192139635</v>
          </cell>
          <cell r="AJ650">
            <v>-35.325506937033083</v>
          </cell>
          <cell r="AK650">
            <v>4.6204620462046249</v>
          </cell>
          <cell r="AL650">
            <v>137.22397476340691</v>
          </cell>
        </row>
        <row r="651">
          <cell r="B651" t="str">
            <v>         4.5.2.4 ผลไม้อื่น ๆ และของปรุงแต่งจากผลไม้</v>
          </cell>
          <cell r="O651">
            <v>-9.6412556053811596</v>
          </cell>
          <cell r="P651">
            <v>-21.109535625664666</v>
          </cell>
          <cell r="Q651">
            <v>9.7730847000674039</v>
          </cell>
          <cell r="R651">
            <v>-11.850184199754398</v>
          </cell>
          <cell r="S651">
            <v>16.299048061295572</v>
          </cell>
          <cell r="T651">
            <v>6.1888600519065564</v>
          </cell>
          <cell r="U651">
            <v>31.547283323933073</v>
          </cell>
          <cell r="V651">
            <v>2.9155352293840306</v>
          </cell>
          <cell r="W651">
            <v>-1.6942091376197734</v>
          </cell>
          <cell r="X651">
            <v>18.378302020059316</v>
          </cell>
          <cell r="Y651">
            <v>-10.680190930787592</v>
          </cell>
          <cell r="Z651">
            <v>0.57448229792920091</v>
          </cell>
          <cell r="AA651">
            <v>8.7539851222104197</v>
          </cell>
          <cell r="AB651">
            <v>-22.841089532185173</v>
          </cell>
          <cell r="AC651">
            <v>0.18996359031185284</v>
          </cell>
          <cell r="AD651">
            <v>1.8170327065887164</v>
          </cell>
          <cell r="AE651">
            <v>5.5245189323401656</v>
          </cell>
          <cell r="AF651">
            <v>-3.3529411764705901</v>
          </cell>
          <cell r="AG651">
            <v>30.051734631771151</v>
          </cell>
          <cell r="AH651">
            <v>23.189423189423199</v>
          </cell>
          <cell r="AI651">
            <v>13.021179599202195</v>
          </cell>
          <cell r="AJ651">
            <v>-4.6554621848739552</v>
          </cell>
          <cell r="AK651">
            <v>-7.1919619249074538</v>
          </cell>
          <cell r="AL651">
            <v>-12.782526115859444</v>
          </cell>
        </row>
        <row r="652">
          <cell r="B652" t="str">
            <v>       4.5.3 น้ำผักและน้ำผลไม้</v>
          </cell>
          <cell r="O652">
            <v>-16.968698517298193</v>
          </cell>
          <cell r="P652">
            <v>-7.1428571428571486</v>
          </cell>
          <cell r="Q652">
            <v>11.538461538461538</v>
          </cell>
          <cell r="R652">
            <v>5.3639846743295072</v>
          </cell>
          <cell r="S652">
            <v>19.999999999999996</v>
          </cell>
          <cell r="T652">
            <v>-6.5151515151515111</v>
          </cell>
          <cell r="U652">
            <v>-30.632090761750401</v>
          </cell>
          <cell r="V652">
            <v>33.177570093457945</v>
          </cell>
          <cell r="W652">
            <v>-12.807017543859656</v>
          </cell>
          <cell r="X652">
            <v>5.8350100603621744</v>
          </cell>
          <cell r="Y652">
            <v>5.8935361216730131</v>
          </cell>
          <cell r="Z652">
            <v>4.1292639138240492</v>
          </cell>
          <cell r="AA652">
            <v>-35.862068965517238</v>
          </cell>
          <cell r="AB652">
            <v>72.043010752688161</v>
          </cell>
          <cell r="AC652">
            <v>-12.34375</v>
          </cell>
          <cell r="AD652">
            <v>15.329768270944731</v>
          </cell>
          <cell r="AE652">
            <v>0.6182380216383313</v>
          </cell>
          <cell r="AF652">
            <v>-29.953917050691249</v>
          </cell>
          <cell r="AG652">
            <v>66.666666666666671</v>
          </cell>
          <cell r="AH652">
            <v>-1.9736842105263088</v>
          </cell>
          <cell r="AI652">
            <v>-19.865771812080546</v>
          </cell>
          <cell r="AJ652">
            <v>8.3752093802345069</v>
          </cell>
          <cell r="AK652">
            <v>-0.92735703245749013</v>
          </cell>
          <cell r="AL652">
            <v>-12.324492979719189</v>
          </cell>
        </row>
        <row r="653">
          <cell r="B653" t="str">
            <v>     4.6 เนื้อสัตว์สำหรับการบริโภค</v>
          </cell>
          <cell r="O653">
            <v>-2.9527191179218808</v>
          </cell>
          <cell r="P653">
            <v>-13.12343539379934</v>
          </cell>
          <cell r="Q653">
            <v>19.771694558350866</v>
          </cell>
          <cell r="R653">
            <v>1.1751642453965119</v>
          </cell>
          <cell r="S653">
            <v>-4.9021401134077189</v>
          </cell>
          <cell r="T653">
            <v>-11.915753029428735</v>
          </cell>
          <cell r="U653">
            <v>1.5067147068457205</v>
          </cell>
          <cell r="V653">
            <v>14.972571797353988</v>
          </cell>
          <cell r="W653">
            <v>-19.066329871830849</v>
          </cell>
          <cell r="X653">
            <v>5.7334412206681229</v>
          </cell>
          <cell r="Y653">
            <v>1.880397944681315</v>
          </cell>
          <cell r="Z653">
            <v>6.2774975855778612</v>
          </cell>
          <cell r="AA653">
            <v>12.580775444264935</v>
          </cell>
          <cell r="AB653">
            <v>-4.8609865470852034</v>
          </cell>
          <cell r="AC653">
            <v>0.41478129713423617</v>
          </cell>
          <cell r="AD653">
            <v>6.2992865189635827</v>
          </cell>
          <cell r="AE653">
            <v>-5.4667490947628696</v>
          </cell>
          <cell r="AF653">
            <v>-11.070627802690591</v>
          </cell>
          <cell r="AG653">
            <v>26.116188675281016</v>
          </cell>
          <cell r="AH653">
            <v>-3.8400666389004576</v>
          </cell>
          <cell r="AI653">
            <v>-3.4216909216909244</v>
          </cell>
          <cell r="AJ653">
            <v>4.4847071486231949</v>
          </cell>
          <cell r="AK653">
            <v>4.0175122328096888</v>
          </cell>
          <cell r="AL653">
            <v>-2.7482050012379289</v>
          </cell>
        </row>
        <row r="654">
          <cell r="B654" t="str">
            <v>       4.6.1 สัตว์น้ำ</v>
          </cell>
          <cell r="O654">
            <v>-3.9005827090022609</v>
          </cell>
          <cell r="P654">
            <v>-13.154312585076099</v>
          </cell>
          <cell r="Q654">
            <v>19.122257053291516</v>
          </cell>
          <cell r="R654">
            <v>5.5023923444976184</v>
          </cell>
          <cell r="S654">
            <v>-7.6077097505669018</v>
          </cell>
          <cell r="T654">
            <v>-13.805374892624863</v>
          </cell>
          <cell r="U654">
            <v>7.9014806378132283</v>
          </cell>
          <cell r="V654">
            <v>13.405462462066231</v>
          </cell>
          <cell r="W654">
            <v>-18.871436881908085</v>
          </cell>
          <cell r="X654">
            <v>3.8720780152014953</v>
          </cell>
          <cell r="Y654">
            <v>1.4772884164020339</v>
          </cell>
          <cell r="Z654">
            <v>4.0136054421768748</v>
          </cell>
          <cell r="AA654">
            <v>16.690647482014377</v>
          </cell>
          <cell r="AB654">
            <v>-7.8466539625602518</v>
          </cell>
          <cell r="AC654">
            <v>-1.9219073105461604</v>
          </cell>
          <cell r="AD654">
            <v>6.5980404316011496</v>
          </cell>
          <cell r="AE654">
            <v>-6.8760907504362958</v>
          </cell>
          <cell r="AF654">
            <v>-8.9330334832583773</v>
          </cell>
          <cell r="AG654">
            <v>27.94622033200714</v>
          </cell>
          <cell r="AH654">
            <v>-7.8704696547287183</v>
          </cell>
          <cell r="AI654">
            <v>-3.3403165735568021</v>
          </cell>
          <cell r="AJ654">
            <v>5.081276339554484</v>
          </cell>
          <cell r="AK654">
            <v>4.0792941446086886</v>
          </cell>
          <cell r="AL654">
            <v>-1.7725421116371236</v>
          </cell>
        </row>
        <row r="655">
          <cell r="B655" t="str">
            <v>       4.6.2 เนื้อสัตว์อื่น ๆ และส่วนอื่นของสัตว์</v>
          </cell>
          <cell r="O655">
            <v>0.523331879633672</v>
          </cell>
          <cell r="P655">
            <v>-12.971800433839489</v>
          </cell>
          <cell r="Q655">
            <v>21.98404785643071</v>
          </cell>
          <cell r="R655">
            <v>-13.56763383735186</v>
          </cell>
          <cell r="S655">
            <v>6.335697399527187</v>
          </cell>
          <cell r="T655">
            <v>-5.0689195197865589</v>
          </cell>
          <cell r="U655">
            <v>-19.531615925058556</v>
          </cell>
          <cell r="V655">
            <v>21.88591385331782</v>
          </cell>
          <cell r="W655">
            <v>-19.866284622731612</v>
          </cell>
          <cell r="X655">
            <v>13.46841477949939</v>
          </cell>
          <cell r="Y655">
            <v>3.4138655462184988</v>
          </cell>
          <cell r="Z655">
            <v>14.677501269680025</v>
          </cell>
          <cell r="AA655">
            <v>-1.2400354295836917</v>
          </cell>
          <cell r="AB655">
            <v>6.995515695067259</v>
          </cell>
          <cell r="AC655">
            <v>8.5079631181894442</v>
          </cell>
          <cell r="AD655">
            <v>5.3688682889146406</v>
          </cell>
          <cell r="AE655">
            <v>-0.98973607038123002</v>
          </cell>
          <cell r="AF655">
            <v>-17.43798593113662</v>
          </cell>
          <cell r="AG655">
            <v>20.134529147982054</v>
          </cell>
          <cell r="AH655">
            <v>10.227696901829049</v>
          </cell>
          <cell r="AI655">
            <v>-3.6911615306467991</v>
          </cell>
          <cell r="AJ655">
            <v>2.7777777777777746</v>
          </cell>
          <cell r="AK655">
            <v>3.7974683544303778</v>
          </cell>
          <cell r="AL655">
            <v>-5.6690837178642015</v>
          </cell>
        </row>
        <row r="656">
          <cell r="B656" t="str">
            <v>     4.7 กาแฟ ชา เครื่องเทศ</v>
          </cell>
          <cell r="O656">
            <v>-32.374392220421392</v>
          </cell>
          <cell r="P656">
            <v>26.153385260635098</v>
          </cell>
          <cell r="Q656">
            <v>56.637378294941811</v>
          </cell>
          <cell r="R656">
            <v>-25.500303214069124</v>
          </cell>
          <cell r="S656">
            <v>17.297517297517299</v>
          </cell>
          <cell r="T656">
            <v>-11.641221374045804</v>
          </cell>
          <cell r="U656">
            <v>25.898291773021803</v>
          </cell>
          <cell r="V656">
            <v>0.49906425452275915</v>
          </cell>
          <cell r="W656">
            <v>4.9503414028553658</v>
          </cell>
          <cell r="X656">
            <v>2.5728227118142972</v>
          </cell>
          <cell r="Y656">
            <v>-2.9119215799337033</v>
          </cell>
          <cell r="Z656">
            <v>-19.242761692650326</v>
          </cell>
          <cell r="AA656">
            <v>7.2439786725500968</v>
          </cell>
          <cell r="AB656">
            <v>-4.3031030344591086</v>
          </cell>
          <cell r="AC656">
            <v>16.624865639555704</v>
          </cell>
          <cell r="AD656">
            <v>16.574500768049166</v>
          </cell>
          <cell r="AE656">
            <v>-7.68217156410594</v>
          </cell>
          <cell r="AF656">
            <v>-31.744219240650871</v>
          </cell>
          <cell r="AG656">
            <v>30.133835215391041</v>
          </cell>
          <cell r="AH656">
            <v>25.727141250200866</v>
          </cell>
          <cell r="AI656">
            <v>-11.106850715746418</v>
          </cell>
          <cell r="AJ656">
            <v>4.4140905823148922</v>
          </cell>
          <cell r="AK656">
            <v>-0.68851556045166618</v>
          </cell>
          <cell r="AL656">
            <v>-9.2068774265113689</v>
          </cell>
        </row>
        <row r="657">
          <cell r="B657" t="str">
            <v>     4.8 เครื่องดื่มประเภทน้ำแร่ น้ำอัดลมและสุรา</v>
          </cell>
          <cell r="O657">
            <v>-15.77981651376146</v>
          </cell>
          <cell r="P657">
            <v>-1.1377390462357755</v>
          </cell>
          <cell r="Q657">
            <v>33.716944172380003</v>
          </cell>
          <cell r="R657">
            <v>-21.497894158579019</v>
          </cell>
          <cell r="S657">
            <v>3.2423606251457913</v>
          </cell>
          <cell r="T657">
            <v>-1.5363759602349745</v>
          </cell>
          <cell r="U657">
            <v>-7.296925195043598</v>
          </cell>
          <cell r="V657">
            <v>-3.0940594059405941</v>
          </cell>
          <cell r="W657">
            <v>-21.302681992337167</v>
          </cell>
          <cell r="X657">
            <v>64.84907497565726</v>
          </cell>
          <cell r="Y657">
            <v>-22.268163024217369</v>
          </cell>
          <cell r="Z657">
            <v>-3.5714285714285632</v>
          </cell>
          <cell r="AA657">
            <v>8.6157079064880513</v>
          </cell>
          <cell r="AB657">
            <v>-14.510278113663844</v>
          </cell>
          <cell r="AC657">
            <v>18.048090523338036</v>
          </cell>
          <cell r="AD657">
            <v>-0.31152647975076792</v>
          </cell>
          <cell r="AE657">
            <v>-24.375</v>
          </cell>
          <cell r="AF657">
            <v>21.996185632549274</v>
          </cell>
          <cell r="AG657">
            <v>10.708702449192286</v>
          </cell>
          <cell r="AH657">
            <v>-12.967757119322204</v>
          </cell>
          <cell r="AI657">
            <v>-7.1660356949702519</v>
          </cell>
          <cell r="AJ657">
            <v>13.195455869501897</v>
          </cell>
          <cell r="AK657">
            <v>11.27123005661349</v>
          </cell>
          <cell r="AL657">
            <v>10.522664199814979</v>
          </cell>
        </row>
        <row r="658">
          <cell r="B658" t="str">
            <v>       4.8.1 เครื่องดื่มทีมีแอลกอฮอล์</v>
          </cell>
          <cell r="O658">
            <v>-20.066079295154186</v>
          </cell>
          <cell r="P658">
            <v>-1.1848994213281889</v>
          </cell>
          <cell r="Q658">
            <v>35.415504740658122</v>
          </cell>
          <cell r="R658">
            <v>-20.778418451400334</v>
          </cell>
          <cell r="S658">
            <v>-0.85781128151806163</v>
          </cell>
          <cell r="T658">
            <v>1.1798636601992734</v>
          </cell>
          <cell r="U658">
            <v>-9.4584089142264975</v>
          </cell>
          <cell r="V658">
            <v>-2.7761877504293042</v>
          </cell>
          <cell r="W658">
            <v>-21.666176037680305</v>
          </cell>
          <cell r="X658">
            <v>72.341225103344613</v>
          </cell>
          <cell r="Y658">
            <v>-21.718273004797211</v>
          </cell>
          <cell r="Z658">
            <v>-5.5988857938718608</v>
          </cell>
          <cell r="AA658">
            <v>11.47831218648569</v>
          </cell>
          <cell r="AB658">
            <v>-17.31074642668079</v>
          </cell>
          <cell r="AC658">
            <v>18.758002560819474</v>
          </cell>
          <cell r="AD658">
            <v>-1.8598382749326274</v>
          </cell>
          <cell r="AE658">
            <v>-28.371326558637733</v>
          </cell>
          <cell r="AF658">
            <v>26.917177914110443</v>
          </cell>
          <cell r="AG658">
            <v>13.504531722054377</v>
          </cell>
          <cell r="AH658">
            <v>-13.095554964067079</v>
          </cell>
          <cell r="AI658">
            <v>-8.3307810107197522</v>
          </cell>
          <cell r="AJ658">
            <v>11.426662211827603</v>
          </cell>
          <cell r="AK658">
            <v>10.284857571214392</v>
          </cell>
          <cell r="AL658">
            <v>16.286025013594351</v>
          </cell>
        </row>
        <row r="659">
          <cell r="B659" t="str">
            <v>       4.8.2 เครื่องดื่มทีไม่มีแอลกอฮอล์</v>
          </cell>
          <cell r="O659">
            <v>37.534246575342458</v>
          </cell>
          <cell r="P659">
            <v>-0.79681274900396715</v>
          </cell>
          <cell r="Q659">
            <v>21.285140562248987</v>
          </cell>
          <cell r="R659">
            <v>-27.152317880794698</v>
          </cell>
          <cell r="S659">
            <v>39.090909090909079</v>
          </cell>
          <cell r="T659">
            <v>-18.464052287581698</v>
          </cell>
          <cell r="U659">
            <v>9.4188376753506962</v>
          </cell>
          <cell r="V659">
            <v>-5.1282051282051331</v>
          </cell>
          <cell r="W659">
            <v>-18.918918918918912</v>
          </cell>
          <cell r="X659">
            <v>17.619047619047624</v>
          </cell>
          <cell r="Y659">
            <v>-27.732793522267215</v>
          </cell>
          <cell r="Z659">
            <v>17.086834733893554</v>
          </cell>
          <cell r="AA659">
            <v>-14.593301435406696</v>
          </cell>
          <cell r="AB659">
            <v>15.406162464986004</v>
          </cell>
          <cell r="AC659">
            <v>12.378640776699024</v>
          </cell>
          <cell r="AD659">
            <v>11.879049676025915</v>
          </cell>
          <cell r="AE659">
            <v>4.0540540540540535</v>
          </cell>
          <cell r="AF659">
            <v>-2.0408163265306016</v>
          </cell>
          <cell r="AG659">
            <v>-6.8181818181818237</v>
          </cell>
          <cell r="AH659">
            <v>-11.991869918699184</v>
          </cell>
          <cell r="AI659">
            <v>1.616628175519637</v>
          </cell>
          <cell r="AJ659">
            <v>25.227272727272712</v>
          </cell>
          <cell r="AK659">
            <v>17.422867513611617</v>
          </cell>
          <cell r="AL659">
            <v>-22.256568778979901</v>
          </cell>
        </row>
        <row r="660">
          <cell r="B660" t="str">
            <v>     4.9 ขนมหวานและช็อกโกแลต</v>
          </cell>
          <cell r="O660">
            <v>-1.2700784460216656</v>
          </cell>
          <cell r="P660">
            <v>-11.237230419977294</v>
          </cell>
          <cell r="Q660">
            <v>29.32651321398124</v>
          </cell>
          <cell r="R660">
            <v>-10.382333553065257</v>
          </cell>
          <cell r="S660">
            <v>9.0842221404928232</v>
          </cell>
          <cell r="T660">
            <v>-14.565070802427512</v>
          </cell>
          <cell r="U660">
            <v>-3.9463299131807421</v>
          </cell>
          <cell r="V660">
            <v>21.939194741166805</v>
          </cell>
          <cell r="W660">
            <v>-8.8274932614555297</v>
          </cell>
          <cell r="X660">
            <v>15.188470066518859</v>
          </cell>
          <cell r="Y660">
            <v>-17.484760988129619</v>
          </cell>
          <cell r="Z660">
            <v>-7.4261275272161749</v>
          </cell>
          <cell r="AA660">
            <v>1.9319613607727881</v>
          </cell>
          <cell r="AB660">
            <v>15.162752369180058</v>
          </cell>
          <cell r="AC660">
            <v>-13.094812164579606</v>
          </cell>
          <cell r="AD660">
            <v>8.069164265129686</v>
          </cell>
          <cell r="AE660">
            <v>0.22857142857142371</v>
          </cell>
          <cell r="AF660">
            <v>0.76016723679210507</v>
          </cell>
          <cell r="AG660">
            <v>18.257261410788381</v>
          </cell>
          <cell r="AH660">
            <v>-2.4561403508772028</v>
          </cell>
          <cell r="AI660">
            <v>9.0255068672335028</v>
          </cell>
          <cell r="AJ660">
            <v>13.857228554289135</v>
          </cell>
          <cell r="AK660">
            <v>-25.368809272918867</v>
          </cell>
          <cell r="AL660">
            <v>2.8591599011648512</v>
          </cell>
        </row>
        <row r="661">
          <cell r="B661" t="str">
            <v>     4.10 ผลิตภัณฑ์อาหารอื่น ๆ</v>
          </cell>
          <cell r="O661">
            <v>-2.369091110373077</v>
          </cell>
          <cell r="P661">
            <v>-4.0820954756775079</v>
          </cell>
          <cell r="Q661">
            <v>6.1354770067383821</v>
          </cell>
          <cell r="R661">
            <v>-8.5096903541991527</v>
          </cell>
          <cell r="S661">
            <v>10.908205502800088</v>
          </cell>
          <cell r="T661">
            <v>-7.5082327113062446</v>
          </cell>
          <cell r="U661">
            <v>-4.4267742701163115</v>
          </cell>
          <cell r="V661">
            <v>29.082329566621134</v>
          </cell>
          <cell r="W661">
            <v>-26.570466570466575</v>
          </cell>
          <cell r="X661">
            <v>6.5505043888375677E-2</v>
          </cell>
          <cell r="Y661">
            <v>24.299554857292488</v>
          </cell>
          <cell r="Z661">
            <v>-13.429534442805982</v>
          </cell>
          <cell r="AA661">
            <v>4.075921644968985</v>
          </cell>
          <cell r="AB661">
            <v>10.977320551788637</v>
          </cell>
          <cell r="AC661">
            <v>11.724428526282518</v>
          </cell>
          <cell r="AD661">
            <v>-8.5140486517065828</v>
          </cell>
          <cell r="AE661">
            <v>5.091208904462535</v>
          </cell>
          <cell r="AF661">
            <v>-6.6490144160047082</v>
          </cell>
          <cell r="AG661">
            <v>6.6078369576636273</v>
          </cell>
          <cell r="AH661">
            <v>-3.3996846669294469</v>
          </cell>
          <cell r="AI661">
            <v>1.8157706824441509</v>
          </cell>
          <cell r="AJ661">
            <v>2.8454062719166449</v>
          </cell>
          <cell r="AK661">
            <v>0.55528494885532698</v>
          </cell>
          <cell r="AL661">
            <v>-2.3541949234644379</v>
          </cell>
        </row>
        <row r="662">
          <cell r="B662" t="str">
            <v>     4.11 ผลิตภัณฑ์ยาสูบ</v>
          </cell>
          <cell r="O662">
            <v>2.721425037110345</v>
          </cell>
          <cell r="P662">
            <v>-31.262042389210027</v>
          </cell>
          <cell r="Q662">
            <v>74.912403644008421</v>
          </cell>
          <cell r="R662">
            <v>-3.1650641025640991</v>
          </cell>
          <cell r="S662">
            <v>-41.083988415390984</v>
          </cell>
          <cell r="T662">
            <v>62.640449438202246</v>
          </cell>
          <cell r="U662">
            <v>-31.174438687392058</v>
          </cell>
          <cell r="V662">
            <v>21.016311166875781</v>
          </cell>
          <cell r="W662">
            <v>-45.256609642301704</v>
          </cell>
          <cell r="X662">
            <v>-7.6704545454545503</v>
          </cell>
          <cell r="Y662">
            <v>13.025641025641022</v>
          </cell>
          <cell r="Z662">
            <v>70.598911070780417</v>
          </cell>
          <cell r="AA662">
            <v>-2.1276595744680962</v>
          </cell>
          <cell r="AB662">
            <v>-19.836956521739125</v>
          </cell>
          <cell r="AC662">
            <v>-16.745762711864412</v>
          </cell>
          <cell r="AD662">
            <v>-25.244299674267097</v>
          </cell>
          <cell r="AE662">
            <v>38.344226579520694</v>
          </cell>
          <cell r="AF662">
            <v>-5.9842519685039353</v>
          </cell>
          <cell r="AG662">
            <v>42.462311557788965</v>
          </cell>
          <cell r="AH662">
            <v>-9.9941211052322227</v>
          </cell>
          <cell r="AI662">
            <v>-13.063357282821684</v>
          </cell>
          <cell r="AJ662">
            <v>21.111945905334338</v>
          </cell>
          <cell r="AK662">
            <v>-5.645161290322581</v>
          </cell>
          <cell r="AL662">
            <v>5.1939513477974959</v>
          </cell>
        </row>
        <row r="663">
          <cell r="B663" t="str">
            <v>     4.12 สบู่ ผงซักฟอกและเครื่องสำอาง</v>
          </cell>
          <cell r="O663">
            <v>3.5724918130396035</v>
          </cell>
          <cell r="P663">
            <v>7.645875251509044</v>
          </cell>
          <cell r="Q663">
            <v>45.198041833555855</v>
          </cell>
          <cell r="R663">
            <v>-30.22742597928033</v>
          </cell>
          <cell r="S663">
            <v>16.447021613073275</v>
          </cell>
          <cell r="T663">
            <v>-12.743322770484372</v>
          </cell>
          <cell r="U663">
            <v>-29.900562040639873</v>
          </cell>
          <cell r="V663">
            <v>28.851609719995068</v>
          </cell>
          <cell r="W663">
            <v>-9.9368179207352068</v>
          </cell>
          <cell r="X663">
            <v>7.8231292517006805</v>
          </cell>
          <cell r="Y663">
            <v>-3.9629337539432137</v>
          </cell>
          <cell r="Z663">
            <v>-2.6175323342229491</v>
          </cell>
          <cell r="AA663">
            <v>24.549383366712334</v>
          </cell>
          <cell r="AB663">
            <v>12.229180771834816</v>
          </cell>
          <cell r="AC663">
            <v>-11.620541437297346</v>
          </cell>
          <cell r="AD663">
            <v>4.7610921501706462</v>
          </cell>
          <cell r="AE663">
            <v>10.913829613943642</v>
          </cell>
          <cell r="AF663">
            <v>-15.567631076516378</v>
          </cell>
          <cell r="AG663">
            <v>5.2182988345801248E-2</v>
          </cell>
          <cell r="AH663">
            <v>-1.625521557719058</v>
          </cell>
          <cell r="AI663">
            <v>0.9189714588671839</v>
          </cell>
          <cell r="AJ663">
            <v>5.5862008580684783</v>
          </cell>
          <cell r="AK663">
            <v>2.8194709345716822</v>
          </cell>
          <cell r="AL663">
            <v>-16.396483587386079</v>
          </cell>
        </row>
        <row r="664">
          <cell r="B664" t="str">
            <v>       4.12.1 สบู่และผงซักฟอก</v>
          </cell>
          <cell r="O664">
            <v>15.743243243243231</v>
          </cell>
          <cell r="P664">
            <v>-7.6474022183304085</v>
          </cell>
          <cell r="Q664">
            <v>15.486725663716811</v>
          </cell>
          <cell r="R664">
            <v>-18.664477285166942</v>
          </cell>
          <cell r="S664">
            <v>17.160161507402428</v>
          </cell>
          <cell r="T664">
            <v>-6.6053991958644378</v>
          </cell>
          <cell r="U664">
            <v>-1.9065190651906656</v>
          </cell>
          <cell r="V664">
            <v>22.570532915360509</v>
          </cell>
          <cell r="W664">
            <v>-20.971867007672639</v>
          </cell>
          <cell r="X664">
            <v>19.805825242718463</v>
          </cell>
          <cell r="Y664">
            <v>-2.4311183144246504</v>
          </cell>
          <cell r="Z664">
            <v>-4.318936877076399</v>
          </cell>
          <cell r="AA664">
            <v>-0.57870370370371194</v>
          </cell>
          <cell r="AB664">
            <v>-0.98952270081489035</v>
          </cell>
          <cell r="AC664">
            <v>4.9382716049382704</v>
          </cell>
          <cell r="AD664">
            <v>-3.8655462184874017</v>
          </cell>
          <cell r="AE664">
            <v>9.9650349650349703</v>
          </cell>
          <cell r="AF664">
            <v>-1.2188659247482798</v>
          </cell>
          <cell r="AG664">
            <v>-5.042918454935629</v>
          </cell>
          <cell r="AH664">
            <v>5.0282485875706247</v>
          </cell>
          <cell r="AI664">
            <v>-7.7998924152770277</v>
          </cell>
          <cell r="AJ664">
            <v>9.8016336056009319</v>
          </cell>
          <cell r="AK664">
            <v>-2.1253985122210337</v>
          </cell>
          <cell r="AL664">
            <v>-12.214983713355048</v>
          </cell>
        </row>
        <row r="665">
          <cell r="B665" t="str">
            <v>       4.12.2 เครื่องสำอาง</v>
          </cell>
          <cell r="O665">
            <v>1.4772595091310876</v>
          </cell>
          <cell r="P665">
            <v>10.64878496102706</v>
          </cell>
          <cell r="Q665">
            <v>50.056977105563028</v>
          </cell>
          <cell r="R665">
            <v>-31.681049361408355</v>
          </cell>
          <cell r="S665">
            <v>16.339935327405016</v>
          </cell>
          <cell r="T665">
            <v>-13.671501780595845</v>
          </cell>
          <cell r="U665">
            <v>-34.480330013079779</v>
          </cell>
          <cell r="V665">
            <v>30.374692874692872</v>
          </cell>
          <cell r="W665">
            <v>-7.373380447585399</v>
          </cell>
          <cell r="X665">
            <v>5.4425228891149553</v>
          </cell>
          <cell r="Y665">
            <v>-4.2932947419199259</v>
          </cell>
          <cell r="Z665">
            <v>-2.2303427419354787</v>
          </cell>
          <cell r="AA665">
            <v>30.145637324397473</v>
          </cell>
          <cell r="AB665">
            <v>14.478114478114469</v>
          </cell>
          <cell r="AC665">
            <v>-14.057093425605537</v>
          </cell>
          <cell r="AD665">
            <v>6.3210870659285368</v>
          </cell>
          <cell r="AE665">
            <v>11.057464735397147</v>
          </cell>
          <cell r="AF665">
            <v>-17.875713920381894</v>
          </cell>
          <cell r="AG665">
            <v>1.0379904504878554</v>
          </cell>
          <cell r="AH665">
            <v>-2.8251489623998354</v>
          </cell>
          <cell r="AI665">
            <v>2.6218416323078442</v>
          </cell>
          <cell r="AJ665">
            <v>4.841866694138254</v>
          </cell>
          <cell r="AK665">
            <v>3.7339097966001744</v>
          </cell>
          <cell r="AL665">
            <v>-17.126077484133749</v>
          </cell>
        </row>
        <row r="666">
          <cell r="B666" t="str">
            <v>     4.13 เสื้อผ้า รองเท้า และผลิตภัณฑ์สิ่งทออื่น ๆ</v>
          </cell>
          <cell r="O666">
            <v>6.1714393724600711</v>
          </cell>
          <cell r="P666">
            <v>-12.025992522698953</v>
          </cell>
          <cell r="Q666">
            <v>9.845188707882226</v>
          </cell>
          <cell r="R666">
            <v>-17.091930729550484</v>
          </cell>
          <cell r="S666">
            <v>24.23754235875785</v>
          </cell>
          <cell r="T666">
            <v>-2.4637810767304558</v>
          </cell>
          <cell r="U666">
            <v>-3.7867326823453862</v>
          </cell>
          <cell r="V666">
            <v>13.48930290179635</v>
          </cell>
          <cell r="W666">
            <v>-13.607355781341839</v>
          </cell>
          <cell r="X666">
            <v>3.6156874179909595</v>
          </cell>
          <cell r="Y666">
            <v>17.76652127010928</v>
          </cell>
          <cell r="Z666">
            <v>-4.5481699788920373</v>
          </cell>
          <cell r="AA666">
            <v>10.618767471940593</v>
          </cell>
          <cell r="AB666">
            <v>-13.337356668678339</v>
          </cell>
          <cell r="AC666">
            <v>-5.0400417827297979</v>
          </cell>
          <cell r="AD666">
            <v>-2.1954349619580258</v>
          </cell>
          <cell r="AE666">
            <v>6.6544824031116825</v>
          </cell>
          <cell r="AF666">
            <v>-4.6838613295838991</v>
          </cell>
          <cell r="AG666">
            <v>6.4583045221960953</v>
          </cell>
          <cell r="AH666">
            <v>7.4478219450939589</v>
          </cell>
          <cell r="AI666">
            <v>-18.771661159023125</v>
          </cell>
          <cell r="AJ666">
            <v>22.201825759079181</v>
          </cell>
          <cell r="AK666">
            <v>11.915878364662426</v>
          </cell>
          <cell r="AL666">
            <v>-8.6592178770949833</v>
          </cell>
        </row>
        <row r="667">
          <cell r="B667" t="str">
            <v>       4.13.1 เสื้อผ้าสำเร็จรูป</v>
          </cell>
          <cell r="O667">
            <v>1.7886778535865868</v>
          </cell>
          <cell r="P667">
            <v>-9.9184782608695663</v>
          </cell>
          <cell r="Q667">
            <v>13.745600804424337</v>
          </cell>
          <cell r="R667">
            <v>-25.123762376237622</v>
          </cell>
          <cell r="S667">
            <v>30.543093270365986</v>
          </cell>
          <cell r="T667">
            <v>0.2803653793976687</v>
          </cell>
          <cell r="U667">
            <v>0</v>
          </cell>
          <cell r="V667">
            <v>18.398268398268403</v>
          </cell>
          <cell r="W667">
            <v>-18.212979890310784</v>
          </cell>
          <cell r="X667">
            <v>6.1469684269348921</v>
          </cell>
          <cell r="Y667">
            <v>17.171185399666573</v>
          </cell>
          <cell r="Z667">
            <v>-0.29204732664369204</v>
          </cell>
          <cell r="AA667">
            <v>3.8302666165978176</v>
          </cell>
          <cell r="AB667">
            <v>-9.2079566003616673</v>
          </cell>
          <cell r="AC667">
            <v>1.306564690885915</v>
          </cell>
          <cell r="AD667">
            <v>-13.416168606480028</v>
          </cell>
          <cell r="AE667">
            <v>7.5113533151680389</v>
          </cell>
          <cell r="AF667">
            <v>-4.2578356002365512</v>
          </cell>
          <cell r="AG667">
            <v>7.2972734492190909</v>
          </cell>
          <cell r="AH667">
            <v>5.6825657894736814</v>
          </cell>
          <cell r="AI667">
            <v>-17.539491090187528</v>
          </cell>
          <cell r="AJ667">
            <v>19.288477871095591</v>
          </cell>
          <cell r="AK667">
            <v>16.343643699074438</v>
          </cell>
          <cell r="AL667">
            <v>-4.9024274155164074</v>
          </cell>
        </row>
        <row r="668">
          <cell r="B668" t="str">
            <v>         4.13.1.1 สูท</v>
          </cell>
          <cell r="O668">
            <v>-13.186813186813186</v>
          </cell>
          <cell r="P668">
            <v>-2.5316455696202551</v>
          </cell>
          <cell r="Q668">
            <v>22.077922077922068</v>
          </cell>
          <cell r="R668">
            <v>-11.702127659574467</v>
          </cell>
          <cell r="S668">
            <v>-13.253012048192769</v>
          </cell>
          <cell r="T668">
            <v>-2.7777777777777803</v>
          </cell>
          <cell r="U668">
            <v>-22.857142857142847</v>
          </cell>
          <cell r="V668">
            <v>3.7037037037037068</v>
          </cell>
          <cell r="W668">
            <v>-8.9285714285714359</v>
          </cell>
          <cell r="X668">
            <v>54.901960784313729</v>
          </cell>
          <cell r="Y668">
            <v>-20.25316455696203</v>
          </cell>
          <cell r="Z668">
            <v>222.22222222222223</v>
          </cell>
          <cell r="AA668">
            <v>-78.817733990147786</v>
          </cell>
          <cell r="AB668">
            <v>-18.604651162790702</v>
          </cell>
          <cell r="AC668">
            <v>51.428571428571445</v>
          </cell>
          <cell r="AD668">
            <v>-33.962264150943405</v>
          </cell>
          <cell r="AE668">
            <v>-14.285714285714285</v>
          </cell>
          <cell r="AF668">
            <v>86.6666666666667</v>
          </cell>
          <cell r="AG668">
            <v>28.571428571428555</v>
          </cell>
          <cell r="AH668">
            <v>-51.388888888888893</v>
          </cell>
          <cell r="AI668">
            <v>45.71428571428573</v>
          </cell>
          <cell r="AJ668">
            <v>45.098039215686271</v>
          </cell>
          <cell r="AK668">
            <v>-1.3513513513513526</v>
          </cell>
          <cell r="AL668">
            <v>-10.958904109589037</v>
          </cell>
        </row>
        <row r="669">
          <cell r="B669" t="str">
            <v>           4.13.1.1.1 สูทบุรุษและเด็กชาย</v>
          </cell>
          <cell r="O669">
            <v>42.307692307692299</v>
          </cell>
          <cell r="P669">
            <v>-16.216216216216218</v>
          </cell>
          <cell r="Q669">
            <v>32.258064516129025</v>
          </cell>
          <cell r="R669">
            <v>-14.634146341463415</v>
          </cell>
          <cell r="S669">
            <v>-17.142857142857142</v>
          </cell>
          <cell r="T669">
            <v>-3.4482758620689498</v>
          </cell>
          <cell r="U669">
            <v>-25.000000000000011</v>
          </cell>
          <cell r="V669">
            <v>28.571428571428584</v>
          </cell>
          <cell r="W669">
            <v>-14.814814814814817</v>
          </cell>
          <cell r="X669">
            <v>113.04347826086956</v>
          </cell>
          <cell r="Y669">
            <v>-32.65306122448979</v>
          </cell>
          <cell r="Z669">
            <v>27.272727272727259</v>
          </cell>
          <cell r="AA669">
            <v>-52.380952380952372</v>
          </cell>
          <cell r="AB669">
            <v>30</v>
          </cell>
          <cell r="AC669">
            <v>50</v>
          </cell>
          <cell r="AD669">
            <v>-58.974358974358971</v>
          </cell>
          <cell r="AE669">
            <v>-25.000000000000004</v>
          </cell>
          <cell r="AF669">
            <v>100</v>
          </cell>
          <cell r="AG669">
            <v>83.333333333333343</v>
          </cell>
          <cell r="AH669">
            <v>-70.454545454545453</v>
          </cell>
          <cell r="AI669">
            <v>92.307692307692307</v>
          </cell>
          <cell r="AJ669">
            <v>19.999999999999996</v>
          </cell>
          <cell r="AK669">
            <v>-6.6666666666666545</v>
          </cell>
          <cell r="AL669">
            <v>-28.571428571428577</v>
          </cell>
        </row>
        <row r="670">
          <cell r="B670" t="str">
            <v>           4.13.1.1.2 สูทสตรีและเด็กหญิง</v>
          </cell>
          <cell r="O670">
            <v>-33.846153846153854</v>
          </cell>
          <cell r="P670">
            <v>9.302325581395344</v>
          </cell>
          <cell r="Q670">
            <v>12.765957446808523</v>
          </cell>
          <cell r="R670">
            <v>-9.4339622641509511</v>
          </cell>
          <cell r="S670">
            <v>-10.416666666666666</v>
          </cell>
          <cell r="T670">
            <v>-4.6511627906976782</v>
          </cell>
          <cell r="U670">
            <v>-19.512195121951212</v>
          </cell>
          <cell r="V670">
            <v>-12.121212121212132</v>
          </cell>
          <cell r="W670">
            <v>-3.4482758620689498</v>
          </cell>
          <cell r="X670">
            <v>7.142857142857129</v>
          </cell>
          <cell r="Y670">
            <v>0</v>
          </cell>
          <cell r="Z670">
            <v>436.66666666666669</v>
          </cell>
          <cell r="AA670">
            <v>-85.714285714285708</v>
          </cell>
          <cell r="AB670">
            <v>-56.521739130434781</v>
          </cell>
          <cell r="AC670">
            <v>40.000000000000007</v>
          </cell>
          <cell r="AD670">
            <v>35.714285714285701</v>
          </cell>
          <cell r="AE670">
            <v>-5.2631578947368469</v>
          </cell>
          <cell r="AF670">
            <v>72.222222222222229</v>
          </cell>
          <cell r="AG670">
            <v>-9.6774193548387011</v>
          </cell>
          <cell r="AH670">
            <v>-21.428571428571438</v>
          </cell>
          <cell r="AI670">
            <v>22.727272727272734</v>
          </cell>
          <cell r="AJ670">
            <v>62.962962962962962</v>
          </cell>
          <cell r="AK670">
            <v>2.2727272727272747</v>
          </cell>
          <cell r="AL670">
            <v>0</v>
          </cell>
        </row>
        <row r="671">
          <cell r="B671" t="str">
            <v>         4.13.1.2 เชิ้ต/เบลาส์</v>
          </cell>
          <cell r="O671">
            <v>-3.8567493112947622</v>
          </cell>
          <cell r="P671">
            <v>3.4383954154727876</v>
          </cell>
          <cell r="Q671">
            <v>14.072022160664815</v>
          </cell>
          <cell r="R671">
            <v>-32.200097134531319</v>
          </cell>
          <cell r="S671">
            <v>28.581661891117463</v>
          </cell>
          <cell r="T671">
            <v>27.576601671309191</v>
          </cell>
          <cell r="U671">
            <v>-11.004366812227072</v>
          </cell>
          <cell r="V671">
            <v>16.73209028459274</v>
          </cell>
          <cell r="W671">
            <v>-15.889029003783094</v>
          </cell>
          <cell r="X671">
            <v>13.693153423288345</v>
          </cell>
          <cell r="Y671">
            <v>23.340659340659336</v>
          </cell>
          <cell r="Z671">
            <v>13.649322879543842</v>
          </cell>
          <cell r="AA671">
            <v>-6.9927877077453759</v>
          </cell>
          <cell r="AB671">
            <v>-26.736345246122724</v>
          </cell>
          <cell r="AC671">
            <v>5.8904739990796182</v>
          </cell>
          <cell r="AD671">
            <v>-18.252933507170805</v>
          </cell>
          <cell r="AE671">
            <v>-3.9872408293460926</v>
          </cell>
          <cell r="AF671">
            <v>-1.218161683277956</v>
          </cell>
          <cell r="AG671">
            <v>-2.0179372197309386</v>
          </cell>
          <cell r="AH671">
            <v>-2.2311212814645343</v>
          </cell>
          <cell r="AI671">
            <v>-6.1439438267993021</v>
          </cell>
          <cell r="AJ671">
            <v>22.630922693266847</v>
          </cell>
          <cell r="AK671">
            <v>35.231316725978644</v>
          </cell>
          <cell r="AL671">
            <v>6.4285714285714173</v>
          </cell>
        </row>
        <row r="672">
          <cell r="B672" t="str">
            <v>           4.13.1.2.1 เชิ้ต/เบลาส์บุรุษและเด็กชาย</v>
          </cell>
          <cell r="O672">
            <v>-7.9268292682926766</v>
          </cell>
          <cell r="P672">
            <v>32.980132450331119</v>
          </cell>
          <cell r="Q672">
            <v>4.8804780876494052</v>
          </cell>
          <cell r="R672">
            <v>-37.321937321937327</v>
          </cell>
          <cell r="S672">
            <v>30.454545454545453</v>
          </cell>
          <cell r="T672">
            <v>55.865272938443681</v>
          </cell>
          <cell r="U672">
            <v>-18.405365126676607</v>
          </cell>
          <cell r="V672">
            <v>21.278538812785389</v>
          </cell>
          <cell r="W672">
            <v>-20.331325301204817</v>
          </cell>
          <cell r="X672">
            <v>16.540642722117202</v>
          </cell>
          <cell r="Y672">
            <v>33.090024330900242</v>
          </cell>
          <cell r="Z672">
            <v>11.334552102376596</v>
          </cell>
          <cell r="AA672">
            <v>-8.1007115489874142</v>
          </cell>
          <cell r="AB672">
            <v>-27.57593805836807</v>
          </cell>
          <cell r="AC672">
            <v>-0.98684210526316607</v>
          </cell>
          <cell r="AD672">
            <v>-30.64784053156146</v>
          </cell>
          <cell r="AE672">
            <v>-2.035928143712574</v>
          </cell>
          <cell r="AF672">
            <v>6.8459657701711558</v>
          </cell>
          <cell r="AG672">
            <v>1.3729977116704715</v>
          </cell>
          <cell r="AH672">
            <v>-9.8194130925507803</v>
          </cell>
          <cell r="AI672">
            <v>-11.389236545682104</v>
          </cell>
          <cell r="AJ672">
            <v>11.864406779661016</v>
          </cell>
          <cell r="AK672">
            <v>22.095959595959595</v>
          </cell>
          <cell r="AL672">
            <v>-3.4126163391933821</v>
          </cell>
        </row>
        <row r="673">
          <cell r="B673" t="str">
            <v>           4.13.1.2.2 เชิ้ต/เบลาส์สตรีและเด็กหญิง</v>
          </cell>
          <cell r="O673">
            <v>-0.50251256281405965</v>
          </cell>
          <cell r="P673">
            <v>-19.090909090909097</v>
          </cell>
          <cell r="Q673">
            <v>25.593008739076161</v>
          </cell>
          <cell r="R673">
            <v>-26.8389662027833</v>
          </cell>
          <cell r="S673">
            <v>26.766304347826082</v>
          </cell>
          <cell r="T673">
            <v>1.7148981779206875</v>
          </cell>
          <cell r="U673">
            <v>-0.63224446786091149</v>
          </cell>
          <cell r="V673">
            <v>11.452810180275716</v>
          </cell>
          <cell r="W673">
            <v>-10.275927687916271</v>
          </cell>
          <cell r="X673">
            <v>10.49840933191941</v>
          </cell>
          <cell r="Y673">
            <v>11.804222648752404</v>
          </cell>
          <cell r="Z673">
            <v>16.909871244635184</v>
          </cell>
          <cell r="AA673">
            <v>-5.5800293685756222</v>
          </cell>
          <cell r="AB673">
            <v>-25.583203732503879</v>
          </cell>
          <cell r="AC673">
            <v>14.629049111807735</v>
          </cell>
          <cell r="AD673">
            <v>-4.6490428441203262</v>
          </cell>
          <cell r="AE673">
            <v>-5.6405353728489631</v>
          </cell>
          <cell r="AF673">
            <v>-7.9027355623100251</v>
          </cell>
          <cell r="AG673">
            <v>-5.1705170517051773</v>
          </cell>
          <cell r="AH673">
            <v>5.6844547563805135</v>
          </cell>
          <cell r="AI673">
            <v>-1.6465422612513567</v>
          </cell>
          <cell r="AJ673">
            <v>31.026785714285705</v>
          </cell>
          <cell r="AK673">
            <v>44.207836456558773</v>
          </cell>
          <cell r="AL673">
            <v>11.990549320732434</v>
          </cell>
        </row>
        <row r="674">
          <cell r="B674" t="str">
            <v>         4.13.1.3 แจ็กแก็ตและเสื้อเบลเซอร์</v>
          </cell>
          <cell r="O674">
            <v>2.9197080291970665</v>
          </cell>
          <cell r="P674">
            <v>-8.1560283687943276</v>
          </cell>
          <cell r="Q674">
            <v>9.459459459459465</v>
          </cell>
          <cell r="R674">
            <v>-39.329805996472665</v>
          </cell>
          <cell r="S674">
            <v>35.465116279069775</v>
          </cell>
          <cell r="T674">
            <v>-4.0772532188841284</v>
          </cell>
          <cell r="U674">
            <v>-3.5794183445190191</v>
          </cell>
          <cell r="V674">
            <v>52.900232018561496</v>
          </cell>
          <cell r="W674">
            <v>-10.015174506828531</v>
          </cell>
          <cell r="X674">
            <v>-7.4198988195615438</v>
          </cell>
          <cell r="Y674">
            <v>37.522768670309645</v>
          </cell>
          <cell r="Z674">
            <v>22.516556291390732</v>
          </cell>
          <cell r="AA674">
            <v>3.1351351351351258</v>
          </cell>
          <cell r="AB674">
            <v>-11.425576519916142</v>
          </cell>
          <cell r="AC674">
            <v>0.1183431952662907</v>
          </cell>
          <cell r="AD674">
            <v>-19.030732860520107</v>
          </cell>
          <cell r="AE674">
            <v>-6.8613138686131352</v>
          </cell>
          <cell r="AF674">
            <v>10.344827586206899</v>
          </cell>
          <cell r="AG674">
            <v>27.84090909090909</v>
          </cell>
          <cell r="AH674">
            <v>-9.8888888888888946</v>
          </cell>
          <cell r="AI674">
            <v>-22.564734895191112</v>
          </cell>
          <cell r="AJ674">
            <v>23.566878980891708</v>
          </cell>
          <cell r="AK674">
            <v>-3.9948453608247374</v>
          </cell>
          <cell r="AL674">
            <v>-0.93959731543624536</v>
          </cell>
        </row>
        <row r="675">
          <cell r="B675" t="str">
            <v>           4.13.1.3.1 แจ็กแก็ตและเสื้อเบลเซอร์ของบุรุษและเด็กชาย</v>
          </cell>
          <cell r="O675">
            <v>5.660377358490563</v>
          </cell>
          <cell r="P675">
            <v>-14.642857142857133</v>
          </cell>
          <cell r="Q675">
            <v>-16.317991631799167</v>
          </cell>
          <cell r="R675">
            <v>-31.499999999999993</v>
          </cell>
          <cell r="S675">
            <v>61.313868613138673</v>
          </cell>
          <cell r="T675">
            <v>-7.2398190045248931</v>
          </cell>
          <cell r="U675">
            <v>-7.317073170731704</v>
          </cell>
          <cell r="V675">
            <v>48.947368421052644</v>
          </cell>
          <cell r="W675">
            <v>-3.5335689045936425</v>
          </cell>
          <cell r="X675">
            <v>-1.831501831501825</v>
          </cell>
          <cell r="Y675">
            <v>40.67164179104477</v>
          </cell>
          <cell r="Z675">
            <v>67.108753315649864</v>
          </cell>
          <cell r="AA675">
            <v>-0.79365079365079083</v>
          </cell>
          <cell r="AB675">
            <v>-19.200000000000003</v>
          </cell>
          <cell r="AC675">
            <v>9.1089108910891099</v>
          </cell>
          <cell r="AD675">
            <v>-17.241379310344829</v>
          </cell>
          <cell r="AE675">
            <v>-14.69298245614034</v>
          </cell>
          <cell r="AF675">
            <v>9.2544987146529518</v>
          </cell>
          <cell r="AG675">
            <v>26.117647058823536</v>
          </cell>
          <cell r="AH675">
            <v>-4.8507462686567289</v>
          </cell>
          <cell r="AI675">
            <v>-42.352941176470587</v>
          </cell>
          <cell r="AJ675">
            <v>12.585034013605448</v>
          </cell>
          <cell r="AK675">
            <v>-11.782477341389733</v>
          </cell>
          <cell r="AL675">
            <v>15.410958904109595</v>
          </cell>
        </row>
        <row r="676">
          <cell r="B676" t="str">
            <v>           4.13.1.3.2 แจ็กแก็ตและเสื้อเบลเซอร์ของสตรีและเด็กหญิง</v>
          </cell>
          <cell r="O676">
            <v>0.35335689045935642</v>
          </cell>
          <cell r="P676">
            <v>-1.760563380281684</v>
          </cell>
          <cell r="Q676">
            <v>31.899641577060937</v>
          </cell>
          <cell r="R676">
            <v>-43.478260869565219</v>
          </cell>
          <cell r="S676">
            <v>17.788461538461544</v>
          </cell>
          <cell r="T676">
            <v>-1.2244897959183774</v>
          </cell>
          <cell r="U676">
            <v>-0.41322314049585895</v>
          </cell>
          <cell r="V676">
            <v>56.01659751037343</v>
          </cell>
          <cell r="W676">
            <v>-14.893617021276585</v>
          </cell>
          <cell r="X676">
            <v>-11.875000000000011</v>
          </cell>
          <cell r="Y676">
            <v>34.042553191489361</v>
          </cell>
          <cell r="Z676">
            <v>-21.957671957671948</v>
          </cell>
          <cell r="AA676">
            <v>11.525423728813553</v>
          </cell>
          <cell r="AB676">
            <v>3.3434650455927013</v>
          </cell>
          <cell r="AC676">
            <v>-13.235294117647051</v>
          </cell>
          <cell r="AD676">
            <v>-22.372881355932208</v>
          </cell>
          <cell r="AE676">
            <v>8.7336244541484795</v>
          </cell>
          <cell r="AF676">
            <v>11.646586345381507</v>
          </cell>
          <cell r="AG676">
            <v>30.575539568345331</v>
          </cell>
          <cell r="AH676">
            <v>-17.079889807162537</v>
          </cell>
          <cell r="AI676">
            <v>11.295681063122935</v>
          </cell>
          <cell r="AJ676">
            <v>33.134328358208947</v>
          </cell>
          <cell r="AK676">
            <v>1.5695067264574054</v>
          </cell>
          <cell r="AL676">
            <v>-11.479028697571753</v>
          </cell>
        </row>
        <row r="677">
          <cell r="B677" t="str">
            <v>         4.13.1.4 กางเกง กระโปรงและเครื่องแต่งตัว</v>
          </cell>
          <cell r="O677">
            <v>6.3951638561883488</v>
          </cell>
          <cell r="P677">
            <v>-13.427033492822963</v>
          </cell>
          <cell r="Q677">
            <v>20.759930915371335</v>
          </cell>
          <cell r="R677">
            <v>-28.947368421052634</v>
          </cell>
          <cell r="S677">
            <v>38.566827697262489</v>
          </cell>
          <cell r="T677">
            <v>-11.853573503776879</v>
          </cell>
          <cell r="U677">
            <v>5.0428477257745588</v>
          </cell>
          <cell r="V677">
            <v>13.711954816441798</v>
          </cell>
          <cell r="W677">
            <v>-24.503311258278149</v>
          </cell>
          <cell r="X677">
            <v>8.4429824561403599</v>
          </cell>
          <cell r="Y677">
            <v>17.593528816986851</v>
          </cell>
          <cell r="Z677">
            <v>-0.17196904557180359</v>
          </cell>
          <cell r="AA677">
            <v>7.349985644559295</v>
          </cell>
          <cell r="AB677">
            <v>-3.9315324953196011</v>
          </cell>
          <cell r="AC677">
            <v>9.9665924276169218</v>
          </cell>
          <cell r="AD677">
            <v>-17.443037974683545</v>
          </cell>
          <cell r="AE677">
            <v>11.591536338546462</v>
          </cell>
          <cell r="AF677">
            <v>-4.5616927727397734</v>
          </cell>
          <cell r="AG677">
            <v>4.0886841347538203</v>
          </cell>
          <cell r="AH677">
            <v>-0.80221300138312357</v>
          </cell>
          <cell r="AI677">
            <v>-16.899051868377018</v>
          </cell>
          <cell r="AJ677">
            <v>24.093959731543613</v>
          </cell>
          <cell r="AK677">
            <v>24.770146024878326</v>
          </cell>
          <cell r="AL677">
            <v>-0.97529258777633909</v>
          </cell>
        </row>
        <row r="678">
          <cell r="B678" t="str">
            <v>           4.13.1.4.1 กางเกง และเครื่องแต่งตัวของบุรุษและเด็กชาย</v>
          </cell>
          <cell r="O678">
            <v>11.046025104602514</v>
          </cell>
          <cell r="P678">
            <v>-20.422004521477007</v>
          </cell>
          <cell r="Q678">
            <v>17.045454545454533</v>
          </cell>
          <cell r="R678">
            <v>-32.605177993527505</v>
          </cell>
          <cell r="S678">
            <v>37.695078031212489</v>
          </cell>
          <cell r="T678">
            <v>-10.46207497820402</v>
          </cell>
          <cell r="U678">
            <v>3.7974683544303853</v>
          </cell>
          <cell r="V678">
            <v>23.639774859287048</v>
          </cell>
          <cell r="W678">
            <v>-25.644916540212435</v>
          </cell>
          <cell r="X678">
            <v>0</v>
          </cell>
          <cell r="Y678">
            <v>14.183673469387742</v>
          </cell>
          <cell r="Z678">
            <v>9.8302055406613018</v>
          </cell>
          <cell r="AA678">
            <v>3.7428803905614392</v>
          </cell>
          <cell r="AB678">
            <v>-4.0784313725490167</v>
          </cell>
          <cell r="AC678">
            <v>6.5412919051512581</v>
          </cell>
          <cell r="AD678">
            <v>-14.351496546431306</v>
          </cell>
          <cell r="AE678">
            <v>4.3010752688172085</v>
          </cell>
          <cell r="AF678">
            <v>9.3642611683848784</v>
          </cell>
          <cell r="AG678">
            <v>10.604870384917515</v>
          </cell>
          <cell r="AH678">
            <v>-1.6335227272727304</v>
          </cell>
          <cell r="AI678">
            <v>-17.039711191335737</v>
          </cell>
          <cell r="AJ678">
            <v>26.979982593559612</v>
          </cell>
          <cell r="AK678">
            <v>35.023989033584641</v>
          </cell>
          <cell r="AL678">
            <v>-1.9796954314720843</v>
          </cell>
        </row>
        <row r="679">
          <cell r="B679" t="str">
            <v>           4.13.1.4.2 กระโปรงและเครื่องแต่งตัวของสตรีและเด็กหญิง</v>
          </cell>
          <cell r="O679">
            <v>3.5952747817154744</v>
          </cell>
          <cell r="P679">
            <v>-8.7754090233019486</v>
          </cell>
          <cell r="Q679">
            <v>22.826086956521756</v>
          </cell>
          <cell r="R679">
            <v>-26.946902654867255</v>
          </cell>
          <cell r="S679">
            <v>39.067231980617798</v>
          </cell>
          <cell r="T679">
            <v>-12.587108013937284</v>
          </cell>
          <cell r="U679">
            <v>5.6302939711011408</v>
          </cell>
          <cell r="V679">
            <v>8.7264150943396288</v>
          </cell>
          <cell r="W679">
            <v>-23.774403470715836</v>
          </cell>
          <cell r="X679">
            <v>13.090495162208313</v>
          </cell>
          <cell r="Y679">
            <v>19.275289380976336</v>
          </cell>
          <cell r="Z679">
            <v>-4.8945147679324901</v>
          </cell>
          <cell r="AA679">
            <v>9.3167701863354111</v>
          </cell>
          <cell r="AB679">
            <v>-3.8555194805194777</v>
          </cell>
          <cell r="AC679">
            <v>11.734909244406913</v>
          </cell>
          <cell r="AD679">
            <v>-18.964865885908573</v>
          </cell>
          <cell r="AE679">
            <v>15.384615384615389</v>
          </cell>
          <cell r="AF679">
            <v>-11.070707070707064</v>
          </cell>
          <cell r="AG679">
            <v>0.27260336210812686</v>
          </cell>
          <cell r="AH679">
            <v>-0.2718622564567228</v>
          </cell>
          <cell r="AI679">
            <v>-16.810540663334859</v>
          </cell>
          <cell r="AJ679">
            <v>22.282905516111427</v>
          </cell>
          <cell r="AK679">
            <v>18.088432335864226</v>
          </cell>
          <cell r="AL679">
            <v>-0.22692889561271662</v>
          </cell>
        </row>
        <row r="680">
          <cell r="B680" t="str">
            <v>         4.13.1.5 ชุดชั้นในและเสื้อคลุม</v>
          </cell>
          <cell r="O680">
            <v>10.34348165495706</v>
          </cell>
          <cell r="P680">
            <v>-16.307039264237705</v>
          </cell>
          <cell r="Q680">
            <v>27.937447168216398</v>
          </cell>
          <cell r="R680">
            <v>-22.332342253055824</v>
          </cell>
          <cell r="S680">
            <v>31.646108039132272</v>
          </cell>
          <cell r="T680">
            <v>2.3909531502423329</v>
          </cell>
          <cell r="U680">
            <v>-0.18933417481856191</v>
          </cell>
          <cell r="V680">
            <v>6.9554220676572855</v>
          </cell>
          <cell r="W680">
            <v>-21.046408513153999</v>
          </cell>
          <cell r="X680">
            <v>-1.9842755522276343</v>
          </cell>
          <cell r="Y680">
            <v>22.03972498090145</v>
          </cell>
          <cell r="Z680">
            <v>-6.8544600938967069</v>
          </cell>
          <cell r="AA680">
            <v>21.370967741935466</v>
          </cell>
          <cell r="AB680">
            <v>-15.669988925802871</v>
          </cell>
          <cell r="AC680">
            <v>0.49244911359159088</v>
          </cell>
          <cell r="AD680">
            <v>-1.6334531198954589</v>
          </cell>
          <cell r="AE680">
            <v>10.959814015277308</v>
          </cell>
          <cell r="AF680">
            <v>-10.386111942532164</v>
          </cell>
          <cell r="AG680">
            <v>10.855043420173669</v>
          </cell>
          <cell r="AH680">
            <v>1.7475143115396368</v>
          </cell>
          <cell r="AI680">
            <v>-21.231862599940779</v>
          </cell>
          <cell r="AJ680">
            <v>-2.7819548872180526</v>
          </cell>
          <cell r="AK680">
            <v>20.301624129930396</v>
          </cell>
          <cell r="AL680">
            <v>-8.2288653166184478</v>
          </cell>
        </row>
        <row r="681">
          <cell r="B681" t="str">
            <v>           4.13.1.5.1 ชุดชั้นในและเสื้อคลุมของบุรุษและเด็กชาย</v>
          </cell>
          <cell r="O681">
            <v>12.014787430683908</v>
          </cell>
          <cell r="P681">
            <v>7.7557755775577668</v>
          </cell>
          <cell r="Q681">
            <v>8.6523736600306194</v>
          </cell>
          <cell r="R681">
            <v>-27.836504580690626</v>
          </cell>
          <cell r="S681">
            <v>39.84375</v>
          </cell>
          <cell r="T681">
            <v>13.337988826815643</v>
          </cell>
          <cell r="U681">
            <v>-1.0474430067775828</v>
          </cell>
          <cell r="V681">
            <v>-5.2303860523038486</v>
          </cell>
          <cell r="W681">
            <v>-27.398160315374508</v>
          </cell>
          <cell r="X681">
            <v>2.0814479638008927</v>
          </cell>
          <cell r="Y681">
            <v>27.748226950354617</v>
          </cell>
          <cell r="Z681">
            <v>1.8736988202637028</v>
          </cell>
          <cell r="AA681">
            <v>9.4686648501362445</v>
          </cell>
          <cell r="AB681">
            <v>-12.134411947728694</v>
          </cell>
          <cell r="AC681">
            <v>6.0198300283286219</v>
          </cell>
          <cell r="AD681">
            <v>-1.1356045424181691</v>
          </cell>
          <cell r="AE681">
            <v>-9.4594594594594614</v>
          </cell>
          <cell r="AF681">
            <v>-0.5223880597014946</v>
          </cell>
          <cell r="AG681">
            <v>18.454613653413347</v>
          </cell>
          <cell r="AH681">
            <v>-2.0899303356554673</v>
          </cell>
          <cell r="AI681">
            <v>-27.166882276843474</v>
          </cell>
          <cell r="AJ681">
            <v>1.2433392539964527</v>
          </cell>
          <cell r="AK681">
            <v>2.4561403508771873</v>
          </cell>
          <cell r="AL681">
            <v>8.3047945205479508</v>
          </cell>
        </row>
        <row r="682">
          <cell r="B682" t="str">
            <v>           4.13.1.5.2 ชุดชั้นในและเสื้อคลุมของสตรีและเด็กหญิง</v>
          </cell>
          <cell r="O682">
            <v>9.0479405806887101</v>
          </cell>
          <cell r="P682">
            <v>-34.365325077399376</v>
          </cell>
          <cell r="Q682">
            <v>51.698113207547159</v>
          </cell>
          <cell r="R682">
            <v>-17.475124378109449</v>
          </cell>
          <cell r="S682">
            <v>25.320271288620948</v>
          </cell>
          <cell r="T682">
            <v>-7.0354780517137598</v>
          </cell>
          <cell r="U682">
            <v>0.71151358344113469</v>
          </cell>
          <cell r="V682">
            <v>19.588953114964678</v>
          </cell>
          <cell r="W682">
            <v>-15.896885069817406</v>
          </cell>
          <cell r="X682">
            <v>-4.9169859514687078</v>
          </cell>
          <cell r="Y682">
            <v>17.797179314976486</v>
          </cell>
          <cell r="Z682">
            <v>-14.025085518814135</v>
          </cell>
          <cell r="AA682">
            <v>32.957559681697617</v>
          </cell>
          <cell r="AB682">
            <v>-18.503740648379058</v>
          </cell>
          <cell r="AC682">
            <v>-4.2839657282741692</v>
          </cell>
          <cell r="AD682">
            <v>-2.1739130434782599</v>
          </cell>
          <cell r="AE682">
            <v>30.7843137254902</v>
          </cell>
          <cell r="AF682">
            <v>-16.991504247876072</v>
          </cell>
          <cell r="AG682">
            <v>4.7561709813365391</v>
          </cell>
          <cell r="AH682">
            <v>5.2298850574712654</v>
          </cell>
          <cell r="AI682">
            <v>-16.220644456581098</v>
          </cell>
          <cell r="AJ682">
            <v>-5.736636245110815</v>
          </cell>
          <cell r="AK682">
            <v>34.301521438450905</v>
          </cell>
          <cell r="AL682">
            <v>-18.177136972193619</v>
          </cell>
        </row>
        <row r="683">
          <cell r="B683" t="str">
            <v>         4.13.1.6 เสื้อผ้าอื่น ๆ</v>
          </cell>
          <cell r="O683">
            <v>-7.666542612579093</v>
          </cell>
          <cell r="P683">
            <v>-7.9403466344215996</v>
          </cell>
          <cell r="Q683">
            <v>-9.4133099824868598</v>
          </cell>
          <cell r="R683">
            <v>-12.421459642339293</v>
          </cell>
          <cell r="S683">
            <v>20.695364238410594</v>
          </cell>
          <cell r="T683">
            <v>-4.9839963420210323</v>
          </cell>
          <cell r="U683">
            <v>6.6410009624639015</v>
          </cell>
          <cell r="V683">
            <v>36.597472924187727</v>
          </cell>
          <cell r="W683">
            <v>-11.265279154278163</v>
          </cell>
          <cell r="X683">
            <v>8.2650781831719993</v>
          </cell>
          <cell r="Y683">
            <v>4.7455295735901055</v>
          </cell>
          <cell r="Z683">
            <v>-16.644780039395929</v>
          </cell>
          <cell r="AA683">
            <v>-1.1027963765261959</v>
          </cell>
          <cell r="AB683">
            <v>13.938669852648347</v>
          </cell>
          <cell r="AC683">
            <v>-12.513107305138059</v>
          </cell>
          <cell r="AD683">
            <v>-14.582500998801446</v>
          </cell>
          <cell r="AE683">
            <v>11.459307764265667</v>
          </cell>
          <cell r="AF683">
            <v>-2.5178346621905074</v>
          </cell>
          <cell r="AG683">
            <v>7.9207920792079207</v>
          </cell>
          <cell r="AH683">
            <v>32.907857997606698</v>
          </cell>
          <cell r="AI683">
            <v>-19.747899159663874</v>
          </cell>
          <cell r="AJ683">
            <v>32.385938668661183</v>
          </cell>
          <cell r="AK683">
            <v>-0.98870056497175551</v>
          </cell>
          <cell r="AL683">
            <v>-16.462196861626236</v>
          </cell>
        </row>
        <row r="684">
          <cell r="B684" t="str">
            <v>           4.13.1.6.1 ชุดนอนของบุรุษและเด็กชาย</v>
          </cell>
          <cell r="O684">
            <v>188.88888888888889</v>
          </cell>
          <cell r="P684">
            <v>-86.538461538461533</v>
          </cell>
          <cell r="Q684">
            <v>14.285714285714278</v>
          </cell>
          <cell r="R684">
            <v>62.5</v>
          </cell>
          <cell r="S684">
            <v>-76.92307692307692</v>
          </cell>
          <cell r="T684">
            <v>-33.333333333333329</v>
          </cell>
          <cell r="U684">
            <v>950</v>
          </cell>
          <cell r="V684">
            <v>-76.19047619047619</v>
          </cell>
          <cell r="W684">
            <v>120</v>
          </cell>
          <cell r="X684">
            <v>-27.272727272727273</v>
          </cell>
          <cell r="Y684">
            <v>-62.5</v>
          </cell>
          <cell r="Z684">
            <v>300</v>
          </cell>
          <cell r="AA684">
            <v>0</v>
          </cell>
          <cell r="AB684">
            <v>116.66666666666669</v>
          </cell>
          <cell r="AC684">
            <v>-84.615384615384613</v>
          </cell>
          <cell r="AD684">
            <v>75.000000000000014</v>
          </cell>
          <cell r="AE684">
            <v>28.571428571428555</v>
          </cell>
          <cell r="AF684">
            <v>0</v>
          </cell>
          <cell r="AG684">
            <v>-33.333333333333336</v>
          </cell>
          <cell r="AH684">
            <v>183.33333333333337</v>
          </cell>
          <cell r="AI684">
            <v>-82.352941176470594</v>
          </cell>
          <cell r="AJ684">
            <v>166.66666666666669</v>
          </cell>
          <cell r="AK684">
            <v>150.00000000000003</v>
          </cell>
          <cell r="AL684">
            <v>-75</v>
          </cell>
        </row>
        <row r="685">
          <cell r="B685" t="str">
            <v>           4.13.1.6.2 ชุดนอนของสตรีและเด็กหญิง</v>
          </cell>
          <cell r="O685">
            <v>11.235955056179773</v>
          </cell>
          <cell r="P685">
            <v>-54.545454545454547</v>
          </cell>
          <cell r="Q685">
            <v>95.555555555555557</v>
          </cell>
          <cell r="R685">
            <v>-53.409090909090907</v>
          </cell>
          <cell r="S685">
            <v>58.536585365853668</v>
          </cell>
          <cell r="T685">
            <v>6.1538461538461418</v>
          </cell>
          <cell r="U685">
            <v>-14.492753623188404</v>
          </cell>
          <cell r="V685">
            <v>42.372881355932208</v>
          </cell>
          <cell r="W685">
            <v>10.714285714285722</v>
          </cell>
          <cell r="X685">
            <v>0</v>
          </cell>
          <cell r="Y685">
            <v>15.053763440860216</v>
          </cell>
          <cell r="Z685">
            <v>-9.3457943925233717</v>
          </cell>
          <cell r="AA685">
            <v>5.1546391752577367</v>
          </cell>
          <cell r="AB685">
            <v>12.745098039215675</v>
          </cell>
          <cell r="AC685">
            <v>-22.608695652173907</v>
          </cell>
          <cell r="AD685">
            <v>22.471910112359559</v>
          </cell>
          <cell r="AE685">
            <v>-26.605504587155966</v>
          </cell>
          <cell r="AF685">
            <v>40.000000000000007</v>
          </cell>
          <cell r="AG685">
            <v>-18.750000000000004</v>
          </cell>
          <cell r="AH685">
            <v>89.010989010989007</v>
          </cell>
          <cell r="AI685">
            <v>-41.860465116279073</v>
          </cell>
          <cell r="AJ685">
            <v>30.000000000000004</v>
          </cell>
          <cell r="AK685">
            <v>111.53846153846153</v>
          </cell>
          <cell r="AL685">
            <v>-46.18181818181818</v>
          </cell>
        </row>
        <row r="686">
          <cell r="B686" t="str">
            <v>           4.13.1.6.3 เสื้อผ้าอื่น ๆ</v>
          </cell>
          <cell r="O686">
            <v>-9.7249128244866263</v>
          </cell>
          <cell r="P686">
            <v>-4.1630901287553748</v>
          </cell>
          <cell r="Q686">
            <v>-11.643528884908186</v>
          </cell>
          <cell r="R686">
            <v>-10.897110998479484</v>
          </cell>
          <cell r="S686">
            <v>20.534698521046661</v>
          </cell>
          <cell r="T686">
            <v>-5.2855120339782964</v>
          </cell>
          <cell r="U686">
            <v>6.3776781265570559</v>
          </cell>
          <cell r="V686">
            <v>37.56440281030445</v>
          </cell>
          <cell r="W686">
            <v>-12.121212121212128</v>
          </cell>
          <cell r="X686">
            <v>8.7562960092987279</v>
          </cell>
          <cell r="Y686">
            <v>4.595653722835765</v>
          </cell>
          <cell r="Z686">
            <v>-17.268392370572208</v>
          </cell>
          <cell r="AA686">
            <v>-1.2762453684643835</v>
          </cell>
          <cell r="AB686">
            <v>13.3861551292744</v>
          </cell>
          <cell r="AC686">
            <v>-11.364472232438397</v>
          </cell>
          <cell r="AD686">
            <v>-16.099585062240671</v>
          </cell>
          <cell r="AE686">
            <v>13.501483679525226</v>
          </cell>
          <cell r="AF686">
            <v>-4.0522875816993453</v>
          </cell>
          <cell r="AG686">
            <v>9.4459582198001897</v>
          </cell>
          <cell r="AH686">
            <v>30.414937759336087</v>
          </cell>
          <cell r="AI686">
            <v>-18.199172764874319</v>
          </cell>
          <cell r="AJ686">
            <v>32.283158304161795</v>
          </cell>
          <cell r="AK686">
            <v>-5.6453984122316809</v>
          </cell>
          <cell r="AL686">
            <v>-13.493300093487072</v>
          </cell>
        </row>
        <row r="687">
          <cell r="B687" t="str">
            <v>       4.13.2 รองเท้า</v>
          </cell>
          <cell r="O687">
            <v>22.495274102079403</v>
          </cell>
          <cell r="P687">
            <v>-11.602132435465773</v>
          </cell>
          <cell r="Q687">
            <v>-5.999047770195209</v>
          </cell>
          <cell r="R687">
            <v>-3.0558838426472992</v>
          </cell>
          <cell r="S687">
            <v>23.685127133402986</v>
          </cell>
          <cell r="T687">
            <v>-4.4776119402984973</v>
          </cell>
          <cell r="U687">
            <v>-10.008844339622652</v>
          </cell>
          <cell r="V687">
            <v>2.8665028665028665</v>
          </cell>
          <cell r="W687">
            <v>-9.3471337579617799</v>
          </cell>
          <cell r="X687">
            <v>-1.9321974354470428</v>
          </cell>
          <cell r="Y687">
            <v>22.675980655561517</v>
          </cell>
          <cell r="Z687">
            <v>-11.680537304716008</v>
          </cell>
          <cell r="AA687">
            <v>33.162506199371791</v>
          </cell>
          <cell r="AB687">
            <v>-18.08814400993171</v>
          </cell>
          <cell r="AC687">
            <v>-14.974234616550472</v>
          </cell>
          <cell r="AD687">
            <v>10.089126559714789</v>
          </cell>
          <cell r="AE687">
            <v>5.4242227979274631</v>
          </cell>
          <cell r="AF687">
            <v>-2.4113039471663344</v>
          </cell>
          <cell r="AG687">
            <v>5.272269436575387</v>
          </cell>
          <cell r="AH687">
            <v>9.1493496785767743</v>
          </cell>
          <cell r="AI687">
            <v>-26.736063552937956</v>
          </cell>
          <cell r="AJ687">
            <v>27.519162460272931</v>
          </cell>
          <cell r="AK687">
            <v>12.945315936079773</v>
          </cell>
          <cell r="AL687">
            <v>-14.641744548286603</v>
          </cell>
        </row>
        <row r="688">
          <cell r="B688" t="str">
            <v>         4.13.2.1 รองเท้ากีฬา</v>
          </cell>
          <cell r="O688">
            <v>49.247311827956999</v>
          </cell>
          <cell r="P688">
            <v>-4.5629202689721389</v>
          </cell>
          <cell r="Q688">
            <v>-34.776044287871159</v>
          </cell>
          <cell r="R688">
            <v>27.083333333333314</v>
          </cell>
          <cell r="S688">
            <v>46.205221615057681</v>
          </cell>
          <cell r="T688">
            <v>-26.578073089700993</v>
          </cell>
          <cell r="U688">
            <v>-1.3009049773755681</v>
          </cell>
          <cell r="V688">
            <v>-1.5472779369627483</v>
          </cell>
          <cell r="W688">
            <v>-23.282887077997671</v>
          </cell>
          <cell r="X688">
            <v>12.139605462822457</v>
          </cell>
          <cell r="Y688">
            <v>23.815967523680659</v>
          </cell>
          <cell r="Z688">
            <v>-29.508196721311474</v>
          </cell>
          <cell r="AA688">
            <v>90.465116279069761</v>
          </cell>
          <cell r="AB688">
            <v>-31.013431013431017</v>
          </cell>
          <cell r="AC688">
            <v>-32.094395280235993</v>
          </cell>
          <cell r="AD688">
            <v>11.29452649869679</v>
          </cell>
          <cell r="AE688">
            <v>48.711943793911004</v>
          </cell>
          <cell r="AF688">
            <v>-13.543307086614181</v>
          </cell>
          <cell r="AG688">
            <v>-2.5500910746812275</v>
          </cell>
          <cell r="AH688">
            <v>10.654205607476641</v>
          </cell>
          <cell r="AI688">
            <v>-45.945945945945958</v>
          </cell>
          <cell r="AJ688">
            <v>36.458333333333336</v>
          </cell>
          <cell r="AK688">
            <v>22.977099236641223</v>
          </cell>
          <cell r="AL688">
            <v>-8.3798882681564226</v>
          </cell>
        </row>
        <row r="689">
          <cell r="B689" t="str">
            <v>         4.13.2.2 รองเท้าหนัง</v>
          </cell>
          <cell r="O689">
            <v>56.741573033707866</v>
          </cell>
          <cell r="P689">
            <v>-8.6021505376344169</v>
          </cell>
          <cell r="Q689">
            <v>-15.980392156862735</v>
          </cell>
          <cell r="R689">
            <v>-9.5682613768961531</v>
          </cell>
          <cell r="S689">
            <v>29.419354838709669</v>
          </cell>
          <cell r="T689">
            <v>14.556331006979072</v>
          </cell>
          <cell r="U689">
            <v>-10.966057441253261</v>
          </cell>
          <cell r="V689">
            <v>10.361681329423252</v>
          </cell>
          <cell r="W689">
            <v>-17.449069973427804</v>
          </cell>
          <cell r="X689">
            <v>-8.7982832618025775</v>
          </cell>
          <cell r="Y689">
            <v>18.47058823529412</v>
          </cell>
          <cell r="Z689">
            <v>9.5332671300893654</v>
          </cell>
          <cell r="AA689">
            <v>16.409791477787856</v>
          </cell>
          <cell r="AB689">
            <v>-8.8006230529594944</v>
          </cell>
          <cell r="AC689">
            <v>-9.2228864218616557</v>
          </cell>
          <cell r="AD689">
            <v>-0.1881467544684981</v>
          </cell>
          <cell r="AE689">
            <v>-10.838831291234671</v>
          </cell>
          <cell r="AF689">
            <v>25.369978858350933</v>
          </cell>
          <cell r="AG689">
            <v>2.6138279932546418</v>
          </cell>
          <cell r="AH689">
            <v>11.914543960558746</v>
          </cell>
          <cell r="AI689">
            <v>-25.624082232011737</v>
          </cell>
          <cell r="AJ689">
            <v>9.7729516288252558</v>
          </cell>
          <cell r="AK689">
            <v>4.6762589928057681</v>
          </cell>
          <cell r="AL689">
            <v>6.271477663230228</v>
          </cell>
        </row>
        <row r="690">
          <cell r="B690" t="str">
            <v>         4.13.2.3 รองเท้าทำด้วยยางหรือพลาสติก</v>
          </cell>
          <cell r="O690">
            <v>14.600000000000007</v>
          </cell>
          <cell r="P690">
            <v>-18.964514252472377</v>
          </cell>
          <cell r="Q690">
            <v>19.956927494615947</v>
          </cell>
          <cell r="R690">
            <v>5.9844404548162838E-2</v>
          </cell>
          <cell r="S690">
            <v>-1.7344497607655454</v>
          </cell>
          <cell r="T690">
            <v>-2.7388922702373666</v>
          </cell>
          <cell r="U690">
            <v>-15.894868585732171</v>
          </cell>
          <cell r="V690">
            <v>11.830357142857144</v>
          </cell>
          <cell r="W690">
            <v>0.86493679308051086</v>
          </cell>
          <cell r="X690">
            <v>-18.931398416886552</v>
          </cell>
          <cell r="Y690">
            <v>35.313262815296994</v>
          </cell>
          <cell r="Z690">
            <v>-9.2603728202044451</v>
          </cell>
          <cell r="AA690">
            <v>4.5725646123260404</v>
          </cell>
          <cell r="AB690">
            <v>16.476552598225599</v>
          </cell>
          <cell r="AC690">
            <v>-25.027203482045699</v>
          </cell>
          <cell r="AD690">
            <v>39.76777939042092</v>
          </cell>
          <cell r="AE690">
            <v>-11.00726895119419</v>
          </cell>
          <cell r="AF690">
            <v>-5.8343057176196034</v>
          </cell>
          <cell r="AG690">
            <v>10.285006195786865</v>
          </cell>
          <cell r="AH690">
            <v>8.1460674157303341</v>
          </cell>
          <cell r="AI690">
            <v>-20.051948051948049</v>
          </cell>
          <cell r="AJ690">
            <v>47.563352826510716</v>
          </cell>
          <cell r="AK690">
            <v>6.5609863496257077</v>
          </cell>
          <cell r="AL690">
            <v>-23.925619834710741</v>
          </cell>
        </row>
        <row r="691">
          <cell r="B691" t="str">
            <v>         4.13.2.4 รองเท้าอื่น ๆ</v>
          </cell>
          <cell r="O691">
            <v>-4.5207956600368727E-2</v>
          </cell>
          <cell r="P691">
            <v>-13.975576662143826</v>
          </cell>
          <cell r="Q691">
            <v>10.357518401682434</v>
          </cell>
          <cell r="R691">
            <v>-21.534063839923771</v>
          </cell>
          <cell r="S691">
            <v>24.408014571948996</v>
          </cell>
          <cell r="T691">
            <v>10.736944851146916</v>
          </cell>
          <cell r="U691">
            <v>-12.163948876156905</v>
          </cell>
          <cell r="V691">
            <v>-3.161063723030602</v>
          </cell>
          <cell r="W691">
            <v>-0.10362694300517913</v>
          </cell>
          <cell r="X691">
            <v>5.0829875518672214</v>
          </cell>
          <cell r="Y691">
            <v>15.89338598223099</v>
          </cell>
          <cell r="Z691">
            <v>-8.6030664395229959</v>
          </cell>
          <cell r="AA691">
            <v>27.493010251630935</v>
          </cell>
          <cell r="AB691">
            <v>-30.847953216374261</v>
          </cell>
          <cell r="AC691">
            <v>6.6067653276955598</v>
          </cell>
          <cell r="AD691">
            <v>-5.4536440257808696</v>
          </cell>
          <cell r="AE691">
            <v>2.0975353959097984</v>
          </cell>
          <cell r="AF691">
            <v>-2.1058038007190558</v>
          </cell>
          <cell r="AG691">
            <v>9.5487932843651642</v>
          </cell>
          <cell r="AH691">
            <v>7.2318007662835333</v>
          </cell>
          <cell r="AI691">
            <v>-17.954443948191155</v>
          </cell>
          <cell r="AJ691">
            <v>15.841045182362548</v>
          </cell>
          <cell r="AK691">
            <v>17.90413533834586</v>
          </cell>
          <cell r="AL691">
            <v>-19.410123555201281</v>
          </cell>
        </row>
        <row r="692">
          <cell r="B692" t="str">
            <v>       4.13.3 ผลิตภัณฑ์สิ่งทออื่น ๆ</v>
          </cell>
          <cell r="O692">
            <v>-4.380698243273291</v>
          </cell>
          <cell r="P692">
            <v>-18.139534883720923</v>
          </cell>
          <cell r="Q692">
            <v>27.159090909090892</v>
          </cell>
          <cell r="R692">
            <v>-15.348525469168896</v>
          </cell>
          <cell r="S692">
            <v>10.979150171549213</v>
          </cell>
          <cell r="T692">
            <v>-6.2782401902497043</v>
          </cell>
          <cell r="U692">
            <v>-3.7300177619893402</v>
          </cell>
          <cell r="V692">
            <v>16.236162361623627</v>
          </cell>
          <cell r="W692">
            <v>-5.9637188208616827</v>
          </cell>
          <cell r="X692">
            <v>4.7021943573667784</v>
          </cell>
          <cell r="Y692">
            <v>12.989405803777061</v>
          </cell>
          <cell r="Z692">
            <v>-6.1761108846310657</v>
          </cell>
          <cell r="AA692">
            <v>0.63002389745817755</v>
          </cell>
          <cell r="AB692">
            <v>-17.400690846286707</v>
          </cell>
          <cell r="AC692">
            <v>-8.7036069001568173</v>
          </cell>
          <cell r="AD692">
            <v>18.894932722588038</v>
          </cell>
          <cell r="AE692">
            <v>6.1882976161810737</v>
          </cell>
          <cell r="AF692">
            <v>-9.160997732426301</v>
          </cell>
          <cell r="AG692">
            <v>5.9410883674488151</v>
          </cell>
          <cell r="AH692">
            <v>9.8491988689915182</v>
          </cell>
          <cell r="AI692">
            <v>-9.6954096954096869</v>
          </cell>
          <cell r="AJ692">
            <v>22.802850356294538</v>
          </cell>
          <cell r="AK692">
            <v>-0.27079303675048466</v>
          </cell>
          <cell r="AL692">
            <v>-10.453840186190845</v>
          </cell>
        </row>
        <row r="693">
          <cell r="B693" t="str">
            <v>     4.14 ผลิตภัณฑ์เวชกรรมและเภสัชกรรม</v>
          </cell>
          <cell r="O693">
            <v>-17.644996494039862</v>
          </cell>
          <cell r="P693">
            <v>-6.844857994283279</v>
          </cell>
          <cell r="Q693">
            <v>37.395136282030357</v>
          </cell>
          <cell r="R693">
            <v>-18.298448599463075</v>
          </cell>
          <cell r="S693">
            <v>3.419698159295121</v>
          </cell>
          <cell r="T693">
            <v>1.4115000702938392</v>
          </cell>
          <cell r="U693">
            <v>-11.489727451687138</v>
          </cell>
          <cell r="V693">
            <v>8.8149609999060186</v>
          </cell>
          <cell r="W693">
            <v>-19.74263753346575</v>
          </cell>
          <cell r="X693">
            <v>23.028085655870004</v>
          </cell>
          <cell r="Y693">
            <v>-6.950639960348707</v>
          </cell>
          <cell r="Z693">
            <v>-6.5862447125176198</v>
          </cell>
          <cell r="AA693">
            <v>9.8648240700365708</v>
          </cell>
          <cell r="AB693">
            <v>-0.59229407095316533</v>
          </cell>
          <cell r="AC693">
            <v>4.195331695331685</v>
          </cell>
          <cell r="AD693">
            <v>-12.786653304250427</v>
          </cell>
          <cell r="AE693">
            <v>10.027713938083012</v>
          </cell>
          <cell r="AF693">
            <v>-6.1557364460144433</v>
          </cell>
          <cell r="AG693">
            <v>22.984517691728595</v>
          </cell>
          <cell r="AH693">
            <v>-20.682404918425473</v>
          </cell>
          <cell r="AI693">
            <v>4.4426548553788372</v>
          </cell>
          <cell r="AJ693">
            <v>22.778384630212695</v>
          </cell>
          <cell r="AK693">
            <v>-7.4706929034959195</v>
          </cell>
          <cell r="AL693">
            <v>-4.9744068323859709</v>
          </cell>
        </row>
        <row r="694">
          <cell r="B694" t="str">
            <v>       4.14.1 ยารักษาโรค</v>
          </cell>
          <cell r="O694">
            <v>15.975379838083619</v>
          </cell>
          <cell r="P694">
            <v>-11.240736313650498</v>
          </cell>
          <cell r="Q694">
            <v>24.154277095453569</v>
          </cell>
          <cell r="R694">
            <v>-10.447761194029843</v>
          </cell>
          <cell r="S694">
            <v>9.2587209302325508</v>
          </cell>
          <cell r="T694">
            <v>-6.7580151656245766</v>
          </cell>
          <cell r="U694">
            <v>-2.8962762162933386</v>
          </cell>
          <cell r="V694">
            <v>14.555784112057987</v>
          </cell>
          <cell r="W694">
            <v>-24.10431808465156</v>
          </cell>
          <cell r="X694">
            <v>24.042361424064882</v>
          </cell>
          <cell r="Y694">
            <v>-0.2225249772933609</v>
          </cell>
          <cell r="Z694">
            <v>-17.950935323835964</v>
          </cell>
          <cell r="AA694">
            <v>17.124313529705429</v>
          </cell>
          <cell r="AB694">
            <v>2.5906981149948032</v>
          </cell>
          <cell r="AC694">
            <v>-5.4891279257652057</v>
          </cell>
          <cell r="AD694">
            <v>-6.5846033606877645</v>
          </cell>
          <cell r="AE694">
            <v>11.587533988705289</v>
          </cell>
          <cell r="AF694">
            <v>-9.1237113402061851</v>
          </cell>
          <cell r="AG694">
            <v>24.885267880162939</v>
          </cell>
          <cell r="AH694">
            <v>-24.856517610140795</v>
          </cell>
          <cell r="AI694">
            <v>4.2639705478322929</v>
          </cell>
          <cell r="AJ694">
            <v>29.10144927536232</v>
          </cell>
          <cell r="AK694">
            <v>-21.214842633791893</v>
          </cell>
          <cell r="AL694">
            <v>10.326424870466324</v>
          </cell>
        </row>
        <row r="695">
          <cell r="B695" t="str">
            <v>       4.14.2 วิตามิน</v>
          </cell>
          <cell r="O695">
            <v>14.907407407407401</v>
          </cell>
          <cell r="P695">
            <v>-22.884770346494761</v>
          </cell>
          <cell r="Q695">
            <v>40.020898641588296</v>
          </cell>
          <cell r="R695">
            <v>-26.268656716417905</v>
          </cell>
          <cell r="S695">
            <v>31.174089068825907</v>
          </cell>
          <cell r="T695">
            <v>-21.450617283950624</v>
          </cell>
          <cell r="U695">
            <v>-8.9390962671905712</v>
          </cell>
          <cell r="V695">
            <v>10.463861920172606</v>
          </cell>
          <cell r="W695">
            <v>-34.375000000000007</v>
          </cell>
          <cell r="X695">
            <v>38.690476190476197</v>
          </cell>
          <cell r="Y695">
            <v>-14.59227467811159</v>
          </cell>
          <cell r="Z695">
            <v>7.1608040201004952</v>
          </cell>
          <cell r="AA695">
            <v>33.880422039859326</v>
          </cell>
          <cell r="AB695">
            <v>-20.052539404553407</v>
          </cell>
          <cell r="AC695">
            <v>34.611171960569528</v>
          </cell>
          <cell r="AD695">
            <v>-25.38649308380797</v>
          </cell>
          <cell r="AE695">
            <v>21.592148309705568</v>
          </cell>
          <cell r="AF695">
            <v>-4.5739910313901326</v>
          </cell>
          <cell r="AG695">
            <v>8.082706766917287</v>
          </cell>
          <cell r="AH695">
            <v>5.7391304347826102</v>
          </cell>
          <cell r="AI695">
            <v>-15.46052631578948</v>
          </cell>
          <cell r="AJ695">
            <v>49.902723735408571</v>
          </cell>
          <cell r="AK695">
            <v>9.0850097339389908</v>
          </cell>
          <cell r="AL695">
            <v>-24.568709101725158</v>
          </cell>
        </row>
        <row r="696">
          <cell r="B696" t="str">
            <v>       4.14.3 ฮอร์โมน</v>
          </cell>
          <cell r="O696">
            <v>-46.868686868686872</v>
          </cell>
          <cell r="P696">
            <v>123.57414448669202</v>
          </cell>
          <cell r="Q696">
            <v>-19.897959183673471</v>
          </cell>
          <cell r="R696">
            <v>4.0339702760085006</v>
          </cell>
          <cell r="S696">
            <v>-7.1428571428571539</v>
          </cell>
          <cell r="T696">
            <v>9.8901098901098941</v>
          </cell>
          <cell r="U696">
            <v>19.800000000000004</v>
          </cell>
          <cell r="V696">
            <v>-1.6694490818030139</v>
          </cell>
          <cell r="W696">
            <v>-49.575551782682503</v>
          </cell>
          <cell r="X696">
            <v>14.141414141414138</v>
          </cell>
          <cell r="Y696">
            <v>34.80825958702065</v>
          </cell>
          <cell r="Z696">
            <v>-58.424507658643336</v>
          </cell>
          <cell r="AA696">
            <v>214.21052631578948</v>
          </cell>
          <cell r="AB696">
            <v>53.26633165829147</v>
          </cell>
          <cell r="AC696">
            <v>-63.825136612021858</v>
          </cell>
          <cell r="AD696">
            <v>-12.386706948640487</v>
          </cell>
          <cell r="AE696">
            <v>103.10344827586208</v>
          </cell>
          <cell r="AF696">
            <v>-41.595925297113752</v>
          </cell>
          <cell r="AG696">
            <v>1.1627906976744196</v>
          </cell>
          <cell r="AH696">
            <v>60.919540229885051</v>
          </cell>
          <cell r="AI696">
            <v>-41.785714285714292</v>
          </cell>
          <cell r="AJ696">
            <v>46.932515337423325</v>
          </cell>
          <cell r="AK696">
            <v>-44.676409185803756</v>
          </cell>
          <cell r="AL696">
            <v>-13.207547169811324</v>
          </cell>
        </row>
        <row r="697">
          <cell r="B697" t="str">
            <v>       4.14.4 ผลิตภัณฑ์เวชกรรมและเภสัชกรรมอื่นๆ</v>
          </cell>
          <cell r="O697">
            <v>-48.496777050632282</v>
          </cell>
          <cell r="P697">
            <v>0.57323015190598481</v>
          </cell>
          <cell r="Q697">
            <v>63.693359931604448</v>
          </cell>
          <cell r="R697">
            <v>-28.78946146703807</v>
          </cell>
          <cell r="S697">
            <v>-8.2063401515768835</v>
          </cell>
          <cell r="T697">
            <v>20.046164772727273</v>
          </cell>
          <cell r="U697">
            <v>-26.209140659665731</v>
          </cell>
          <cell r="V697">
            <v>-2.445379835638402</v>
          </cell>
          <cell r="W697">
            <v>-5.9071296486542018</v>
          </cell>
          <cell r="X697">
            <v>20.198711649743419</v>
          </cell>
          <cell r="Y697">
            <v>-21.055500045417393</v>
          </cell>
          <cell r="Z697">
            <v>23.610631687953067</v>
          </cell>
          <cell r="AA697">
            <v>-7.828353346365085</v>
          </cell>
          <cell r="AB697">
            <v>-8.3922439911129096</v>
          </cell>
          <cell r="AC697">
            <v>31.132179473045984</v>
          </cell>
          <cell r="AD697">
            <v>-22.168978562421188</v>
          </cell>
          <cell r="AE697">
            <v>2.7219701879455562</v>
          </cell>
          <cell r="AF697">
            <v>2.5341745531020092</v>
          </cell>
          <cell r="AG697">
            <v>21.587529484155464</v>
          </cell>
          <cell r="AH697">
            <v>-17.105263157894736</v>
          </cell>
          <cell r="AI697">
            <v>9.8697598697598714</v>
          </cell>
          <cell r="AJ697">
            <v>8.3533987775513943</v>
          </cell>
          <cell r="AK697">
            <v>20.641025641025646</v>
          </cell>
          <cell r="AL697">
            <v>-23.407722281261073</v>
          </cell>
        </row>
        <row r="698">
          <cell r="B698" t="str">
            <v>     4.15 เลนซ์ แว่นตาและส่วนประกอบ</v>
          </cell>
          <cell r="O698">
            <v>15.004681647940084</v>
          </cell>
          <cell r="P698">
            <v>-0.95664563403217162</v>
          </cell>
          <cell r="Q698">
            <v>17.735306206329639</v>
          </cell>
          <cell r="R698">
            <v>-17.524873450864025</v>
          </cell>
          <cell r="S698">
            <v>21.523809523809529</v>
          </cell>
          <cell r="T698">
            <v>-10.536398467432958</v>
          </cell>
          <cell r="U698">
            <v>-3.231458049445195</v>
          </cell>
          <cell r="V698">
            <v>1.4886340776503761</v>
          </cell>
          <cell r="W698">
            <v>-20.495540138751245</v>
          </cell>
          <cell r="X698">
            <v>14.26078284717028</v>
          </cell>
          <cell r="Y698">
            <v>4.1893955924067248</v>
          </cell>
          <cell r="Z698">
            <v>7.1413612565444957</v>
          </cell>
          <cell r="AA698">
            <v>3.4010946051602855</v>
          </cell>
          <cell r="AB698">
            <v>-15.860113421550095</v>
          </cell>
          <cell r="AC698">
            <v>19.568636261514271</v>
          </cell>
          <cell r="AD698">
            <v>-14.937993235625697</v>
          </cell>
          <cell r="AE698">
            <v>28.341064722774458</v>
          </cell>
          <cell r="AF698">
            <v>-13.580034423407916</v>
          </cell>
          <cell r="AG698">
            <v>5.5168293168691411</v>
          </cell>
          <cell r="AH698">
            <v>-7.7765194412985998</v>
          </cell>
          <cell r="AI698">
            <v>0.102333196889065</v>
          </cell>
          <cell r="AJ698">
            <v>10.918012676344313</v>
          </cell>
          <cell r="AK698">
            <v>-10.138248847926267</v>
          </cell>
          <cell r="AL698">
            <v>0.45128205128204896</v>
          </cell>
        </row>
        <row r="699">
          <cell r="B699" t="str">
            <v>       4.15.1 คอนแทกเลนซ์และเลนส์</v>
          </cell>
          <cell r="O699">
            <v>13.30030487804879</v>
          </cell>
          <cell r="P699">
            <v>-3.0945173225698004</v>
          </cell>
          <cell r="Q699">
            <v>20.47900034710171</v>
          </cell>
          <cell r="R699">
            <v>-18.150388936905795</v>
          </cell>
          <cell r="S699">
            <v>12.741992256247803</v>
          </cell>
          <cell r="T699">
            <v>-3.3406181704651896</v>
          </cell>
          <cell r="U699">
            <v>-7.6873385012919977</v>
          </cell>
          <cell r="V699">
            <v>8.5724282715185556</v>
          </cell>
          <cell r="W699">
            <v>-16.661295520464073</v>
          </cell>
          <cell r="X699">
            <v>6.4578499613302469</v>
          </cell>
          <cell r="Y699">
            <v>5.4122775154376983</v>
          </cell>
          <cell r="Z699">
            <v>-2.5499655410061974</v>
          </cell>
          <cell r="AA699">
            <v>4.1371994342291307</v>
          </cell>
          <cell r="AB699">
            <v>-9.1341256366723194</v>
          </cell>
          <cell r="AC699">
            <v>14.387144992526149</v>
          </cell>
          <cell r="AD699">
            <v>-10.878797778503751</v>
          </cell>
          <cell r="AE699">
            <v>21.59090909090909</v>
          </cell>
          <cell r="AF699">
            <v>-5.4265902924329223</v>
          </cell>
          <cell r="AG699">
            <v>-0.60567421102965024</v>
          </cell>
          <cell r="AH699">
            <v>-8.5631815266196227</v>
          </cell>
          <cell r="AI699">
            <v>8.8740792704314195</v>
          </cell>
          <cell r="AJ699">
            <v>2.8672680412371152</v>
          </cell>
          <cell r="AK699">
            <v>-6.3576573755089294</v>
          </cell>
          <cell r="AL699">
            <v>-10.20066889632106</v>
          </cell>
        </row>
        <row r="700">
          <cell r="B700" t="str">
            <v>       4.15.2 แว่นตา</v>
          </cell>
          <cell r="O700">
            <v>18.761384335154816</v>
          </cell>
          <cell r="P700">
            <v>-0.30674846625766217</v>
          </cell>
          <cell r="Q700">
            <v>45.692307692307701</v>
          </cell>
          <cell r="R700">
            <v>-13.938753959873287</v>
          </cell>
          <cell r="S700">
            <v>32.147239263803669</v>
          </cell>
          <cell r="T700">
            <v>-24.698235840297123</v>
          </cell>
          <cell r="U700">
            <v>-22.688039457459929</v>
          </cell>
          <cell r="V700">
            <v>29.665071770334947</v>
          </cell>
          <cell r="W700">
            <v>-36.285362853628548</v>
          </cell>
          <cell r="X700">
            <v>45.55984555984557</v>
          </cell>
          <cell r="Y700">
            <v>-11.007957559681698</v>
          </cell>
          <cell r="Z700">
            <v>9.0909090909090953</v>
          </cell>
          <cell r="AA700">
            <v>48.633879781420774</v>
          </cell>
          <cell r="AB700">
            <v>-28.308823529411772</v>
          </cell>
          <cell r="AC700">
            <v>41.282051282051285</v>
          </cell>
          <cell r="AD700">
            <v>-26.406533575317606</v>
          </cell>
          <cell r="AE700">
            <v>43.773119605425414</v>
          </cell>
          <cell r="AF700">
            <v>-41.509433962264147</v>
          </cell>
          <cell r="AG700">
            <v>24.486803519061581</v>
          </cell>
          <cell r="AH700">
            <v>0.70671378091873371</v>
          </cell>
          <cell r="AI700">
            <v>-29.005847953216378</v>
          </cell>
          <cell r="AJ700">
            <v>40.197693574958805</v>
          </cell>
          <cell r="AK700">
            <v>-25.264394829612215</v>
          </cell>
          <cell r="AL700">
            <v>33.018867924528308</v>
          </cell>
        </row>
        <row r="701">
          <cell r="B701" t="str">
            <v>       4.15.3 กรอบและโครงสำหรับแว่นตา</v>
          </cell>
          <cell r="O701">
            <v>17.090909090909097</v>
          </cell>
          <cell r="P701">
            <v>3.5714285714285641</v>
          </cell>
          <cell r="Q701">
            <v>-1.724137931034486</v>
          </cell>
          <cell r="R701">
            <v>-18.459191456903127</v>
          </cell>
          <cell r="S701">
            <v>36.763330215154355</v>
          </cell>
          <cell r="T701">
            <v>-15.868673050615586</v>
          </cell>
          <cell r="U701">
            <v>20.894308943089417</v>
          </cell>
          <cell r="V701">
            <v>-24.075319435104237</v>
          </cell>
          <cell r="W701">
            <v>-19.663418954827272</v>
          </cell>
          <cell r="X701">
            <v>18.632855567805947</v>
          </cell>
          <cell r="Y701">
            <v>11.710037174721187</v>
          </cell>
          <cell r="Z701">
            <v>29.450915141430958</v>
          </cell>
          <cell r="AA701">
            <v>-19.2159383033419</v>
          </cell>
          <cell r="AB701">
            <v>-20.843277645186962</v>
          </cell>
          <cell r="AC701">
            <v>16.482412060301513</v>
          </cell>
          <cell r="AD701">
            <v>-14.75409836065573</v>
          </cell>
          <cell r="AE701">
            <v>34.412955465587032</v>
          </cell>
          <cell r="AF701">
            <v>-9.4879518072289137</v>
          </cell>
          <cell r="AG701">
            <v>10.732113144758744</v>
          </cell>
          <cell r="AH701">
            <v>-11.344853493613822</v>
          </cell>
          <cell r="AI701">
            <v>8.4745762711862599E-2</v>
          </cell>
          <cell r="AJ701">
            <v>16.934801016088059</v>
          </cell>
          <cell r="AK701">
            <v>-9.558291093410574</v>
          </cell>
          <cell r="AL701">
            <v>9.287429943955166</v>
          </cell>
        </row>
        <row r="702">
          <cell r="B702" t="str">
            <v>     4.16 เครื่องใช้เบ็ดเตล็ด</v>
          </cell>
          <cell r="O702">
            <v>2.378530252385795</v>
          </cell>
          <cell r="P702">
            <v>-21.940948235071449</v>
          </cell>
          <cell r="Q702">
            <v>33.860701945808337</v>
          </cell>
          <cell r="R702">
            <v>-14.277951365303627</v>
          </cell>
          <cell r="S702">
            <v>16.608557844690967</v>
          </cell>
          <cell r="T702">
            <v>-4.9560568995197958</v>
          </cell>
          <cell r="U702">
            <v>-5.7244995233555853</v>
          </cell>
          <cell r="V702">
            <v>10.329136963446084</v>
          </cell>
          <cell r="W702">
            <v>-16.29089909265879</v>
          </cell>
          <cell r="X702">
            <v>14.096458093830405</v>
          </cell>
          <cell r="Y702">
            <v>0.45581038288072984</v>
          </cell>
          <cell r="Z702">
            <v>-2.4358790657687321</v>
          </cell>
          <cell r="AA702">
            <v>19.014050031820631</v>
          </cell>
          <cell r="AB702">
            <v>-18.024762453210489</v>
          </cell>
          <cell r="AC702">
            <v>-4.6214059912689951</v>
          </cell>
          <cell r="AD702">
            <v>2.4410774410774336</v>
          </cell>
          <cell r="AE702">
            <v>10.343056696795406</v>
          </cell>
          <cell r="AF702">
            <v>-4.7333147165596277</v>
          </cell>
          <cell r="AG702">
            <v>11.373296204015828</v>
          </cell>
          <cell r="AH702">
            <v>-6.3341667763302176</v>
          </cell>
          <cell r="AI702">
            <v>-6.1349693251533717</v>
          </cell>
          <cell r="AJ702">
            <v>17.736865738661866</v>
          </cell>
          <cell r="AK702">
            <v>6.3564708873635772E-2</v>
          </cell>
          <cell r="AL702">
            <v>-7.7203235505865377</v>
          </cell>
        </row>
        <row r="703">
          <cell r="B703" t="str">
            <v>       4.16.1 อุปกรณ์สำหรับช่างตัดเสื้อ</v>
          </cell>
          <cell r="O703">
            <v>8.133086876155259</v>
          </cell>
          <cell r="P703">
            <v>-17.948717948717949</v>
          </cell>
          <cell r="Q703">
            <v>31.041666666666675</v>
          </cell>
          <cell r="R703">
            <v>-13.195548489666137</v>
          </cell>
          <cell r="S703">
            <v>14.285714285714292</v>
          </cell>
          <cell r="T703">
            <v>-4.3269230769230838</v>
          </cell>
          <cell r="U703">
            <v>-13.400335008375208</v>
          </cell>
          <cell r="V703">
            <v>4.4487427466150953</v>
          </cell>
          <cell r="W703">
            <v>-23.518518518518526</v>
          </cell>
          <cell r="X703">
            <v>18.159806295399516</v>
          </cell>
          <cell r="Y703">
            <v>1.0245901639344226</v>
          </cell>
          <cell r="Z703">
            <v>-14.401622718052739</v>
          </cell>
          <cell r="AA703">
            <v>50.473933649289101</v>
          </cell>
          <cell r="AB703">
            <v>1.2598425196850405</v>
          </cell>
          <cell r="AC703">
            <v>-13.68584758942457</v>
          </cell>
          <cell r="AD703">
            <v>3.063063063063062</v>
          </cell>
          <cell r="AE703">
            <v>12.587412587412597</v>
          </cell>
          <cell r="AF703">
            <v>-21.739130434782613</v>
          </cell>
          <cell r="AG703">
            <v>18.849206349206352</v>
          </cell>
          <cell r="AH703">
            <v>-0.16694490818029695</v>
          </cell>
          <cell r="AI703">
            <v>-6.6889632107023465</v>
          </cell>
          <cell r="AJ703">
            <v>8.602150537634401</v>
          </cell>
          <cell r="AK703">
            <v>17.656765676567662</v>
          </cell>
          <cell r="AL703">
            <v>-23.141654978962123</v>
          </cell>
        </row>
        <row r="704">
          <cell r="B704" t="str">
            <v>       4.16.2 เครื่องใช้ในครัวและโต๊ะอาหาร</v>
          </cell>
          <cell r="O704">
            <v>-10.388768898488111</v>
          </cell>
          <cell r="P704">
            <v>-27.018558688840685</v>
          </cell>
          <cell r="Q704">
            <v>38.44121532364597</v>
          </cell>
          <cell r="R704">
            <v>0.85877862595419707</v>
          </cell>
          <cell r="S704">
            <v>14.096499526963106</v>
          </cell>
          <cell r="T704">
            <v>-5.8457711442786069</v>
          </cell>
          <cell r="U704">
            <v>-4.5574636723910178</v>
          </cell>
          <cell r="V704">
            <v>10.565167243367931</v>
          </cell>
          <cell r="W704">
            <v>-15.063634466930939</v>
          </cell>
          <cell r="X704">
            <v>18.791451731761235</v>
          </cell>
          <cell r="Y704">
            <v>-10.566583953680727</v>
          </cell>
          <cell r="Z704">
            <v>-5.3410404624277508</v>
          </cell>
          <cell r="AA704">
            <v>35.588666340986812</v>
          </cell>
          <cell r="AB704">
            <v>-29.652314898216538</v>
          </cell>
          <cell r="AC704">
            <v>-7.8617157490396936</v>
          </cell>
          <cell r="AD704">
            <v>12.090050027793223</v>
          </cell>
          <cell r="AE704">
            <v>-0.59509050334737146</v>
          </cell>
          <cell r="AF704">
            <v>16.338238962334739</v>
          </cell>
          <cell r="AG704">
            <v>7.847341337907368</v>
          </cell>
          <cell r="AH704">
            <v>-2.8827037773359758</v>
          </cell>
          <cell r="AI704">
            <v>2.8659160696008157</v>
          </cell>
          <cell r="AJ704">
            <v>17.850746268656714</v>
          </cell>
          <cell r="AK704">
            <v>6.9908814589665669</v>
          </cell>
          <cell r="AL704">
            <v>-14.535984848484851</v>
          </cell>
        </row>
        <row r="705">
          <cell r="B705" t="str">
            <v>       4.16.3 กระเป๋า</v>
          </cell>
          <cell r="O705">
            <v>0.27869267798327702</v>
          </cell>
          <cell r="P705">
            <v>-17.117230924709446</v>
          </cell>
          <cell r="Q705">
            <v>26.779454351470822</v>
          </cell>
          <cell r="R705">
            <v>-19.091127674921864</v>
          </cell>
          <cell r="S705">
            <v>22.852897473997043</v>
          </cell>
          <cell r="T705">
            <v>-9.5428156748911466</v>
          </cell>
          <cell r="U705">
            <v>-4.3856130498729788</v>
          </cell>
          <cell r="V705">
            <v>4.5588029646203196</v>
          </cell>
          <cell r="W705">
            <v>-18.510097632740401</v>
          </cell>
          <cell r="X705">
            <v>20.15427539799769</v>
          </cell>
          <cell r="Y705">
            <v>-10.135227427946985</v>
          </cell>
          <cell r="Z705">
            <v>6.2623499012007748</v>
          </cell>
          <cell r="AA705">
            <v>19.281933915033623</v>
          </cell>
          <cell r="AB705">
            <v>-11.332294040052767</v>
          </cell>
          <cell r="AC705">
            <v>2.4749797132810363</v>
          </cell>
          <cell r="AD705">
            <v>-14.082090537151911</v>
          </cell>
          <cell r="AE705">
            <v>15.898617511520753</v>
          </cell>
          <cell r="AF705">
            <v>-10.112657388999349</v>
          </cell>
          <cell r="AG705">
            <v>14.848127396048374</v>
          </cell>
          <cell r="AH705">
            <v>-10.001283861856473</v>
          </cell>
          <cell r="AI705">
            <v>-17.089871611982879</v>
          </cell>
          <cell r="AJ705">
            <v>32.742601514108756</v>
          </cell>
          <cell r="AK705">
            <v>-10.732339598185353</v>
          </cell>
          <cell r="AL705">
            <v>-5.2998402787861263</v>
          </cell>
        </row>
        <row r="706">
          <cell r="B706" t="str">
            <v>         4.16.3.1 กระเป๋าเดินทาง</v>
          </cell>
          <cell r="O706">
            <v>3.3948339483394765</v>
          </cell>
          <cell r="P706">
            <v>-35.40328336902212</v>
          </cell>
          <cell r="Q706">
            <v>52.48618784530386</v>
          </cell>
          <cell r="R706">
            <v>-9.7101449275362306</v>
          </cell>
          <cell r="S706">
            <v>13.162118780096298</v>
          </cell>
          <cell r="T706">
            <v>7.4468085106383031</v>
          </cell>
          <cell r="U706">
            <v>-19.669966996699674</v>
          </cell>
          <cell r="V706">
            <v>15.201314708299094</v>
          </cell>
          <cell r="W706">
            <v>-14.764621968616265</v>
          </cell>
          <cell r="X706">
            <v>-1.4225941422594137</v>
          </cell>
          <cell r="Y706">
            <v>29.711375212224109</v>
          </cell>
          <cell r="Z706">
            <v>-13.089005235602095</v>
          </cell>
          <cell r="AA706">
            <v>17.620481927710845</v>
          </cell>
          <cell r="AB706">
            <v>-17.413572343149802</v>
          </cell>
          <cell r="AC706">
            <v>17.36434108527132</v>
          </cell>
          <cell r="AD706">
            <v>-5.6142668428005376</v>
          </cell>
          <cell r="AE706">
            <v>-2.2393282015395277</v>
          </cell>
          <cell r="AF706">
            <v>-4.0801717967072317</v>
          </cell>
          <cell r="AG706">
            <v>-7.1641791044776184</v>
          </cell>
          <cell r="AH706">
            <v>9.003215434083609</v>
          </cell>
          <cell r="AI706">
            <v>-7.0796460176991207</v>
          </cell>
          <cell r="AJ706">
            <v>17.777777777777782</v>
          </cell>
          <cell r="AK706">
            <v>4.1778975741239961</v>
          </cell>
          <cell r="AL706">
            <v>-13.906856403622252</v>
          </cell>
        </row>
        <row r="707">
          <cell r="B707" t="str">
            <v>         4.16.3.2 กระเป๋าถือและกระเป๋าอื่น ๆ</v>
          </cell>
          <cell r="O707">
            <v>-0.38226299694189597</v>
          </cell>
          <cell r="P707">
            <v>-13.184957789716044</v>
          </cell>
          <cell r="Q707">
            <v>22.666195190947654</v>
          </cell>
          <cell r="R707">
            <v>-20.957048140674534</v>
          </cell>
          <cell r="S707">
            <v>25.072939460247994</v>
          </cell>
          <cell r="T707">
            <v>-13.048549351217382</v>
          </cell>
          <cell r="U707">
            <v>-0.50301810865190666</v>
          </cell>
          <cell r="V707">
            <v>2.3761375126390236</v>
          </cell>
          <cell r="W707">
            <v>-19.374485596707824</v>
          </cell>
          <cell r="X707">
            <v>25.418538178848515</v>
          </cell>
          <cell r="Y707">
            <v>-17.776330783005051</v>
          </cell>
          <cell r="Z707">
            <v>12.116412591566036</v>
          </cell>
          <cell r="AA707">
            <v>19.653893695920893</v>
          </cell>
          <cell r="AB707">
            <v>-9.9173553719008343</v>
          </cell>
          <cell r="AC707">
            <v>-0.67169069462646891</v>
          </cell>
          <cell r="AD707">
            <v>-16.196602342074879</v>
          </cell>
          <cell r="AE707">
            <v>20.999803188348739</v>
          </cell>
          <cell r="AF707">
            <v>-11.483409238776831</v>
          </cell>
          <cell r="AG707">
            <v>20.286659316427766</v>
          </cell>
          <cell r="AH707">
            <v>-13.626642224259083</v>
          </cell>
          <cell r="AI707">
            <v>-19.49062610541209</v>
          </cell>
          <cell r="AJ707">
            <v>36.884885764499117</v>
          </cell>
          <cell r="AK707">
            <v>-14.283421601669083</v>
          </cell>
          <cell r="AL707">
            <v>-2.7897397491106442</v>
          </cell>
        </row>
        <row r="708">
          <cell r="B708" t="str">
            <v>       4.16.4 เครื่องใช้เบ็ดเตล็ดอื่น ๆ</v>
          </cell>
          <cell r="O708">
            <v>11.983634683911836</v>
          </cell>
          <cell r="P708">
            <v>-24.230995875073646</v>
          </cell>
          <cell r="Q708">
            <v>39.135168766526668</v>
          </cell>
          <cell r="R708">
            <v>-16.98155394074902</v>
          </cell>
          <cell r="S708">
            <v>12.537032049555599</v>
          </cell>
          <cell r="T708">
            <v>5.9830082565527548E-2</v>
          </cell>
          <cell r="U708">
            <v>-7.0198517101172015</v>
          </cell>
          <cell r="V708">
            <v>15.909967845659169</v>
          </cell>
          <cell r="W708">
            <v>-14.669329782512206</v>
          </cell>
          <cell r="X708">
            <v>6.6059817945383585</v>
          </cell>
          <cell r="Y708">
            <v>16.369846303976583</v>
          </cell>
          <cell r="Z708">
            <v>-6.4989517819706517</v>
          </cell>
          <cell r="AA708">
            <v>9.7085201793721936</v>
          </cell>
          <cell r="AB708">
            <v>-18.373186184344988</v>
          </cell>
          <cell r="AC708">
            <v>-8.8883324987481149</v>
          </cell>
          <cell r="AD708">
            <v>14.825501511404219</v>
          </cell>
          <cell r="AE708">
            <v>11.140361373698699</v>
          </cell>
          <cell r="AF708">
            <v>-8.2687338501291912</v>
          </cell>
          <cell r="AG708">
            <v>10.08215962441315</v>
          </cell>
          <cell r="AH708">
            <v>-5.5336389807015793</v>
          </cell>
          <cell r="AI708">
            <v>-2.3927765237020209</v>
          </cell>
          <cell r="AJ708">
            <v>8.175300647548557</v>
          </cell>
          <cell r="AK708">
            <v>3.4526990913949804</v>
          </cell>
          <cell r="AL708">
            <v>-3.8437693738375684</v>
          </cell>
        </row>
        <row r="709">
          <cell r="B709" t="str">
            <v>         4.16.4.1 น้ำยาทำความสะอาดและอุปกรณ์</v>
          </cell>
          <cell r="O709">
            <v>-13.063063063063073</v>
          </cell>
          <cell r="P709">
            <v>-8.0310880829015563</v>
          </cell>
          <cell r="Q709">
            <v>25.352112676056347</v>
          </cell>
          <cell r="R709">
            <v>-13.033707865168541</v>
          </cell>
          <cell r="S709">
            <v>-3.6175710594315276</v>
          </cell>
          <cell r="T709">
            <v>-0.26809651474530261</v>
          </cell>
          <cell r="U709">
            <v>-3.2258064516129061</v>
          </cell>
          <cell r="V709">
            <v>7.7777777777777715</v>
          </cell>
          <cell r="W709">
            <v>-5.6701030927834992</v>
          </cell>
          <cell r="X709">
            <v>7.9234972677595632</v>
          </cell>
          <cell r="Y709">
            <v>-17.215189873417724</v>
          </cell>
          <cell r="Z709">
            <v>22.324159021406729</v>
          </cell>
          <cell r="AA709">
            <v>18.500000000000007</v>
          </cell>
          <cell r="AB709">
            <v>-34.388185654008446</v>
          </cell>
          <cell r="AC709">
            <v>2.2508038585209094</v>
          </cell>
          <cell r="AD709">
            <v>27.044025157232699</v>
          </cell>
          <cell r="AE709">
            <v>4.9504950495049549</v>
          </cell>
          <cell r="AF709">
            <v>-14.386792452830194</v>
          </cell>
          <cell r="AG709">
            <v>8.5399449035812687</v>
          </cell>
          <cell r="AH709">
            <v>-6.0913705583756288</v>
          </cell>
          <cell r="AI709">
            <v>-1.081081081081082</v>
          </cell>
          <cell r="AJ709">
            <v>17.213114754098356</v>
          </cell>
          <cell r="AK709">
            <v>-11.888111888111894</v>
          </cell>
          <cell r="AL709">
            <v>-5.2910052910052841</v>
          </cell>
        </row>
        <row r="710">
          <cell r="B710" t="str">
            <v>         4.16.4.2 กุญแจและของมีคม</v>
          </cell>
          <cell r="O710">
            <v>26.35486265775797</v>
          </cell>
          <cell r="P710">
            <v>-32.197414806110459</v>
          </cell>
          <cell r="Q710">
            <v>47.053726169844026</v>
          </cell>
          <cell r="R710">
            <v>-25.044195639363576</v>
          </cell>
          <cell r="S710">
            <v>16.273584905660364</v>
          </cell>
          <cell r="T710">
            <v>5.4766734279918907</v>
          </cell>
          <cell r="U710">
            <v>-17.564102564102566</v>
          </cell>
          <cell r="V710">
            <v>26.12752721617418</v>
          </cell>
          <cell r="W710">
            <v>-17.447595561035747</v>
          </cell>
          <cell r="X710">
            <v>10.007468259895443</v>
          </cell>
          <cell r="Y710">
            <v>5.7705363204344851</v>
          </cell>
          <cell r="Z710">
            <v>-10.590500641848525</v>
          </cell>
          <cell r="AA710">
            <v>23.043790380473805</v>
          </cell>
          <cell r="AB710">
            <v>-21.061843640606774</v>
          </cell>
          <cell r="AC710">
            <v>-21.433850702143378</v>
          </cell>
          <cell r="AD710">
            <v>39.22859830667921</v>
          </cell>
          <cell r="AE710">
            <v>4.9324324324324227</v>
          </cell>
          <cell r="AF710">
            <v>-3.541532517707656</v>
          </cell>
          <cell r="AG710">
            <v>10.480640854472632</v>
          </cell>
          <cell r="AH710">
            <v>-6.2235649546827858</v>
          </cell>
          <cell r="AI710">
            <v>0.12886597938144057</v>
          </cell>
          <cell r="AJ710">
            <v>6.1132561132561092</v>
          </cell>
          <cell r="AK710">
            <v>0.24257125530626261</v>
          </cell>
          <cell r="AL710">
            <v>-14.398064125831825</v>
          </cell>
        </row>
        <row r="711">
          <cell r="B711" t="str">
            <v>         4.16.4.3 เครื่องแต่งกายและของใช้อื่น ๆ</v>
          </cell>
          <cell r="O711">
            <v>9.8599766627771164</v>
          </cell>
          <cell r="P711">
            <v>-4.6202867764205919</v>
          </cell>
          <cell r="Q711">
            <v>32.238307349665916</v>
          </cell>
          <cell r="R711">
            <v>-19.87368421052631</v>
          </cell>
          <cell r="S711">
            <v>5.4125065685759202</v>
          </cell>
          <cell r="T711">
            <v>-7.8763708873379779</v>
          </cell>
          <cell r="U711">
            <v>0.27056277056277439</v>
          </cell>
          <cell r="V711">
            <v>14.139233675121412</v>
          </cell>
          <cell r="W711">
            <v>-17.446808510638288</v>
          </cell>
          <cell r="X711">
            <v>18.728522336769757</v>
          </cell>
          <cell r="Y711">
            <v>14.423540762180407</v>
          </cell>
          <cell r="Z711">
            <v>-9.9494097807757154</v>
          </cell>
          <cell r="AA711">
            <v>13.061797752808983</v>
          </cell>
          <cell r="AB711">
            <v>-9.9792960662525889</v>
          </cell>
          <cell r="AC711">
            <v>4.0018399264029485</v>
          </cell>
          <cell r="AD711">
            <v>-6.2804068996019389</v>
          </cell>
          <cell r="AE711">
            <v>15.337423312883434</v>
          </cell>
          <cell r="AF711">
            <v>-6.9558101472995206</v>
          </cell>
          <cell r="AG711">
            <v>5.4089709762533005</v>
          </cell>
          <cell r="AH711">
            <v>-2.2945348352106683</v>
          </cell>
          <cell r="AI711">
            <v>-13.791631084543127</v>
          </cell>
          <cell r="AJ711">
            <v>23.179791976225854</v>
          </cell>
          <cell r="AK711">
            <v>-6.0715721753116272</v>
          </cell>
          <cell r="AL711">
            <v>-2.5256849315068486</v>
          </cell>
        </row>
        <row r="712">
          <cell r="B712" t="str">
            <v>         4.16.4.4 ของใช้ในบ้านเรือน</v>
          </cell>
          <cell r="O712">
            <v>10.854616895874267</v>
          </cell>
          <cell r="P712">
            <v>-30.815241470979174</v>
          </cell>
          <cell r="Q712">
            <v>41.786743515850141</v>
          </cell>
          <cell r="R712">
            <v>-12.714543812104793</v>
          </cell>
          <cell r="S712">
            <v>16.403622250970255</v>
          </cell>
          <cell r="T712">
            <v>1.844854412091572</v>
          </cell>
          <cell r="U712">
            <v>-6.6783064164120525</v>
          </cell>
          <cell r="V712">
            <v>14.312441534144071</v>
          </cell>
          <cell r="W712">
            <v>-13.277414075286419</v>
          </cell>
          <cell r="X712">
            <v>0.42462845010615646</v>
          </cell>
          <cell r="Y712">
            <v>24.101479915433398</v>
          </cell>
          <cell r="Z712">
            <v>-5.5082339579784154</v>
          </cell>
          <cell r="AA712">
            <v>3.8461538461538494</v>
          </cell>
          <cell r="AB712">
            <v>-19.965277777777782</v>
          </cell>
          <cell r="AC712">
            <v>-12.364425162689809</v>
          </cell>
          <cell r="AD712">
            <v>19.746974697469746</v>
          </cell>
          <cell r="AE712">
            <v>11.782269177767576</v>
          </cell>
          <cell r="AF712">
            <v>-9.8828847339223387</v>
          </cell>
          <cell r="AG712">
            <v>12.44870041039672</v>
          </cell>
          <cell r="AH712">
            <v>-6.8126520681265195</v>
          </cell>
          <cell r="AI712">
            <v>2.4804177545691917</v>
          </cell>
          <cell r="AJ712">
            <v>1.6985138004246223</v>
          </cell>
          <cell r="AK712">
            <v>10.855949895615872</v>
          </cell>
          <cell r="AL712">
            <v>-1.0357815442561285</v>
          </cell>
        </row>
        <row r="713">
          <cell r="B713" t="str">
            <v>     4.17 กล้องถ่ายรูป อุปกรณ์และส่วนประกอบ</v>
          </cell>
          <cell r="O713">
            <v>38.188976377952741</v>
          </cell>
          <cell r="P713">
            <v>-33.333333333333336</v>
          </cell>
          <cell r="Q713">
            <v>-8.1196581196581175</v>
          </cell>
          <cell r="R713">
            <v>-3.255813953488365</v>
          </cell>
          <cell r="S713">
            <v>24.519230769230759</v>
          </cell>
          <cell r="T713">
            <v>-9.2664092664092585</v>
          </cell>
          <cell r="U713">
            <v>-5.5319148936170164</v>
          </cell>
          <cell r="V713">
            <v>4.0540540540540473</v>
          </cell>
          <cell r="W713">
            <v>13.852813852813846</v>
          </cell>
          <cell r="X713">
            <v>-3.8022813688212964</v>
          </cell>
          <cell r="Y713">
            <v>5.5335968379446694</v>
          </cell>
          <cell r="Z713">
            <v>-15.355805243445699</v>
          </cell>
          <cell r="AA713">
            <v>1.7699115044247804</v>
          </cell>
          <cell r="AB713">
            <v>-10.434782608695643</v>
          </cell>
          <cell r="AC713">
            <v>89.320388349514559</v>
          </cell>
          <cell r="AD713">
            <v>-21.282051282051281</v>
          </cell>
          <cell r="AE713">
            <v>4.2345276872964286</v>
          </cell>
          <cell r="AF713">
            <v>89.374999999999972</v>
          </cell>
          <cell r="AG713">
            <v>-27.062706270627061</v>
          </cell>
          <cell r="AH713">
            <v>-41.628959276018101</v>
          </cell>
          <cell r="AI713">
            <v>28.294573643410853</v>
          </cell>
          <cell r="AJ713">
            <v>10.87613293051359</v>
          </cell>
          <cell r="AK713">
            <v>-17.438692098092648</v>
          </cell>
          <cell r="AL713">
            <v>-17.491749174917487</v>
          </cell>
        </row>
        <row r="714">
          <cell r="B714" t="str">
            <v>       4.17.1 กล้องถ่ายรูป</v>
          </cell>
          <cell r="O714">
            <v>134.78260869565219</v>
          </cell>
          <cell r="P714">
            <v>-53.24074074074074</v>
          </cell>
          <cell r="Q714">
            <v>-47.524752475247524</v>
          </cell>
          <cell r="R714">
            <v>26.415094339622645</v>
          </cell>
          <cell r="S714">
            <v>-2.985074626865674</v>
          </cell>
          <cell r="T714">
            <v>0</v>
          </cell>
          <cell r="U714">
            <v>32.307692307692299</v>
          </cell>
          <cell r="V714">
            <v>-18.604651162790702</v>
          </cell>
          <cell r="W714">
            <v>-9.9999999999999929</v>
          </cell>
          <cell r="X714">
            <v>28.571428571428577</v>
          </cell>
          <cell r="Y714">
            <v>22.222222222222211</v>
          </cell>
          <cell r="Z714">
            <v>-33.333333333333329</v>
          </cell>
          <cell r="AA714">
            <v>-1.5151515151515165</v>
          </cell>
          <cell r="AB714">
            <v>-20</v>
          </cell>
          <cell r="AC714">
            <v>63.461538461538446</v>
          </cell>
          <cell r="AD714">
            <v>5.8823529411764763</v>
          </cell>
          <cell r="AE714">
            <v>5.5555555555555474</v>
          </cell>
          <cell r="AF714">
            <v>251.57894736842104</v>
          </cell>
          <cell r="AG714">
            <v>-46.107784431137716</v>
          </cell>
          <cell r="AH714">
            <v>-70.555555555555557</v>
          </cell>
          <cell r="AI714">
            <v>69.811320754716974</v>
          </cell>
          <cell r="AJ714">
            <v>-7.7777777777777848</v>
          </cell>
          <cell r="AK714">
            <v>4.8192771084337398</v>
          </cell>
          <cell r="AL714">
            <v>-13.793103448275863</v>
          </cell>
        </row>
        <row r="715">
          <cell r="B715" t="str">
            <v>       4.17.2 อุปกรณ์และส่วนประกอบ</v>
          </cell>
          <cell r="O715">
            <v>-16.666666666666664</v>
          </cell>
          <cell r="P715">
            <v>-1.4814814814814827</v>
          </cell>
          <cell r="Q715">
            <v>22.556390977443595</v>
          </cell>
          <cell r="R715">
            <v>-13.496932515337422</v>
          </cell>
          <cell r="S715">
            <v>37.588652482269502</v>
          </cell>
          <cell r="T715">
            <v>-12.371134020618557</v>
          </cell>
          <cell r="U715">
            <v>-19.999999999999993</v>
          </cell>
          <cell r="V715">
            <v>19.117647058823529</v>
          </cell>
          <cell r="W715">
            <v>24.074074074074055</v>
          </cell>
          <cell r="X715">
            <v>-14.427860696517406</v>
          </cell>
          <cell r="Y715">
            <v>-2.3255813953488391</v>
          </cell>
          <cell r="Z715">
            <v>-4.761904761904753</v>
          </cell>
          <cell r="AA715">
            <v>3.1249999999999889</v>
          </cell>
          <cell r="AB715">
            <v>-6.0606060606060526</v>
          </cell>
          <cell r="AC715">
            <v>96.774193548387075</v>
          </cell>
          <cell r="AD715">
            <v>-28.852459016393439</v>
          </cell>
          <cell r="AE715">
            <v>3.6866359447004644</v>
          </cell>
          <cell r="AF715">
            <v>21.333333333333332</v>
          </cell>
          <cell r="AG715">
            <v>-4.0293040293040248</v>
          </cell>
          <cell r="AH715">
            <v>-21.755725190839705</v>
          </cell>
          <cell r="AI715">
            <v>17.560975609756113</v>
          </cell>
          <cell r="AJ715">
            <v>17.842323651452269</v>
          </cell>
          <cell r="AK715">
            <v>-23.943661971830977</v>
          </cell>
          <cell r="AL715">
            <v>-18.981481481481488</v>
          </cell>
        </row>
        <row r="716">
          <cell r="B716" t="str">
            <v>     4.18 เครื่องใช้และเครื่องตกแต่งภายในบ้านเรือน</v>
          </cell>
          <cell r="O716">
            <v>9.855673391276623</v>
          </cell>
          <cell r="P716">
            <v>-42.164477026928935</v>
          </cell>
          <cell r="Q716">
            <v>53.677208835341361</v>
          </cell>
          <cell r="R716">
            <v>-2.9889750918742317</v>
          </cell>
          <cell r="S716">
            <v>12.054886774981064</v>
          </cell>
          <cell r="T716">
            <v>-3.9516189617609636</v>
          </cell>
          <cell r="U716">
            <v>-9.0105592491200586</v>
          </cell>
          <cell r="V716">
            <v>17.613685205879822</v>
          </cell>
          <cell r="W716">
            <v>-17.48282414851629</v>
          </cell>
          <cell r="X716">
            <v>8.5208148804251458</v>
          </cell>
          <cell r="Y716">
            <v>20.780280770486449</v>
          </cell>
          <cell r="Z716">
            <v>-12.738207865927826</v>
          </cell>
          <cell r="AA716">
            <v>15.209478819794017</v>
          </cell>
          <cell r="AB716">
            <v>-11.581636082543534</v>
          </cell>
          <cell r="AC716">
            <v>-37.319446556180623</v>
          </cell>
          <cell r="AD716">
            <v>61.018799272286223</v>
          </cell>
          <cell r="AE716">
            <v>7.3139499849352276</v>
          </cell>
          <cell r="AF716">
            <v>-10.732083947497712</v>
          </cell>
          <cell r="AG716">
            <v>16.574933165592061</v>
          </cell>
          <cell r="AH716">
            <v>-5.1261297720221197</v>
          </cell>
          <cell r="AI716">
            <v>-1.1943694013934358</v>
          </cell>
          <cell r="AJ716">
            <v>13.577493164484103</v>
          </cell>
          <cell r="AK716">
            <v>2.1539436173582551</v>
          </cell>
          <cell r="AL716">
            <v>-3.5844961240310083</v>
          </cell>
        </row>
        <row r="717">
          <cell r="B717" t="str">
            <v>       4.18.1 เครื่องสุขภัณฑ์</v>
          </cell>
          <cell r="O717">
            <v>28.009981285090443</v>
          </cell>
          <cell r="P717">
            <v>-64.619883040935676</v>
          </cell>
          <cell r="Q717">
            <v>99.586776859504141</v>
          </cell>
          <cell r="R717">
            <v>3.2436162870945524</v>
          </cell>
          <cell r="S717">
            <v>11.096256684491978</v>
          </cell>
          <cell r="T717">
            <v>-2.2262334536702828</v>
          </cell>
          <cell r="U717">
            <v>-15.938461538461539</v>
          </cell>
          <cell r="V717">
            <v>18.155197657393856</v>
          </cell>
          <cell r="W717">
            <v>-12.763320941759607</v>
          </cell>
          <cell r="X717">
            <v>0.71022727272727015</v>
          </cell>
          <cell r="Y717">
            <v>38.434414668547241</v>
          </cell>
          <cell r="Z717">
            <v>-18.593988792664284</v>
          </cell>
          <cell r="AA717">
            <v>50.187734668335416</v>
          </cell>
          <cell r="AB717">
            <v>-31.791666666666661</v>
          </cell>
          <cell r="AC717">
            <v>-42.822235797189983</v>
          </cell>
          <cell r="AD717">
            <v>69.230769230769241</v>
          </cell>
          <cell r="AE717">
            <v>11.426767676767669</v>
          </cell>
          <cell r="AF717">
            <v>-10.594900849858353</v>
          </cell>
          <cell r="AG717">
            <v>9.2522179974651415</v>
          </cell>
          <cell r="AH717">
            <v>-11.890951276102083</v>
          </cell>
          <cell r="AI717">
            <v>14.87820934825543</v>
          </cell>
          <cell r="AJ717">
            <v>-3.3237822349570103</v>
          </cell>
          <cell r="AK717">
            <v>4.0308239478363941</v>
          </cell>
          <cell r="AL717">
            <v>-8.8319088319088355</v>
          </cell>
        </row>
        <row r="718">
          <cell r="B718" t="str">
            <v>       4.18.2 เครื่องใช้และเครื่องตกแต่งภายในบ้านเรือนอื่น ๆ</v>
          </cell>
          <cell r="O718">
            <v>7.1950996525873148</v>
          </cell>
          <cell r="P718">
            <v>-38.243070362473347</v>
          </cell>
          <cell r="Q718">
            <v>49.095428808175662</v>
          </cell>
          <cell r="R718">
            <v>-3.8254909225639087</v>
          </cell>
          <cell r="S718">
            <v>12.193007801213518</v>
          </cell>
          <cell r="T718">
            <v>-4.1977852176152464</v>
          </cell>
          <cell r="U718">
            <v>-8.0017921146953341</v>
          </cell>
          <cell r="V718">
            <v>17.541638258498104</v>
          </cell>
          <cell r="W718">
            <v>-18.122306927411337</v>
          </cell>
          <cell r="X718">
            <v>9.6447727962756815</v>
          </cell>
          <cell r="Y718">
            <v>18.469632637991499</v>
          </cell>
          <cell r="Z718">
            <v>-11.842617841838713</v>
          </cell>
          <cell r="AA718">
            <v>10.269553689792302</v>
          </cell>
          <cell r="AB718">
            <v>-7.6941572493387786</v>
          </cell>
          <cell r="AC718">
            <v>-36.528609881045419</v>
          </cell>
          <cell r="AD718">
            <v>59.945280437756516</v>
          </cell>
          <cell r="AE718">
            <v>6.756756756756749</v>
          </cell>
          <cell r="AF718">
            <v>-10.751482134273344</v>
          </cell>
          <cell r="AG718">
            <v>17.621184919210048</v>
          </cell>
          <cell r="AH718">
            <v>-4.2433030603678565</v>
          </cell>
          <cell r="AI718">
            <v>-3.140192874790785</v>
          </cell>
          <cell r="AJ718">
            <v>16.004278778902318</v>
          </cell>
          <cell r="AK718">
            <v>1.9222584763796342</v>
          </cell>
          <cell r="AL718">
            <v>-2.9368780012526958</v>
          </cell>
        </row>
        <row r="719">
          <cell r="B719" t="str">
            <v>     4.19 ผลิตภัณฑ์กระดาษ</v>
          </cell>
          <cell r="O719">
            <v>17.047747141896451</v>
          </cell>
          <cell r="P719">
            <v>-25.711002585463952</v>
          </cell>
          <cell r="Q719">
            <v>42.150038669760242</v>
          </cell>
          <cell r="R719">
            <v>-12.676822633297053</v>
          </cell>
          <cell r="S719">
            <v>20.747663551401857</v>
          </cell>
          <cell r="T719">
            <v>-15.092879256965947</v>
          </cell>
          <cell r="U719">
            <v>-2.4308720753570259</v>
          </cell>
          <cell r="V719">
            <v>44.12955465587045</v>
          </cell>
          <cell r="W719">
            <v>-18.733794295592052</v>
          </cell>
          <cell r="X719">
            <v>0.15953203935124241</v>
          </cell>
          <cell r="Y719">
            <v>-0.55747279001858463</v>
          </cell>
          <cell r="Z719">
            <v>-18.473037907100913</v>
          </cell>
          <cell r="AA719">
            <v>21.872953503601835</v>
          </cell>
          <cell r="AB719">
            <v>-12.305212251477696</v>
          </cell>
          <cell r="AC719">
            <v>1.2561274509803817</v>
          </cell>
          <cell r="AD719">
            <v>13.767019667170969</v>
          </cell>
          <cell r="AE719">
            <v>3.6436170212765888</v>
          </cell>
          <cell r="AF719">
            <v>-6.8001026430587608</v>
          </cell>
          <cell r="AG719">
            <v>15.859030837004399</v>
          </cell>
          <cell r="AH719">
            <v>2.8754752851711047</v>
          </cell>
          <cell r="AI719">
            <v>-2.4024024024024007</v>
          </cell>
          <cell r="AJ719">
            <v>9.3254437869822429</v>
          </cell>
          <cell r="AK719">
            <v>1.4288807101104215</v>
          </cell>
          <cell r="AL719">
            <v>-8.3030949839914623</v>
          </cell>
        </row>
        <row r="720">
          <cell r="B720" t="str">
            <v>       4.19.1 บรรจุภัณฑ์กระดาษ</v>
          </cell>
          <cell r="O720">
            <v>14.228571428571419</v>
          </cell>
          <cell r="P720">
            <v>-28.164082041020507</v>
          </cell>
          <cell r="Q720">
            <v>41.922005571030645</v>
          </cell>
          <cell r="R720">
            <v>-8.5868498527968598</v>
          </cell>
          <cell r="S720">
            <v>22.597960279119707</v>
          </cell>
          <cell r="T720">
            <v>-15.499124343257439</v>
          </cell>
          <cell r="U720">
            <v>5.1813471502580366E-2</v>
          </cell>
          <cell r="V720">
            <v>38.529259451061634</v>
          </cell>
          <cell r="W720">
            <v>-21.383177570093455</v>
          </cell>
          <cell r="X720">
            <v>3.3285782215882036</v>
          </cell>
          <cell r="Y720">
            <v>-0.96640589047400294</v>
          </cell>
          <cell r="Z720">
            <v>-20.771375464684009</v>
          </cell>
          <cell r="AA720">
            <v>32.727272727272712</v>
          </cell>
          <cell r="AB720">
            <v>-21.829429960229774</v>
          </cell>
          <cell r="AC720">
            <v>7.2357263990955198</v>
          </cell>
          <cell r="AD720">
            <v>15.919873484449129</v>
          </cell>
          <cell r="AE720">
            <v>1.4552069122328346</v>
          </cell>
          <cell r="AF720">
            <v>-8.2922456297624283</v>
          </cell>
          <cell r="AG720">
            <v>19.892473118279568</v>
          </cell>
          <cell r="AH720">
            <v>9.4985731757032124</v>
          </cell>
          <cell r="AI720">
            <v>-5.1377513030528625</v>
          </cell>
          <cell r="AJ720">
            <v>4.7880690737833547</v>
          </cell>
          <cell r="AK720">
            <v>-1.3108614232209659</v>
          </cell>
          <cell r="AL720">
            <v>-5.5407969639468719</v>
          </cell>
        </row>
        <row r="721">
          <cell r="B721" t="str">
            <v>       4.19.2 กระดาษชำระ</v>
          </cell>
          <cell r="O721">
            <v>4.5271629778672144</v>
          </cell>
          <cell r="P721">
            <v>-23.772858517805588</v>
          </cell>
          <cell r="Q721">
            <v>42.171717171717169</v>
          </cell>
          <cell r="R721">
            <v>-10.479573712255771</v>
          </cell>
          <cell r="S721">
            <v>16.071428571428562</v>
          </cell>
          <cell r="T721">
            <v>-15.384615384615376</v>
          </cell>
          <cell r="U721">
            <v>1.919191919191914</v>
          </cell>
          <cell r="V721">
            <v>50.545094152626355</v>
          </cell>
          <cell r="W721">
            <v>-14.1540487162607</v>
          </cell>
          <cell r="X721">
            <v>-11.733128834355824</v>
          </cell>
          <cell r="Y721">
            <v>4.083405734144228</v>
          </cell>
          <cell r="Z721">
            <v>-6.510851419031729</v>
          </cell>
          <cell r="AA721">
            <v>12.500000000000004</v>
          </cell>
          <cell r="AB721">
            <v>-6.7460317460317443</v>
          </cell>
          <cell r="AC721">
            <v>-13.787234042553184</v>
          </cell>
          <cell r="AD721">
            <v>16.288252714708772</v>
          </cell>
          <cell r="AE721">
            <v>14.006791171477083</v>
          </cell>
          <cell r="AF721">
            <v>-7.9672375279225633</v>
          </cell>
          <cell r="AG721">
            <v>12.702265372168288</v>
          </cell>
          <cell r="AH721">
            <v>1.5793251974156544</v>
          </cell>
          <cell r="AI721">
            <v>-0.2120141342756264</v>
          </cell>
          <cell r="AJ721">
            <v>9.2067988668555287</v>
          </cell>
          <cell r="AK721">
            <v>3.2425421530479897</v>
          </cell>
          <cell r="AL721">
            <v>-8.4170854271356781</v>
          </cell>
        </row>
        <row r="722">
          <cell r="B722" t="str">
            <v>       4.19.3 ผลิตภัณฑ์กระดาษอื่น ๆ</v>
          </cell>
          <cell r="O722">
            <v>92.608695652173921</v>
          </cell>
          <cell r="P722">
            <v>-19.187358916478551</v>
          </cell>
          <cell r="Q722">
            <v>43.016759776536311</v>
          </cell>
          <cell r="R722">
            <v>-33.7890625</v>
          </cell>
          <cell r="S722">
            <v>24.483775811209426</v>
          </cell>
          <cell r="T722">
            <v>-12.085308056872034</v>
          </cell>
          <cell r="U722">
            <v>-26.684636118598377</v>
          </cell>
          <cell r="V722">
            <v>59.926470588235269</v>
          </cell>
          <cell r="W722">
            <v>-18.850574712643677</v>
          </cell>
          <cell r="X722">
            <v>25.495750708215294</v>
          </cell>
          <cell r="Y722">
            <v>-10.609480812641078</v>
          </cell>
          <cell r="Z722">
            <v>-42.171717171717169</v>
          </cell>
          <cell r="AA722">
            <v>-13.100436681222709</v>
          </cell>
          <cell r="AB722">
            <v>60.80402010050252</v>
          </cell>
          <cell r="AC722">
            <v>23.749999999999989</v>
          </cell>
          <cell r="AD722">
            <v>-3.2828282828282802</v>
          </cell>
          <cell r="AE722">
            <v>-15.404699738903391</v>
          </cell>
          <cell r="AF722">
            <v>8.0246913580246844</v>
          </cell>
          <cell r="AG722">
            <v>3.1428571428571392</v>
          </cell>
          <cell r="AH722">
            <v>-36.842105263157897</v>
          </cell>
          <cell r="AI722">
            <v>16.228070175438603</v>
          </cell>
          <cell r="AJ722">
            <v>53.584905660377373</v>
          </cell>
          <cell r="AK722">
            <v>12.285012285012284</v>
          </cell>
          <cell r="AL722">
            <v>-23.851203501094098</v>
          </cell>
        </row>
        <row r="723">
          <cell r="B723" t="str">
            <v>     4.20 สิ่งพิมพ์</v>
          </cell>
          <cell r="O723">
            <v>19.867060561299862</v>
          </cell>
          <cell r="P723">
            <v>-11.891558841651261</v>
          </cell>
          <cell r="Q723">
            <v>30.349650349650346</v>
          </cell>
          <cell r="R723">
            <v>-32.671673819742487</v>
          </cell>
          <cell r="S723">
            <v>36.573705179282868</v>
          </cell>
          <cell r="T723">
            <v>-9.5682613768961531</v>
          </cell>
          <cell r="U723">
            <v>-3.9999999999999951</v>
          </cell>
          <cell r="V723">
            <v>9.6774193548387046</v>
          </cell>
          <cell r="W723">
            <v>-11.151960784313728</v>
          </cell>
          <cell r="X723">
            <v>-1.4482758620689713</v>
          </cell>
          <cell r="Y723">
            <v>11.686494051784477</v>
          </cell>
          <cell r="Z723">
            <v>-10.025062656641612</v>
          </cell>
          <cell r="AA723">
            <v>15.807799442896933</v>
          </cell>
          <cell r="AB723">
            <v>-3.487672880336731</v>
          </cell>
          <cell r="AC723">
            <v>16.697819314641745</v>
          </cell>
          <cell r="AD723">
            <v>-26.962092899092369</v>
          </cell>
          <cell r="AE723">
            <v>19.5906432748538</v>
          </cell>
          <cell r="AF723">
            <v>-23.166259168704151</v>
          </cell>
          <cell r="AG723">
            <v>19.570405727923621</v>
          </cell>
          <cell r="AH723">
            <v>0.33266799733866076</v>
          </cell>
          <cell r="AI723">
            <v>-4.8408488063660506</v>
          </cell>
          <cell r="AJ723">
            <v>15.958188153310111</v>
          </cell>
          <cell r="AK723">
            <v>1.2019230769230727</v>
          </cell>
          <cell r="AL723">
            <v>-8.4916864608075997</v>
          </cell>
        </row>
        <row r="724">
          <cell r="B724" t="str">
            <v>     4.21 วัสดุและอุปกรณ์สำนักงาน</v>
          </cell>
          <cell r="O724">
            <v>21.081451060917193</v>
          </cell>
          <cell r="P724">
            <v>-18.117580553985309</v>
          </cell>
          <cell r="Q724">
            <v>31.170176044183645</v>
          </cell>
          <cell r="R724">
            <v>-20.263157894736839</v>
          </cell>
          <cell r="S724">
            <v>12.871287128712879</v>
          </cell>
          <cell r="T724">
            <v>3.8011695906432661</v>
          </cell>
          <cell r="U724">
            <v>-16.197183098591548</v>
          </cell>
          <cell r="V724">
            <v>6.9915966386554569</v>
          </cell>
          <cell r="W724">
            <v>-2.3876845743009678</v>
          </cell>
          <cell r="X724">
            <v>-6.3083360154489885</v>
          </cell>
          <cell r="Y724">
            <v>34.902095499828249</v>
          </cell>
          <cell r="Z724">
            <v>-24.497071555895094</v>
          </cell>
          <cell r="AA724">
            <v>13.794266441821261</v>
          </cell>
          <cell r="AB724">
            <v>3.7344398340248901</v>
          </cell>
          <cell r="AC724">
            <v>-10.057142857142855</v>
          </cell>
          <cell r="AD724">
            <v>9.4027954256670814</v>
          </cell>
          <cell r="AE724">
            <v>7.3751451800232264</v>
          </cell>
          <cell r="AF724">
            <v>-10.789616008653313</v>
          </cell>
          <cell r="AG724">
            <v>20.218247953925413</v>
          </cell>
          <cell r="AH724">
            <v>-11.043872919818446</v>
          </cell>
          <cell r="AI724">
            <v>-2.9761904761904883</v>
          </cell>
          <cell r="AJ724">
            <v>8.7642418930762496</v>
          </cell>
          <cell r="AK724">
            <v>-6.4732742412033222</v>
          </cell>
          <cell r="AL724">
            <v>2.010338885697883</v>
          </cell>
        </row>
        <row r="725">
          <cell r="B725" t="str">
            <v>       4.21.1 เฟอร์นิเจอร์และอุปกรณ์ใช้ในสำนักงาน</v>
          </cell>
          <cell r="O725">
            <v>17.699115044247804</v>
          </cell>
          <cell r="P725">
            <v>2.2556390977443628</v>
          </cell>
          <cell r="Q725">
            <v>134.92647058823528</v>
          </cell>
          <cell r="R725">
            <v>-62.128325508607205</v>
          </cell>
          <cell r="S725">
            <v>28.512396694214878</v>
          </cell>
          <cell r="T725">
            <v>26.04501607717042</v>
          </cell>
          <cell r="U725">
            <v>-31.12244897959183</v>
          </cell>
          <cell r="V725">
            <v>-9.2592592592592595</v>
          </cell>
          <cell r="W725">
            <v>-2.0408163265306229</v>
          </cell>
          <cell r="X725">
            <v>28.333333333333339</v>
          </cell>
          <cell r="Y725">
            <v>-7.7922077922077992</v>
          </cell>
          <cell r="Z725">
            <v>-4.5774647887323905</v>
          </cell>
          <cell r="AA725">
            <v>59.778597785977858</v>
          </cell>
          <cell r="AB725">
            <v>4.157043879907615</v>
          </cell>
          <cell r="AC725">
            <v>-10.643015521064292</v>
          </cell>
          <cell r="AD725">
            <v>-5.9553349875930568</v>
          </cell>
          <cell r="AE725">
            <v>-6.8601583113456517</v>
          </cell>
          <cell r="AF725">
            <v>-7.3654390934844134</v>
          </cell>
          <cell r="AG725">
            <v>38.532110091743128</v>
          </cell>
          <cell r="AH725">
            <v>-16.997792494481246</v>
          </cell>
          <cell r="AI725">
            <v>-19.680851063829781</v>
          </cell>
          <cell r="AJ725">
            <v>1.3245033112582794</v>
          </cell>
          <cell r="AK725">
            <v>16.993464052287582</v>
          </cell>
          <cell r="AL725">
            <v>6.4245810055865924</v>
          </cell>
        </row>
        <row r="726">
          <cell r="B726" t="str">
            <v>       4.21.2 วัสดุสำนักงาน</v>
          </cell>
          <cell r="O726">
            <v>21.447124304267152</v>
          </cell>
          <cell r="P726">
            <v>-19.798350137488534</v>
          </cell>
          <cell r="Q726">
            <v>20.419047619047618</v>
          </cell>
          <cell r="R726">
            <v>-11.800063271116738</v>
          </cell>
          <cell r="S726">
            <v>11.477761836441893</v>
          </cell>
          <cell r="T726">
            <v>1.6087516087516089</v>
          </cell>
          <cell r="U726">
            <v>-14.376187460417983</v>
          </cell>
          <cell r="V726">
            <v>8.6168639053254505</v>
          </cell>
          <cell r="W726">
            <v>-2.3833844058563134</v>
          </cell>
          <cell r="X726">
            <v>-9.2082316009766316</v>
          </cell>
          <cell r="Y726">
            <v>39.953899346907406</v>
          </cell>
          <cell r="Z726">
            <v>-26.04995882514411</v>
          </cell>
          <cell r="AA726">
            <v>9.1685226429101654</v>
          </cell>
          <cell r="AB726">
            <v>3.6722203332199874</v>
          </cell>
          <cell r="AC726">
            <v>-10.003279763856993</v>
          </cell>
          <cell r="AD726">
            <v>11.698250728862963</v>
          </cell>
          <cell r="AE726">
            <v>9.102773246329523</v>
          </cell>
          <cell r="AF726">
            <v>-11.124401913875596</v>
          </cell>
          <cell r="AG726">
            <v>18.236877523553172</v>
          </cell>
          <cell r="AH726">
            <v>-10.301650540694368</v>
          </cell>
          <cell r="AI726">
            <v>-0.98350253807106192</v>
          </cell>
          <cell r="AJ726">
            <v>9.5161807113104739</v>
          </cell>
          <cell r="AK726">
            <v>-8.6015213575190206</v>
          </cell>
          <cell r="AL726">
            <v>1.5044814340589066</v>
          </cell>
        </row>
        <row r="727">
          <cell r="B727" t="str">
            <v>     4.22 เครื่องดนตรี ของเล่น เครื่องกีฬาและเครื่องเล่นเกม</v>
          </cell>
          <cell r="O727">
            <v>10.015600624024966</v>
          </cell>
          <cell r="P727">
            <v>-10.80544526375496</v>
          </cell>
          <cell r="Q727">
            <v>16.025437201907799</v>
          </cell>
          <cell r="R727">
            <v>-18.55302822691149</v>
          </cell>
          <cell r="S727">
            <v>44.481830417227457</v>
          </cell>
          <cell r="T727">
            <v>-21.867722403353518</v>
          </cell>
          <cell r="U727">
            <v>7.3025335320417382</v>
          </cell>
          <cell r="V727">
            <v>14.777777777777779</v>
          </cell>
          <cell r="W727">
            <v>-10.624394966118103</v>
          </cell>
          <cell r="X727">
            <v>7.7985377741673503</v>
          </cell>
          <cell r="Y727">
            <v>-3.0394373273046993</v>
          </cell>
          <cell r="Z727">
            <v>-16.321243523316074</v>
          </cell>
          <cell r="AA727">
            <v>15.07739938080497</v>
          </cell>
          <cell r="AB727">
            <v>8.1517352703793406</v>
          </cell>
          <cell r="AC727">
            <v>-15.149253731343292</v>
          </cell>
          <cell r="AD727">
            <v>7.7982996188801037</v>
          </cell>
          <cell r="AE727">
            <v>22.028827848789756</v>
          </cell>
          <cell r="AF727">
            <v>-10.095832404724748</v>
          </cell>
          <cell r="AG727">
            <v>15.840356965790761</v>
          </cell>
          <cell r="AH727">
            <v>1.5407661031457436</v>
          </cell>
          <cell r="AI727">
            <v>-1.2434141201264559</v>
          </cell>
          <cell r="AJ727">
            <v>18.459240290226205</v>
          </cell>
          <cell r="AK727">
            <v>-9.6559178526391651</v>
          </cell>
          <cell r="AL727">
            <v>-5.1046859421734698</v>
          </cell>
        </row>
        <row r="728">
          <cell r="B728" t="str">
            <v>       4.22.1 เครื่องดนตรี</v>
          </cell>
          <cell r="O728">
            <v>36.296296296296291</v>
          </cell>
          <cell r="P728">
            <v>-33.514492753623188</v>
          </cell>
          <cell r="Q728">
            <v>35.422343324250676</v>
          </cell>
          <cell r="R728">
            <v>-30.583501006036208</v>
          </cell>
          <cell r="S728">
            <v>56.811594202898547</v>
          </cell>
          <cell r="T728">
            <v>-15.711645101663596</v>
          </cell>
          <cell r="U728">
            <v>0.65789473684211075</v>
          </cell>
          <cell r="V728">
            <v>13.507625272331158</v>
          </cell>
          <cell r="W728">
            <v>-38.003838771593088</v>
          </cell>
          <cell r="X728">
            <v>31.269349845201248</v>
          </cell>
          <cell r="Y728">
            <v>4.4811320754716863</v>
          </cell>
          <cell r="Z728">
            <v>-14.446952595936789</v>
          </cell>
          <cell r="AA728">
            <v>11.873350923482853</v>
          </cell>
          <cell r="AB728">
            <v>-25.943396226415096</v>
          </cell>
          <cell r="AC728">
            <v>5.4140127388535007</v>
          </cell>
          <cell r="AD728">
            <v>10.271903323262835</v>
          </cell>
          <cell r="AE728">
            <v>44.383561643835613</v>
          </cell>
          <cell r="AF728">
            <v>-31.119544592030358</v>
          </cell>
          <cell r="AG728">
            <v>23.966942148760335</v>
          </cell>
          <cell r="AH728">
            <v>-24.888888888888893</v>
          </cell>
          <cell r="AI728">
            <v>27.810650887573978</v>
          </cell>
          <cell r="AJ728">
            <v>2.7777777777777799</v>
          </cell>
          <cell r="AK728">
            <v>-7.6576576576576727</v>
          </cell>
          <cell r="AL728">
            <v>30.487804878048784</v>
          </cell>
        </row>
        <row r="729">
          <cell r="B729" t="str">
            <v>       4.22.2 ของเล่น</v>
          </cell>
          <cell r="O729">
            <v>14.451476793248936</v>
          </cell>
          <cell r="P729">
            <v>-8.1105990783410054</v>
          </cell>
          <cell r="Q729">
            <v>6.4192577733199476</v>
          </cell>
          <cell r="R729">
            <v>-3.9585296889726669</v>
          </cell>
          <cell r="S729">
            <v>17.762512266928368</v>
          </cell>
          <cell r="T729">
            <v>-29.333333333333329</v>
          </cell>
          <cell r="U729">
            <v>10.25943396226414</v>
          </cell>
          <cell r="V729">
            <v>16.898395721925134</v>
          </cell>
          <cell r="W729">
            <v>-13.1747483989021</v>
          </cell>
          <cell r="X729">
            <v>32.982086406743932</v>
          </cell>
          <cell r="Y729">
            <v>-0.95087163232962935</v>
          </cell>
          <cell r="Z729">
            <v>-13.36</v>
          </cell>
          <cell r="AA729">
            <v>34.34903047091413</v>
          </cell>
          <cell r="AB729">
            <v>-0.48109965635739027</v>
          </cell>
          <cell r="AC729">
            <v>-30.386740331491715</v>
          </cell>
          <cell r="AD729">
            <v>21.924603174603167</v>
          </cell>
          <cell r="AE729">
            <v>46.053702196908056</v>
          </cell>
          <cell r="AF729">
            <v>-15.431754874651809</v>
          </cell>
          <cell r="AG729">
            <v>37.681159420289845</v>
          </cell>
          <cell r="AH729">
            <v>-4.7846889952153111</v>
          </cell>
          <cell r="AI729">
            <v>-0.6030150753768716</v>
          </cell>
          <cell r="AJ729">
            <v>8.8978766430738006</v>
          </cell>
          <cell r="AK729">
            <v>2.0427112349117982</v>
          </cell>
          <cell r="AL729">
            <v>-10.236578707916287</v>
          </cell>
        </row>
        <row r="730">
          <cell r="B730" t="str">
            <v>       4.22.3 เครื่องเล่นกีฬา</v>
          </cell>
          <cell r="O730">
            <v>19.602763385146801</v>
          </cell>
          <cell r="P730">
            <v>-11.48014440433213</v>
          </cell>
          <cell r="Q730">
            <v>24.143556280587287</v>
          </cell>
          <cell r="R730">
            <v>-11.235216819973724</v>
          </cell>
          <cell r="S730">
            <v>-0.37009622501849693</v>
          </cell>
          <cell r="T730">
            <v>-14.41307578008916</v>
          </cell>
          <cell r="U730">
            <v>0.26041666666667657</v>
          </cell>
          <cell r="V730">
            <v>20.432900432900428</v>
          </cell>
          <cell r="W730">
            <v>-8.7706685837527001</v>
          </cell>
          <cell r="X730">
            <v>-0.39401103230889628</v>
          </cell>
          <cell r="Y730">
            <v>20.727848101265817</v>
          </cell>
          <cell r="Z730">
            <v>-19.331585845347309</v>
          </cell>
          <cell r="AA730">
            <v>15.922014622258319</v>
          </cell>
          <cell r="AB730">
            <v>-0.21023125437981333</v>
          </cell>
          <cell r="AC730">
            <v>-11.516853932584274</v>
          </cell>
          <cell r="AD730">
            <v>19.523809523809533</v>
          </cell>
          <cell r="AE730">
            <v>-5.1128818061089074</v>
          </cell>
          <cell r="AF730">
            <v>0.62981105668300652</v>
          </cell>
          <cell r="AG730">
            <v>7.0236439499304568</v>
          </cell>
          <cell r="AH730">
            <v>-2.0792722547108529</v>
          </cell>
          <cell r="AI730">
            <v>-10.418049104180493</v>
          </cell>
          <cell r="AJ730">
            <v>13.925925925925933</v>
          </cell>
          <cell r="AK730">
            <v>-8.972691807542267</v>
          </cell>
          <cell r="AL730">
            <v>5.642857142857137</v>
          </cell>
        </row>
        <row r="731">
          <cell r="B731" t="str">
            <v>       4.22.4 เครื่องเล่นเกม</v>
          </cell>
          <cell r="O731">
            <v>-25.832012678288432</v>
          </cell>
          <cell r="P731">
            <v>14.102564102564106</v>
          </cell>
          <cell r="Q731">
            <v>-2.247191011235957</v>
          </cell>
          <cell r="R731">
            <v>-57.279693486590041</v>
          </cell>
          <cell r="S731">
            <v>426.90582959641256</v>
          </cell>
          <cell r="T731">
            <v>-28.595744680851059</v>
          </cell>
          <cell r="U731">
            <v>16.686531585220482</v>
          </cell>
          <cell r="V731">
            <v>5.6179775280898951</v>
          </cell>
          <cell r="W731">
            <v>-7.9303675048355924</v>
          </cell>
          <cell r="X731">
            <v>-17.962184873949582</v>
          </cell>
          <cell r="Y731">
            <v>-38.028169014084511</v>
          </cell>
          <cell r="Z731">
            <v>-7.0247933884297495</v>
          </cell>
          <cell r="AA731">
            <v>-21.777777777777779</v>
          </cell>
          <cell r="AB731">
            <v>127.27272727272729</v>
          </cell>
          <cell r="AC731">
            <v>-2.6249999999999996</v>
          </cell>
          <cell r="AD731">
            <v>-35.17329910141207</v>
          </cell>
          <cell r="AE731">
            <v>25.346534653465351</v>
          </cell>
          <cell r="AF731">
            <v>-3.4755134281200593</v>
          </cell>
          <cell r="AG731">
            <v>-12.765957446808514</v>
          </cell>
          <cell r="AH731">
            <v>49.718574108818018</v>
          </cell>
          <cell r="AI731">
            <v>-13.909774436090228</v>
          </cell>
          <cell r="AJ731">
            <v>54.439592430858795</v>
          </cell>
          <cell r="AK731">
            <v>-35.344015080113095</v>
          </cell>
          <cell r="AL731">
            <v>-15.451895043731787</v>
          </cell>
        </row>
        <row r="732">
          <cell r="B732" t="str">
            <v>       4.22.5 เครื่องเล่นในงานเทศกาล</v>
          </cell>
          <cell r="O732">
            <v>-42.857142857142854</v>
          </cell>
          <cell r="P732">
            <v>-41.666666666666671</v>
          </cell>
          <cell r="Q732">
            <v>119.04761904761905</v>
          </cell>
          <cell r="R732">
            <v>-23.913043478260875</v>
          </cell>
          <cell r="S732">
            <v>-5.7142857142857038</v>
          </cell>
          <cell r="T732">
            <v>78.787878787878768</v>
          </cell>
          <cell r="U732">
            <v>23.728813559322038</v>
          </cell>
          <cell r="V732">
            <v>27.397260273972613</v>
          </cell>
          <cell r="W732">
            <v>115.05376344086019</v>
          </cell>
          <cell r="X732">
            <v>25</v>
          </cell>
          <cell r="Y732">
            <v>-37.200000000000003</v>
          </cell>
          <cell r="Z732">
            <v>-44.585987261146492</v>
          </cell>
          <cell r="AA732">
            <v>-33.333333333333336</v>
          </cell>
          <cell r="AB732">
            <v>-39.655172413793103</v>
          </cell>
          <cell r="AC732">
            <v>-5.7142857142857038</v>
          </cell>
          <cell r="AD732">
            <v>121.2121212121212</v>
          </cell>
          <cell r="AE732">
            <v>41.095890410958908</v>
          </cell>
          <cell r="AF732">
            <v>0.97087378640776778</v>
          </cell>
          <cell r="AG732">
            <v>-41.346153846153854</v>
          </cell>
          <cell r="AH732">
            <v>83.606557377049199</v>
          </cell>
          <cell r="AI732">
            <v>113.39285714285714</v>
          </cell>
          <cell r="AJ732">
            <v>48.117154811715473</v>
          </cell>
          <cell r="AK732">
            <v>-9.3220338983050866</v>
          </cell>
          <cell r="AL732">
            <v>-40.186915887850468</v>
          </cell>
        </row>
        <row r="733">
          <cell r="B733" t="str">
            <v>     4.23 เครื่องใช้ไฟฟ้าในบ้าน</v>
          </cell>
          <cell r="O733">
            <v>57.577365466246746</v>
          </cell>
          <cell r="P733">
            <v>-45.603554087961506</v>
          </cell>
          <cell r="Q733">
            <v>25.889095229537336</v>
          </cell>
          <cell r="R733">
            <v>-3.7846583338620663</v>
          </cell>
          <cell r="S733">
            <v>-0.64294899271325967</v>
          </cell>
          <cell r="T733">
            <v>-14.851994424902106</v>
          </cell>
          <cell r="U733">
            <v>31.901708985326511</v>
          </cell>
          <cell r="V733">
            <v>-19.889788441082615</v>
          </cell>
          <cell r="W733">
            <v>41.927155371138781</v>
          </cell>
          <cell r="X733">
            <v>14.660862785862776</v>
          </cell>
          <cell r="Y733">
            <v>-17.226295570186871</v>
          </cell>
          <cell r="Z733">
            <v>-32.823580953424049</v>
          </cell>
          <cell r="AA733">
            <v>70.428190025882969</v>
          </cell>
          <cell r="AB733">
            <v>-32.224002678656852</v>
          </cell>
          <cell r="AC733">
            <v>10.079926601619706</v>
          </cell>
          <cell r="AD733">
            <v>13.768232088475715</v>
          </cell>
          <cell r="AE733">
            <v>-10.690335305719922</v>
          </cell>
          <cell r="AF733">
            <v>-4.8365724381625395</v>
          </cell>
          <cell r="AG733">
            <v>23.064681895036962</v>
          </cell>
          <cell r="AH733">
            <v>-31.237877155172409</v>
          </cell>
          <cell r="AI733">
            <v>47.056749397637567</v>
          </cell>
          <cell r="AJ733">
            <v>24.546096362110536</v>
          </cell>
          <cell r="AK733">
            <v>-13.552161543562432</v>
          </cell>
          <cell r="AL733">
            <v>-26.874682964850859</v>
          </cell>
        </row>
        <row r="734">
          <cell r="B734" t="str">
            <v>       4.23.1 เครื่องปรับอากาศ</v>
          </cell>
          <cell r="O734">
            <v>12.866182329505497</v>
          </cell>
          <cell r="P734">
            <v>-5.481727574750817</v>
          </cell>
          <cell r="Q734">
            <v>35.017574692442878</v>
          </cell>
          <cell r="R734">
            <v>-18.808981451350476</v>
          </cell>
          <cell r="S734">
            <v>31.382765531062134</v>
          </cell>
          <cell r="T734">
            <v>-28.126906650396588</v>
          </cell>
          <cell r="U734">
            <v>-18.039049235993211</v>
          </cell>
          <cell r="V734">
            <v>10.823407560849301</v>
          </cell>
          <cell r="W734">
            <v>-29.088785046728962</v>
          </cell>
          <cell r="X734">
            <v>12.850082372322895</v>
          </cell>
          <cell r="Y734">
            <v>29.897810218978108</v>
          </cell>
          <cell r="Z734">
            <v>10.541694762868055</v>
          </cell>
          <cell r="AA734">
            <v>26.006506710044732</v>
          </cell>
          <cell r="AB734">
            <v>-9.2948200742294631</v>
          </cell>
          <cell r="AC734">
            <v>8.272549368439778</v>
          </cell>
          <cell r="AD734">
            <v>29.066710483075909</v>
          </cell>
          <cell r="AE734">
            <v>5.7542966263526365</v>
          </cell>
          <cell r="AF734">
            <v>-26.014204887444315</v>
          </cell>
          <cell r="AG734">
            <v>-12.251871135698016</v>
          </cell>
          <cell r="AH734">
            <v>-30.817726682736875</v>
          </cell>
          <cell r="AI734">
            <v>-28.651835968909143</v>
          </cell>
          <cell r="AJ734">
            <v>68.106686701728023</v>
          </cell>
          <cell r="AK734">
            <v>-0.3351955307262538</v>
          </cell>
          <cell r="AL734">
            <v>28.049327354260083</v>
          </cell>
        </row>
        <row r="735">
          <cell r="B735" t="str">
            <v>       4.23.2 เครื่องทำน้ำร้อน</v>
          </cell>
          <cell r="O735">
            <v>13.012167866898423</v>
          </cell>
          <cell r="P735">
            <v>-35.464733025708632</v>
          </cell>
          <cell r="Q735">
            <v>55.635001702417433</v>
          </cell>
          <cell r="R735">
            <v>-4.4191642966528182</v>
          </cell>
          <cell r="S735">
            <v>17.555504692149238</v>
          </cell>
          <cell r="T735">
            <v>-18.535825545171331</v>
          </cell>
          <cell r="U735">
            <v>-10.42065009560231</v>
          </cell>
          <cell r="V735">
            <v>16.462113127001075</v>
          </cell>
          <cell r="W735">
            <v>-6.7353951890034311</v>
          </cell>
          <cell r="X735">
            <v>2.1616310488823447</v>
          </cell>
          <cell r="Y735">
            <v>9.088723250781424</v>
          </cell>
          <cell r="Z735">
            <v>-12.761736830504738</v>
          </cell>
          <cell r="AA735">
            <v>2.5265285497726127</v>
          </cell>
          <cell r="AB735">
            <v>-14.933464760965983</v>
          </cell>
          <cell r="AC735">
            <v>-15.585168018539981</v>
          </cell>
          <cell r="AD735">
            <v>37.886067261496223</v>
          </cell>
          <cell r="AE735">
            <v>-3.4345445495271343</v>
          </cell>
          <cell r="AF735">
            <v>-15.128865979381439</v>
          </cell>
          <cell r="AG735">
            <v>29.456422714849687</v>
          </cell>
          <cell r="AH735">
            <v>-3.4013605442176935</v>
          </cell>
          <cell r="AI735">
            <v>-4.6138902379795983</v>
          </cell>
          <cell r="AJ735">
            <v>26.807535641547862</v>
          </cell>
          <cell r="AK735">
            <v>-3.25235896406345</v>
          </cell>
          <cell r="AL735">
            <v>-10.313343017223488</v>
          </cell>
        </row>
        <row r="736">
          <cell r="B736" t="str">
            <v>       4.23.3 ไมโครโฟน ลำโพง หูฟัง</v>
          </cell>
          <cell r="O736">
            <v>8.2814661134163181</v>
          </cell>
          <cell r="P736">
            <v>-26.441002714354145</v>
          </cell>
          <cell r="Q736">
            <v>20.620794443238548</v>
          </cell>
          <cell r="R736">
            <v>-4.4808349829044483</v>
          </cell>
          <cell r="S736">
            <v>10.34287867370008</v>
          </cell>
          <cell r="T736">
            <v>-13.590575379887316</v>
          </cell>
          <cell r="U736">
            <v>27.622999407231781</v>
          </cell>
          <cell r="V736">
            <v>-10.806626412757399</v>
          </cell>
          <cell r="W736">
            <v>3.7493490713417872</v>
          </cell>
          <cell r="X736">
            <v>2.3088505939434421</v>
          </cell>
          <cell r="Y736">
            <v>-11.071136549468513</v>
          </cell>
          <cell r="Z736">
            <v>0.79073188672305939</v>
          </cell>
          <cell r="AA736">
            <v>46.232439335887619</v>
          </cell>
          <cell r="AB736">
            <v>-32.651278852152224</v>
          </cell>
          <cell r="AC736">
            <v>5.446461652463884</v>
          </cell>
          <cell r="AD736">
            <v>18.657765284609987</v>
          </cell>
          <cell r="AE736">
            <v>-13.162570328694118</v>
          </cell>
          <cell r="AF736">
            <v>11.236146632566065</v>
          </cell>
          <cell r="AG736">
            <v>22.179644389944819</v>
          </cell>
          <cell r="AH736">
            <v>-21.929494417262575</v>
          </cell>
          <cell r="AI736">
            <v>22.175799453639733</v>
          </cell>
          <cell r="AJ736">
            <v>-9.3384190451137634</v>
          </cell>
          <cell r="AK736">
            <v>-1.4217321920789263</v>
          </cell>
          <cell r="AL736">
            <v>-3.1788079470198625</v>
          </cell>
        </row>
        <row r="737">
          <cell r="B737" t="str">
            <v>       4.23.4 เครื่องวีดีโอ</v>
          </cell>
          <cell r="O737">
            <v>33.333333333333343</v>
          </cell>
          <cell r="P737">
            <v>-50</v>
          </cell>
          <cell r="Q737">
            <v>150.00000000000003</v>
          </cell>
          <cell r="R737">
            <v>19.999999999999989</v>
          </cell>
          <cell r="S737">
            <v>-33.333333333333329</v>
          </cell>
          <cell r="T737">
            <v>-50</v>
          </cell>
          <cell r="U737">
            <v>0</v>
          </cell>
          <cell r="V737">
            <v>-50</v>
          </cell>
          <cell r="W737">
            <v>0</v>
          </cell>
          <cell r="X737">
            <v>100</v>
          </cell>
          <cell r="Y737">
            <v>-50</v>
          </cell>
          <cell r="Z737">
            <v>100</v>
          </cell>
          <cell r="AA737">
            <v>400</v>
          </cell>
          <cell r="AB737">
            <v>1779.9999999999995</v>
          </cell>
          <cell r="AC737">
            <v>-98.404255319148945</v>
          </cell>
          <cell r="AD737">
            <v>0</v>
          </cell>
          <cell r="AE737">
            <v>-100</v>
          </cell>
          <cell r="AF737" t="str">
            <v>n.a.</v>
          </cell>
          <cell r="AG737">
            <v>266.66666666666669</v>
          </cell>
          <cell r="AH737">
            <v>-81.818181818181813</v>
          </cell>
          <cell r="AI737">
            <v>349.99999999999994</v>
          </cell>
          <cell r="AJ737">
            <v>0</v>
          </cell>
          <cell r="AK737">
            <v>-77.777777777777771</v>
          </cell>
          <cell r="AL737">
            <v>900.00000000000011</v>
          </cell>
        </row>
        <row r="738">
          <cell r="B738" t="str">
            <v>       4.23.5 เครื่องซักผ้า</v>
          </cell>
          <cell r="O738">
            <v>17.779705117085868</v>
          </cell>
          <cell r="P738">
            <v>11.413843888070696</v>
          </cell>
          <cell r="Q738">
            <v>12.888301387970902</v>
          </cell>
          <cell r="R738">
            <v>-1.639344262295068</v>
          </cell>
          <cell r="S738">
            <v>-5.7142857142857189</v>
          </cell>
          <cell r="T738">
            <v>-28.030303030303028</v>
          </cell>
          <cell r="U738">
            <v>-5.9649122807017516</v>
          </cell>
          <cell r="V738">
            <v>12.220149253731332</v>
          </cell>
          <cell r="W738">
            <v>-8.4788029925187001</v>
          </cell>
          <cell r="X738">
            <v>5.9945504087193475</v>
          </cell>
          <cell r="Y738">
            <v>27.763496143958868</v>
          </cell>
          <cell r="Z738">
            <v>-24.81556002682763</v>
          </cell>
          <cell r="AA738">
            <v>33.63068688670829</v>
          </cell>
          <cell r="AB738">
            <v>-9.8130841121495358</v>
          </cell>
          <cell r="AC738">
            <v>11.324944485566244</v>
          </cell>
          <cell r="AD738">
            <v>9.8404255319148977</v>
          </cell>
          <cell r="AE738">
            <v>-6.4769975786924956</v>
          </cell>
          <cell r="AF738">
            <v>-22.20064724919094</v>
          </cell>
          <cell r="AG738">
            <v>23.710482529118131</v>
          </cell>
          <cell r="AH738">
            <v>-17.48486886348352</v>
          </cell>
          <cell r="AI738">
            <v>-5.5419722901385473</v>
          </cell>
          <cell r="AJ738">
            <v>29.680759275237268</v>
          </cell>
          <cell r="AK738">
            <v>-17.298735861610108</v>
          </cell>
          <cell r="AL738">
            <v>21.480289621882541</v>
          </cell>
        </row>
        <row r="739">
          <cell r="B739" t="str">
            <v>       4.23.6 เครื่องรับวิทยุโทรศัพท์ โทรเลข โทรทัศน์</v>
          </cell>
          <cell r="O739">
            <v>77.797526660992347</v>
          </cell>
          <cell r="P739">
            <v>-52.619573940836062</v>
          </cell>
          <cell r="Q739">
            <v>21.829960476657465</v>
          </cell>
          <cell r="R739">
            <v>-1.0976412908261579</v>
          </cell>
          <cell r="S739">
            <v>-9.061089599723779</v>
          </cell>
          <cell r="T739">
            <v>-12.551189217042287</v>
          </cell>
          <cell r="U739">
            <v>50.838889750348891</v>
          </cell>
          <cell r="V739">
            <v>-29.006126896665155</v>
          </cell>
          <cell r="W739">
            <v>72.42397914856646</v>
          </cell>
          <cell r="X739">
            <v>16.754005845006549</v>
          </cell>
          <cell r="Y739">
            <v>-23.683339806942588</v>
          </cell>
          <cell r="Z739">
            <v>-43.489161168708762</v>
          </cell>
          <cell r="AA739">
            <v>98.55899129390572</v>
          </cell>
          <cell r="AB739">
            <v>-37.551658098981953</v>
          </cell>
          <cell r="AC739">
            <v>14.082802033734151</v>
          </cell>
          <cell r="AD739">
            <v>8.5950764006791154</v>
          </cell>
          <cell r="AE739">
            <v>-14.889366599352918</v>
          </cell>
          <cell r="AF739">
            <v>-0.38524339218287351</v>
          </cell>
          <cell r="AG739">
            <v>29.699065181201188</v>
          </cell>
          <cell r="AH739">
            <v>-36.812069271933808</v>
          </cell>
          <cell r="AI739">
            <v>74.86171442857588</v>
          </cell>
          <cell r="AJ739">
            <v>28.164206312327991</v>
          </cell>
          <cell r="AK739">
            <v>-17.975820283630579</v>
          </cell>
          <cell r="AL739">
            <v>-37.215667607357794</v>
          </cell>
        </row>
        <row r="740">
          <cell r="B740" t="str">
            <v>       4.23.7 ตู้เย็นและตู้แช่</v>
          </cell>
          <cell r="O740">
            <v>37.33583489681051</v>
          </cell>
          <cell r="P740">
            <v>-7.7868852459016429</v>
          </cell>
          <cell r="Q740">
            <v>31.259259259259252</v>
          </cell>
          <cell r="R740">
            <v>1.5801354401805934</v>
          </cell>
          <cell r="S740">
            <v>9.8888888888888946</v>
          </cell>
          <cell r="T740">
            <v>-0.50556117290192826</v>
          </cell>
          <cell r="U740">
            <v>-26.016260162601622</v>
          </cell>
          <cell r="V740">
            <v>17.170329670329657</v>
          </cell>
          <cell r="W740">
            <v>-28.956623681125439</v>
          </cell>
          <cell r="X740">
            <v>29.53795379537954</v>
          </cell>
          <cell r="Y740">
            <v>-1.1464968152866224</v>
          </cell>
          <cell r="Z740">
            <v>-23.840206185567006</v>
          </cell>
          <cell r="AA740">
            <v>70.727580372250415</v>
          </cell>
          <cell r="AB740">
            <v>-20.614469772051535</v>
          </cell>
          <cell r="AC740">
            <v>30.586766541822737</v>
          </cell>
          <cell r="AD740">
            <v>-5.0669216061185569</v>
          </cell>
          <cell r="AE740">
            <v>-0.80563947633434108</v>
          </cell>
          <cell r="AF740">
            <v>-1.0152284263959355</v>
          </cell>
          <cell r="AG740">
            <v>6.0512820512820502</v>
          </cell>
          <cell r="AH740">
            <v>-28.529980657640234</v>
          </cell>
          <cell r="AI740">
            <v>-3.7889039242219131</v>
          </cell>
          <cell r="AJ740">
            <v>20.675105485232063</v>
          </cell>
          <cell r="AK740">
            <v>3.2634032634032559</v>
          </cell>
          <cell r="AL740">
            <v>-12.753950338600442</v>
          </cell>
        </row>
        <row r="741">
          <cell r="B741" t="str">
            <v>       4.23.8 เครื่องใช้ไฟฟ้าและอุปกรณ์อื่น ๆ</v>
          </cell>
          <cell r="O741">
            <v>22.353375138325351</v>
          </cell>
          <cell r="P741">
            <v>-35.393427796201394</v>
          </cell>
          <cell r="Q741">
            <v>48.110125991600547</v>
          </cell>
          <cell r="R741">
            <v>-9.9558916194076872</v>
          </cell>
          <cell r="S741">
            <v>14.45066480055984</v>
          </cell>
          <cell r="T741">
            <v>-8.6212167532864559</v>
          </cell>
          <cell r="U741">
            <v>6.3900970224155236</v>
          </cell>
          <cell r="V741">
            <v>1.6037735849056654</v>
          </cell>
          <cell r="W741">
            <v>-18.539151965335815</v>
          </cell>
          <cell r="X741">
            <v>16.869300911854108</v>
          </cell>
          <cell r="Y741">
            <v>7.2821846553966134</v>
          </cell>
          <cell r="Z741">
            <v>-8.6060606060606055</v>
          </cell>
          <cell r="AA741">
            <v>9.8143236074270455</v>
          </cell>
          <cell r="AB741">
            <v>-18.689613526570042</v>
          </cell>
          <cell r="AC741">
            <v>1.6709988860007401</v>
          </cell>
          <cell r="AD741">
            <v>33.41855368882397</v>
          </cell>
          <cell r="AE741">
            <v>-1.0676156583629908</v>
          </cell>
          <cell r="AF741">
            <v>-13.171001660210298</v>
          </cell>
          <cell r="AG741">
            <v>9.6239643084767348</v>
          </cell>
          <cell r="AH741">
            <v>-12.499999999999993</v>
          </cell>
          <cell r="AI741">
            <v>1.2292358803986625</v>
          </cell>
          <cell r="AJ741">
            <v>0.65638332786348164</v>
          </cell>
          <cell r="AK741">
            <v>23.899576133029012</v>
          </cell>
          <cell r="AL741">
            <v>-14.236842105263149</v>
          </cell>
        </row>
        <row r="742">
          <cell r="B742" t="str">
            <v>     4.24 เครื่องประดับอัญมณี</v>
          </cell>
          <cell r="O742">
            <v>105.49964054636952</v>
          </cell>
          <cell r="P742">
            <v>23.59629176141333</v>
          </cell>
          <cell r="Q742">
            <v>-27.747900745353331</v>
          </cell>
          <cell r="R742">
            <v>-31.568294593888737</v>
          </cell>
          <cell r="S742">
            <v>-5.5338231084820126</v>
          </cell>
          <cell r="T742">
            <v>27.401272598727395</v>
          </cell>
          <cell r="U742">
            <v>-10.234659901696524</v>
          </cell>
          <cell r="V742">
            <v>45.69460390355912</v>
          </cell>
          <cell r="W742">
            <v>8.9592047038855558</v>
          </cell>
          <cell r="X742">
            <v>-38.737134909596662</v>
          </cell>
          <cell r="Y742">
            <v>24.328005811841617</v>
          </cell>
          <cell r="Z742">
            <v>-31.465926521072237</v>
          </cell>
          <cell r="AA742">
            <v>13.332622828519668</v>
          </cell>
          <cell r="AB742">
            <v>94.442354711303366</v>
          </cell>
          <cell r="AC742">
            <v>-16.627170285824839</v>
          </cell>
          <cell r="AD742">
            <v>-36.782876036893086</v>
          </cell>
          <cell r="AE742">
            <v>5.6891172692237131</v>
          </cell>
          <cell r="AF742">
            <v>6.3292238235804756</v>
          </cell>
          <cell r="AG742">
            <v>0.30211480362538135</v>
          </cell>
          <cell r="AH742">
            <v>37.894822533376733</v>
          </cell>
          <cell r="AI742">
            <v>31.353680854832056</v>
          </cell>
          <cell r="AJ742">
            <v>-3.7662921348314584</v>
          </cell>
          <cell r="AK742">
            <v>-33.154305996637405</v>
          </cell>
          <cell r="AL742">
            <v>9.3970516313840697</v>
          </cell>
        </row>
        <row r="743">
          <cell r="B743" t="str">
            <v>       4.24.1 เครื่องประดับอัญมณีแท้</v>
          </cell>
          <cell r="O743">
            <v>113.64880719593275</v>
          </cell>
          <cell r="P743">
            <v>25.224235767893102</v>
          </cell>
          <cell r="Q743">
            <v>-28.845685328655652</v>
          </cell>
          <cell r="R743">
            <v>-32.459083749914406</v>
          </cell>
          <cell r="S743">
            <v>-7.2594545270201731</v>
          </cell>
          <cell r="T743">
            <v>29.911446375860937</v>
          </cell>
          <cell r="U743">
            <v>-12.328536564840521</v>
          </cell>
          <cell r="V743">
            <v>50.268765598003455</v>
          </cell>
          <cell r="W743">
            <v>9.6135419993612139</v>
          </cell>
          <cell r="X743">
            <v>-41.083916083916087</v>
          </cell>
          <cell r="Y743">
            <v>26.033630069238388</v>
          </cell>
          <cell r="Z743">
            <v>-34.452990111442482</v>
          </cell>
          <cell r="AA743">
            <v>15.277777777777784</v>
          </cell>
          <cell r="AB743">
            <v>106.03448275862068</v>
          </cell>
          <cell r="AC743">
            <v>-19.579573524222415</v>
          </cell>
          <cell r="AD743">
            <v>-37.74211747006833</v>
          </cell>
          <cell r="AE743">
            <v>6.4538864277084294</v>
          </cell>
          <cell r="AF743">
            <v>7.5759008795989695</v>
          </cell>
          <cell r="AG743">
            <v>-1.4243010374538336</v>
          </cell>
          <cell r="AH743">
            <v>43.373171601855155</v>
          </cell>
          <cell r="AI743">
            <v>33.306376360808706</v>
          </cell>
          <cell r="AJ743">
            <v>-4.8625694152783545</v>
          </cell>
          <cell r="AK743">
            <v>-34.575955265610439</v>
          </cell>
          <cell r="AL743">
            <v>9.8515519568151255</v>
          </cell>
        </row>
        <row r="744">
          <cell r="B744" t="str">
            <v>       4.24.2 เครื่องประดับอัญมณีเทียม</v>
          </cell>
          <cell r="O744">
            <v>12.888888888888891</v>
          </cell>
          <cell r="P744">
            <v>-11.286089238845149</v>
          </cell>
          <cell r="Q744">
            <v>5.4733727810650912</v>
          </cell>
          <cell r="R744">
            <v>-13.323983169705473</v>
          </cell>
          <cell r="S744">
            <v>22.006472491909392</v>
          </cell>
          <cell r="T744">
            <v>-3.0503978779840906</v>
          </cell>
          <cell r="U744">
            <v>23.803009575923408</v>
          </cell>
          <cell r="V744">
            <v>-6.9613259668508372</v>
          </cell>
          <cell r="W744">
            <v>-3.2066508313539144</v>
          </cell>
          <cell r="X744">
            <v>10.674846625766861</v>
          </cell>
          <cell r="Y744">
            <v>5.2106430155210717</v>
          </cell>
          <cell r="Z744">
            <v>8.6406743940990545</v>
          </cell>
          <cell r="AA744">
            <v>-2.4248302618816679</v>
          </cell>
          <cell r="AB744">
            <v>-16.500994035785286</v>
          </cell>
          <cell r="AC744">
            <v>53.095238095238081</v>
          </cell>
          <cell r="AD744">
            <v>-24.805598755832033</v>
          </cell>
          <cell r="AE744">
            <v>-2.275077559462261</v>
          </cell>
          <cell r="AF744">
            <v>-7.619047619047608</v>
          </cell>
          <cell r="AG744">
            <v>22.794959908361971</v>
          </cell>
          <cell r="AH744">
            <v>-19.402985074626866</v>
          </cell>
          <cell r="AI744">
            <v>-4.9768518518518485</v>
          </cell>
          <cell r="AJ744">
            <v>24.847746650426295</v>
          </cell>
          <cell r="AK744">
            <v>-4.8780487804878048</v>
          </cell>
          <cell r="AL744">
            <v>3.1794871794871846</v>
          </cell>
        </row>
        <row r="745">
          <cell r="B745" t="str">
            <v>     4.25 นาฬิกาและส่วนประกอบ</v>
          </cell>
          <cell r="O745">
            <v>4.1097818437719944</v>
          </cell>
          <cell r="P745">
            <v>13.208057320535346</v>
          </cell>
          <cell r="Q745">
            <v>12.407451636016242</v>
          </cell>
          <cell r="R745">
            <v>-5.8111122915117379</v>
          </cell>
          <cell r="S745">
            <v>-7.0719602977667444</v>
          </cell>
          <cell r="T745">
            <v>-1.9177084597645324</v>
          </cell>
          <cell r="U745">
            <v>1.8933300334117078</v>
          </cell>
          <cell r="V745">
            <v>22.625698324022341</v>
          </cell>
          <cell r="W745">
            <v>-12.587897395265914</v>
          </cell>
          <cell r="X745">
            <v>9.7779288465896155</v>
          </cell>
          <cell r="Y745">
            <v>-8.4632056971823744</v>
          </cell>
          <cell r="Z745">
            <v>-22.189649340399136</v>
          </cell>
          <cell r="AA745">
            <v>12.317055499203013</v>
          </cell>
          <cell r="AB745">
            <v>-4.5284479422010122</v>
          </cell>
          <cell r="AC745">
            <v>3.8918918918918859</v>
          </cell>
          <cell r="AD745">
            <v>-4.6696149843912451</v>
          </cell>
          <cell r="AE745">
            <v>-5.5259926320098387</v>
          </cell>
          <cell r="AF745">
            <v>-1.7186597342576513</v>
          </cell>
          <cell r="AG745">
            <v>9.2578986039676678</v>
          </cell>
          <cell r="AH745">
            <v>5.3127101546738444</v>
          </cell>
          <cell r="AI745">
            <v>-1.7113665389527504</v>
          </cell>
          <cell r="AJ745">
            <v>10.693866943866951</v>
          </cell>
          <cell r="AK745">
            <v>-8.6982040145556958</v>
          </cell>
          <cell r="AL745">
            <v>-14.772435073283614</v>
          </cell>
        </row>
        <row r="746">
          <cell r="B746" t="str">
            <v>       4.25.1 นาฬิกาข้อมือ</v>
          </cell>
          <cell r="O746">
            <v>8.9191774270683801</v>
          </cell>
          <cell r="P746">
            <v>-15.85071350164654</v>
          </cell>
          <cell r="Q746">
            <v>39.420819201669715</v>
          </cell>
          <cell r="R746">
            <v>-1.9086826347305315</v>
          </cell>
          <cell r="S746">
            <v>-20.831743609309427</v>
          </cell>
          <cell r="T746">
            <v>-7.2289156626508769E-2</v>
          </cell>
          <cell r="U746">
            <v>1.9773330118157713</v>
          </cell>
          <cell r="V746">
            <v>27.169543627335074</v>
          </cell>
          <cell r="W746">
            <v>-9.148382298252141</v>
          </cell>
          <cell r="X746">
            <v>9.4555873925501395</v>
          </cell>
          <cell r="Y746">
            <v>-14.005235602094233</v>
          </cell>
          <cell r="Z746">
            <v>-24.722765818656239</v>
          </cell>
          <cell r="AA746">
            <v>23.396880415944544</v>
          </cell>
          <cell r="AB746">
            <v>-5.6647940074906407</v>
          </cell>
          <cell r="AC746">
            <v>-9.2803970223324939</v>
          </cell>
          <cell r="AD746">
            <v>9.5459518599562223</v>
          </cell>
          <cell r="AE746">
            <v>-14.406991260923835</v>
          </cell>
          <cell r="AF746">
            <v>13.068844807467901</v>
          </cell>
          <cell r="AG746">
            <v>25.748194014447897</v>
          </cell>
          <cell r="AH746">
            <v>2.1542880590890379</v>
          </cell>
          <cell r="AI746">
            <v>-7.852982526611763</v>
          </cell>
          <cell r="AJ746">
            <v>23.01656495204881</v>
          </cell>
          <cell r="AK746">
            <v>-12.792345854004251</v>
          </cell>
          <cell r="AL746">
            <v>-17.330353514831373</v>
          </cell>
        </row>
        <row r="747">
          <cell r="B747" t="str">
            <v>       4.25.2 นาฬิกาชนิดคล็อก</v>
          </cell>
          <cell r="O747">
            <v>-5.4054054054054097</v>
          </cell>
          <cell r="P747">
            <v>886.66666666666652</v>
          </cell>
          <cell r="Q747">
            <v>-90.540540540540533</v>
          </cell>
          <cell r="R747">
            <v>33.673469387755112</v>
          </cell>
          <cell r="S747">
            <v>4.5801526717557293</v>
          </cell>
          <cell r="T747">
            <v>0</v>
          </cell>
          <cell r="U747">
            <v>-36.496350364963511</v>
          </cell>
          <cell r="V747">
            <v>64.367816091954012</v>
          </cell>
          <cell r="W747">
            <v>-30.769230769230766</v>
          </cell>
          <cell r="X747">
            <v>4.0404040404040442</v>
          </cell>
          <cell r="Y747">
            <v>31.067961165048551</v>
          </cell>
          <cell r="Z747">
            <v>-17.037037037037035</v>
          </cell>
          <cell r="AA747">
            <v>7.142857142857129</v>
          </cell>
          <cell r="AB747">
            <v>-5.0000000000000044</v>
          </cell>
          <cell r="AC747">
            <v>-26.315789473684205</v>
          </cell>
          <cell r="AD747">
            <v>53.571428571428584</v>
          </cell>
          <cell r="AE747">
            <v>18.604651162790699</v>
          </cell>
          <cell r="AF747">
            <v>-9.1503267973856293</v>
          </cell>
          <cell r="AG747">
            <v>9.3525179856115184</v>
          </cell>
          <cell r="AH747">
            <v>-20.394736842105267</v>
          </cell>
          <cell r="AI747">
            <v>-3.3057851239669453</v>
          </cell>
          <cell r="AJ747">
            <v>79.487179487179503</v>
          </cell>
          <cell r="AK747">
            <v>-28.095238095238098</v>
          </cell>
          <cell r="AL747">
            <v>-3.3112582781456981</v>
          </cell>
        </row>
        <row r="748">
          <cell r="B748" t="str">
            <v>       4.25.3 อุปกรณ์ส่วนประกอบอื่น ๆ</v>
          </cell>
          <cell r="O748">
            <v>-2.6671408250355619</v>
          </cell>
          <cell r="P748">
            <v>28.059919620021908</v>
          </cell>
          <cell r="Q748">
            <v>13.323823109843087</v>
          </cell>
          <cell r="R748">
            <v>-12.059415911379656</v>
          </cell>
          <cell r="S748">
            <v>13.111938162038358</v>
          </cell>
          <cell r="T748">
            <v>-3.8724373576309827</v>
          </cell>
          <cell r="U748">
            <v>3.1595576619273378</v>
          </cell>
          <cell r="V748">
            <v>16.794282797345577</v>
          </cell>
          <cell r="W748">
            <v>-16.06206293706294</v>
          </cell>
          <cell r="X748">
            <v>10.335850039052346</v>
          </cell>
          <cell r="Y748">
            <v>-2.4303916941953778</v>
          </cell>
          <cell r="Z748">
            <v>-19.516324062877871</v>
          </cell>
          <cell r="AA748">
            <v>0.96153846153846234</v>
          </cell>
          <cell r="AB748">
            <v>-3.1250000000000124</v>
          </cell>
          <cell r="AC748">
            <v>21.321044546851013</v>
          </cell>
          <cell r="AD748">
            <v>-19.118764244112434</v>
          </cell>
          <cell r="AE748">
            <v>4.633688165309958</v>
          </cell>
          <cell r="AF748">
            <v>-16.51705565529624</v>
          </cell>
          <cell r="AG748">
            <v>-13.65591397849462</v>
          </cell>
          <cell r="AH748">
            <v>13.325031133250317</v>
          </cell>
          <cell r="AI748">
            <v>9.5604395604395584</v>
          </cell>
          <cell r="AJ748">
            <v>-10.865931126713473</v>
          </cell>
          <cell r="AK748">
            <v>1.4253563390847674</v>
          </cell>
          <cell r="AL748">
            <v>-10.724852071005913</v>
          </cell>
        </row>
        <row r="749">
          <cell r="B749" t="str">
            <v>     4.26 สินค้าอุปโภคบริโภคอื่น ๆ</v>
          </cell>
          <cell r="O749">
            <v>18.758085381630003</v>
          </cell>
          <cell r="P749">
            <v>-34.31372549019607</v>
          </cell>
          <cell r="Q749">
            <v>24.04643449419569</v>
          </cell>
          <cell r="R749">
            <v>6.9518716577540047</v>
          </cell>
          <cell r="S749">
            <v>22.875</v>
          </cell>
          <cell r="T749">
            <v>-12.512716174974573</v>
          </cell>
          <cell r="U749">
            <v>2.5581395348837286</v>
          </cell>
          <cell r="V749">
            <v>30.952380952380956</v>
          </cell>
          <cell r="W749">
            <v>-24.069264069264079</v>
          </cell>
          <cell r="X749">
            <v>-7.0695553021664681</v>
          </cell>
          <cell r="Y749">
            <v>297.54601226993861</v>
          </cell>
          <cell r="Z749">
            <v>-74.043209876543216</v>
          </cell>
          <cell r="AA749">
            <v>13.317479191438753</v>
          </cell>
          <cell r="AB749">
            <v>-10.493179433368311</v>
          </cell>
          <cell r="AC749">
            <v>-16.529894490035161</v>
          </cell>
          <cell r="AD749">
            <v>34.129213483146074</v>
          </cell>
          <cell r="AE749">
            <v>44.188481675392651</v>
          </cell>
          <cell r="AF749">
            <v>-33.478576615831514</v>
          </cell>
          <cell r="AG749">
            <v>477.07423580786025</v>
          </cell>
          <cell r="AH749">
            <v>-79.871358304956487</v>
          </cell>
          <cell r="AI749">
            <v>281.39097744360902</v>
          </cell>
          <cell r="AJ749">
            <v>-63.479546574667324</v>
          </cell>
          <cell r="AK749">
            <v>-40.013495276653174</v>
          </cell>
          <cell r="AL749">
            <v>-7.7615298087739175</v>
          </cell>
        </row>
        <row r="750">
          <cell r="B750" t="str">
            <v>   5. ยานพาหนะและอุปกรณ์การขนส่ง</v>
          </cell>
          <cell r="O750">
            <v>12.329768336910663</v>
          </cell>
          <cell r="P750">
            <v>6.4102458510068709</v>
          </cell>
          <cell r="Q750">
            <v>2.8823975603337519</v>
          </cell>
          <cell r="R750">
            <v>-8.0761649689291577</v>
          </cell>
          <cell r="S750">
            <v>5.5071325100051718</v>
          </cell>
          <cell r="T750">
            <v>-9.6939092122001949</v>
          </cell>
          <cell r="U750">
            <v>55.377558645925497</v>
          </cell>
          <cell r="V750">
            <v>-29.93548529761345</v>
          </cell>
          <cell r="W750">
            <v>6.6593550525094756</v>
          </cell>
          <cell r="X750">
            <v>7.1519984612994678</v>
          </cell>
          <cell r="Y750">
            <v>-8.9508239728817358</v>
          </cell>
          <cell r="Z750">
            <v>-13.26943783078813</v>
          </cell>
          <cell r="AA750">
            <v>-11.627703659666722</v>
          </cell>
          <cell r="AB750">
            <v>5.9516036485229771</v>
          </cell>
          <cell r="AC750">
            <v>-6.9095594688977302E-2</v>
          </cell>
          <cell r="AD750">
            <v>-3.0656675138286689</v>
          </cell>
          <cell r="AE750">
            <v>-10.181891790289475</v>
          </cell>
          <cell r="AF750">
            <v>-2.7935179223009201</v>
          </cell>
          <cell r="AG750">
            <v>9.6867858286319937</v>
          </cell>
          <cell r="AH750">
            <v>-2.6733500417710889</v>
          </cell>
          <cell r="AI750">
            <v>-11.390454521950474</v>
          </cell>
          <cell r="AJ750">
            <v>31.683803877172309</v>
          </cell>
          <cell r="AK750">
            <v>-12.63250257028397</v>
          </cell>
          <cell r="AL750">
            <v>-8.6208470707583071</v>
          </cell>
        </row>
        <row r="751">
          <cell r="B751" t="str">
            <v>     5.1 รถยนต์นั่ง</v>
          </cell>
          <cell r="O751">
            <v>16.50891481399956</v>
          </cell>
          <cell r="P751">
            <v>17.513697336104297</v>
          </cell>
          <cell r="Q751">
            <v>45.675241157556258</v>
          </cell>
          <cell r="R751">
            <v>-13.381525217967113</v>
          </cell>
          <cell r="S751">
            <v>-27.272727272727273</v>
          </cell>
          <cell r="T751">
            <v>24.167834618079894</v>
          </cell>
          <cell r="U751">
            <v>-18.582010582010586</v>
          </cell>
          <cell r="V751">
            <v>-5.0775496057534006</v>
          </cell>
          <cell r="W751">
            <v>-3.6421725239616567</v>
          </cell>
          <cell r="X751">
            <v>27.61462675255779</v>
          </cell>
          <cell r="Y751">
            <v>-18.068443322693195</v>
          </cell>
          <cell r="Z751">
            <v>-8.7070761982422749</v>
          </cell>
          <cell r="AA751">
            <v>-44.144501786423184</v>
          </cell>
          <cell r="AB751">
            <v>10.00355366027007</v>
          </cell>
          <cell r="AC751">
            <v>19.140688095622693</v>
          </cell>
          <cell r="AD751">
            <v>0.62364425162688952</v>
          </cell>
          <cell r="AE751">
            <v>-6.6154675289679288</v>
          </cell>
          <cell r="AF751">
            <v>2.5825999134323934</v>
          </cell>
          <cell r="AG751">
            <v>-20.886075949367083</v>
          </cell>
          <cell r="AH751">
            <v>33.457777777777764</v>
          </cell>
          <cell r="AI751">
            <v>-30.105235113893695</v>
          </cell>
          <cell r="AJ751">
            <v>56.336954450161997</v>
          </cell>
          <cell r="AK751">
            <v>1.2312568572473548</v>
          </cell>
          <cell r="AL751">
            <v>-1.1560693641618591</v>
          </cell>
        </row>
        <row r="752">
          <cell r="B752" t="str">
            <v>       5.1.1 รถยนต์นั่งที่ขับเคลื่อนด้วยเครื่องสันดาปภายใน (โครงสร้างปี 2022)</v>
          </cell>
          <cell r="O752">
            <v>19.977004886461636</v>
          </cell>
          <cell r="P752">
            <v>16.363200766650689</v>
          </cell>
          <cell r="Q752">
            <v>48.527897879349389</v>
          </cell>
          <cell r="R752">
            <v>-13.127252564457997</v>
          </cell>
          <cell r="S752">
            <v>-29.248444231689799</v>
          </cell>
          <cell r="T752">
            <v>28.743797925124035</v>
          </cell>
          <cell r="U752">
            <v>-22.886923009547161</v>
          </cell>
          <cell r="V752">
            <v>5.065879145842791</v>
          </cell>
          <cell r="W752">
            <v>-16.58378378378379</v>
          </cell>
          <cell r="X752">
            <v>28.408501814411615</v>
          </cell>
          <cell r="Y752">
            <v>-24.454985870004041</v>
          </cell>
          <cell r="Z752">
            <v>-19.038076152304601</v>
          </cell>
          <cell r="AA752">
            <v>-49.488448844884488</v>
          </cell>
          <cell r="AB752">
            <v>41.097680496569744</v>
          </cell>
          <cell r="AC752">
            <v>5.3716137994906239</v>
          </cell>
          <cell r="AD752">
            <v>-5.0758075148318946</v>
          </cell>
          <cell r="AE752">
            <v>-13.194444444444448</v>
          </cell>
          <cell r="AF752">
            <v>21.439999999999998</v>
          </cell>
          <cell r="AG752">
            <v>-30.961791831357043</v>
          </cell>
          <cell r="AH752">
            <v>35.082697201017801</v>
          </cell>
          <cell r="AI752">
            <v>-32.65834706851895</v>
          </cell>
          <cell r="AJ752">
            <v>39.545454545454525</v>
          </cell>
          <cell r="AK752">
            <v>9.2708594337258905</v>
          </cell>
          <cell r="AL752">
            <v>-9.9747764274249047</v>
          </cell>
        </row>
        <row r="753">
          <cell r="B753" t="str">
            <v>       5.1.2 รถยนต์นั่งประเภทยานยนต์ไฟฟ้า (โครงสร้างปี 2022)</v>
          </cell>
          <cell r="O753">
            <v>5.1221804511278188</v>
          </cell>
          <cell r="P753">
            <v>21.859633437639697</v>
          </cell>
          <cell r="Q753">
            <v>35.509904622156995</v>
          </cell>
          <cell r="R753">
            <v>-14.374661613427177</v>
          </cell>
          <cell r="S753">
            <v>-19.443566234587415</v>
          </cell>
          <cell r="T753">
            <v>8.241758241758232</v>
          </cell>
          <cell r="U753">
            <v>-0.76142131979694461</v>
          </cell>
          <cell r="V753">
            <v>-37.705516989404458</v>
          </cell>
          <cell r="W753">
            <v>66.56891495601171</v>
          </cell>
          <cell r="X753">
            <v>25.457746478873258</v>
          </cell>
          <cell r="Y753">
            <v>-0.30872859949480613</v>
          </cell>
          <cell r="Z753">
            <v>13.063063063063042</v>
          </cell>
          <cell r="AA753">
            <v>-36.080677290836647</v>
          </cell>
          <cell r="AB753">
            <v>-27.074405921308927</v>
          </cell>
          <cell r="AC753">
            <v>50.908119658119666</v>
          </cell>
          <cell r="AD753">
            <v>9.8053097345132727</v>
          </cell>
          <cell r="AE753">
            <v>2.5789813023855599</v>
          </cell>
          <cell r="AF753">
            <v>-19.673161533626654</v>
          </cell>
          <cell r="AG753">
            <v>-2.8951486697965509</v>
          </cell>
          <cell r="AH753">
            <v>31.345688960515716</v>
          </cell>
          <cell r="AI753">
            <v>-26.779141104294478</v>
          </cell>
          <cell r="AJ753">
            <v>76.455802262253854</v>
          </cell>
          <cell r="AK753">
            <v>-6.3865147198480479</v>
          </cell>
          <cell r="AL753">
            <v>8.5721531828556987</v>
          </cell>
        </row>
        <row r="754">
          <cell r="B754" t="str">
            <v>     5.2 รถยนต์โดยสารและรถบรรทุก</v>
          </cell>
          <cell r="O754">
            <v>45.012311572878517</v>
          </cell>
          <cell r="P754">
            <v>-6.8168640768657367</v>
          </cell>
          <cell r="Q754">
            <v>4.4488888888888845</v>
          </cell>
          <cell r="R754">
            <v>23.428790264244075</v>
          </cell>
          <cell r="S754">
            <v>-10.304409280518492</v>
          </cell>
          <cell r="T754">
            <v>-36.751479744792064</v>
          </cell>
          <cell r="U754">
            <v>8.9268351968886712</v>
          </cell>
          <cell r="V754">
            <v>37.924686192468613</v>
          </cell>
          <cell r="W754">
            <v>64.846499211260777</v>
          </cell>
          <cell r="X754">
            <v>5.3539443013127199</v>
          </cell>
          <cell r="Y754">
            <v>-5.3427114143978383</v>
          </cell>
          <cell r="Z754">
            <v>-33.110252688039758</v>
          </cell>
          <cell r="AA754">
            <v>-22.051791363201655</v>
          </cell>
          <cell r="AB754">
            <v>-2.6048794299466804</v>
          </cell>
          <cell r="AC754">
            <v>18.7266824943069</v>
          </cell>
          <cell r="AD754">
            <v>0.54276852758733785</v>
          </cell>
          <cell r="AE754">
            <v>-55.684539513739495</v>
          </cell>
          <cell r="AF754">
            <v>8.1883128778164469</v>
          </cell>
          <cell r="AG754">
            <v>37.927531324077194</v>
          </cell>
          <cell r="AH754">
            <v>-4.4009329732383922</v>
          </cell>
          <cell r="AI754">
            <v>-64.417335473515251</v>
          </cell>
          <cell r="AJ754">
            <v>397.61818837964626</v>
          </cell>
          <cell r="AK754">
            <v>-35.521067517586481</v>
          </cell>
          <cell r="AL754">
            <v>-2.485659655831733</v>
          </cell>
        </row>
        <row r="755">
          <cell r="B755" t="str">
            <v>       5.2.1 รถยนต์โดยสารและรถบรรทุก</v>
          </cell>
          <cell r="O755">
            <v>45.012311572878517</v>
          </cell>
          <cell r="P755">
            <v>-6.8168640768657367</v>
          </cell>
          <cell r="Q755">
            <v>4.4488888888888845</v>
          </cell>
          <cell r="R755">
            <v>23.424535126164848</v>
          </cell>
          <cell r="S755">
            <v>-10.301316968902984</v>
          </cell>
          <cell r="T755">
            <v>-36.759166730724885</v>
          </cell>
          <cell r="U755">
            <v>8.9279202625501384</v>
          </cell>
          <cell r="V755">
            <v>37.63878814930537</v>
          </cell>
          <cell r="W755">
            <v>65.207345251124906</v>
          </cell>
          <cell r="X755">
            <v>5.3318611213347964</v>
          </cell>
          <cell r="Y755">
            <v>-5.3228661945583218</v>
          </cell>
          <cell r="Z755">
            <v>-33.134857170976559</v>
          </cell>
          <cell r="AA755">
            <v>-22.151898734177212</v>
          </cell>
          <cell r="AB755">
            <v>-2.4437511816978712</v>
          </cell>
          <cell r="AC755">
            <v>18.7266824943069</v>
          </cell>
          <cell r="AD755">
            <v>0.54276852758733785</v>
          </cell>
          <cell r="AE755">
            <v>-55.721069935462921</v>
          </cell>
          <cell r="AF755">
            <v>8.2775689797414991</v>
          </cell>
          <cell r="AG755">
            <v>37.927531324077194</v>
          </cell>
          <cell r="AH755">
            <v>-4.4009329732383922</v>
          </cell>
          <cell r="AI755">
            <v>-64.417335473515251</v>
          </cell>
          <cell r="AJ755">
            <v>397.61818837964626</v>
          </cell>
          <cell r="AK755">
            <v>-35.521067517586481</v>
          </cell>
          <cell r="AL755">
            <v>-2.6262512653244787</v>
          </cell>
        </row>
        <row r="756">
          <cell r="B756" t="str">
            <v>         5.2.1.1 รถยนต์โดยสารที่ขับเคลื่อนด้วยเครื่องสันดาปภายใน (โครงสร้างปี 2022)</v>
          </cell>
          <cell r="O756">
            <v>144.2516268980477</v>
          </cell>
          <cell r="P756">
            <v>-15.053285968028423</v>
          </cell>
          <cell r="Q756">
            <v>-37.480397281756396</v>
          </cell>
          <cell r="R756">
            <v>77.591973244147127</v>
          </cell>
          <cell r="S756">
            <v>6.308851224105462</v>
          </cell>
          <cell r="T756">
            <v>-0.2657218777679306</v>
          </cell>
          <cell r="U756">
            <v>-9.3250444049733474</v>
          </cell>
          <cell r="V756">
            <v>-46.523016650342811</v>
          </cell>
          <cell r="W756">
            <v>126.46520146520146</v>
          </cell>
          <cell r="X756">
            <v>17.104731095835021</v>
          </cell>
          <cell r="Y756">
            <v>27.69337016574584</v>
          </cell>
          <cell r="Z756">
            <v>-53.704705246078952</v>
          </cell>
          <cell r="AA756">
            <v>-58.119158878504678</v>
          </cell>
          <cell r="AB756">
            <v>-21.757322175732213</v>
          </cell>
          <cell r="AC756">
            <v>159.35828877005349</v>
          </cell>
          <cell r="AD756">
            <v>-10.859106529209621</v>
          </cell>
          <cell r="AE756">
            <v>103.54664610639936</v>
          </cell>
          <cell r="AF756">
            <v>-5.1515151515151496</v>
          </cell>
          <cell r="AG756">
            <v>-14.496805111821082</v>
          </cell>
          <cell r="AH756">
            <v>-19.803829985987846</v>
          </cell>
          <cell r="AI756">
            <v>-38.264414676761803</v>
          </cell>
          <cell r="AJ756">
            <v>148.30188679245285</v>
          </cell>
          <cell r="AK756">
            <v>-34.156534954407306</v>
          </cell>
          <cell r="AL756">
            <v>-29.197922677437965</v>
          </cell>
        </row>
        <row r="757">
          <cell r="B757" t="str">
            <v>         5.2.1.2 รถยนต์โดยสารประเภทยานยนต์ไฟฟ้า (โครงสร้างปี 2022)</v>
          </cell>
          <cell r="O757">
            <v>56.323406834886725</v>
          </cell>
          <cell r="P757">
            <v>-16.800775569558908</v>
          </cell>
          <cell r="Q757">
            <v>15.794686553250999</v>
          </cell>
          <cell r="R757">
            <v>23.522012578616351</v>
          </cell>
          <cell r="S757">
            <v>-5.5967413441955234</v>
          </cell>
          <cell r="T757">
            <v>-43.877286848463932</v>
          </cell>
          <cell r="U757">
            <v>17.690474359960035</v>
          </cell>
          <cell r="V757">
            <v>47.177946171936242</v>
          </cell>
          <cell r="W757">
            <v>54.300932090545928</v>
          </cell>
          <cell r="X757">
            <v>-31.650558048555968</v>
          </cell>
          <cell r="Y757">
            <v>46.664702664029292</v>
          </cell>
          <cell r="Z757">
            <v>-31.352406094866428</v>
          </cell>
          <cell r="AA757">
            <v>-22.426117125778532</v>
          </cell>
          <cell r="AB757">
            <v>-14.387326220497908</v>
          </cell>
          <cell r="AC757">
            <v>9.5984390735146032</v>
          </cell>
          <cell r="AD757">
            <v>30.24751622351118</v>
          </cell>
          <cell r="AE757">
            <v>-68.240740740740748</v>
          </cell>
          <cell r="AF757">
            <v>-15.313064001110648</v>
          </cell>
          <cell r="AG757">
            <v>121.36065573770492</v>
          </cell>
          <cell r="AH757">
            <v>-7.8575131452269869</v>
          </cell>
          <cell r="AI757">
            <v>-69.554733965600391</v>
          </cell>
          <cell r="AJ757">
            <v>405.35902851108767</v>
          </cell>
          <cell r="AK757">
            <v>-24.870709920075232</v>
          </cell>
          <cell r="AL757">
            <v>1.9677374495897737</v>
          </cell>
        </row>
        <row r="758">
          <cell r="B758" t="str">
            <v>         5.2.1.3 รถบรรทุกที่ขับเคลื่อนด้วยเครื่องสันดาปภายใน (โครงสร้างปี 2022)</v>
          </cell>
          <cell r="O758">
            <v>-62.691570881226056</v>
          </cell>
          <cell r="P758">
            <v>290.11553273427472</v>
          </cell>
          <cell r="Q758">
            <v>-27.476143468246136</v>
          </cell>
          <cell r="R758">
            <v>-14.51905626134301</v>
          </cell>
          <cell r="S758">
            <v>-70.222929936305732</v>
          </cell>
          <cell r="T758">
            <v>89.661319073083774</v>
          </cell>
          <cell r="U758">
            <v>-51.409774436090231</v>
          </cell>
          <cell r="V758">
            <v>42.166344294003864</v>
          </cell>
          <cell r="W758">
            <v>367.89115646258506</v>
          </cell>
          <cell r="X758">
            <v>366.56004652515259</v>
          </cell>
          <cell r="Y758">
            <v>-89.853536927391701</v>
          </cell>
          <cell r="Z758">
            <v>-43.857493857493857</v>
          </cell>
          <cell r="AA758">
            <v>64.113785557986873</v>
          </cell>
          <cell r="AB758">
            <v>178.19999999999996</v>
          </cell>
          <cell r="AC758">
            <v>33.141624730409788</v>
          </cell>
          <cell r="AD758">
            <v>-92.098632109431236</v>
          </cell>
          <cell r="AE758">
            <v>138.95216400911164</v>
          </cell>
          <cell r="AF758">
            <v>173.30791229742613</v>
          </cell>
          <cell r="AG758">
            <v>-81.653296128357184</v>
          </cell>
          <cell r="AH758">
            <v>53.802281368821298</v>
          </cell>
          <cell r="AI758">
            <v>-58.590852904820764</v>
          </cell>
          <cell r="AJ758">
            <v>1394.0298507462687</v>
          </cell>
          <cell r="AK758">
            <v>-84.575424575424577</v>
          </cell>
          <cell r="AL758">
            <v>30.310880829015556</v>
          </cell>
        </row>
        <row r="759">
          <cell r="B759" t="str">
            <v>         5.2.1.4 รถบรรทุกโดยสารประเภทยานยนต์ไฟฟ้า (โครงสร้างปี 2022)</v>
          </cell>
          <cell r="O759">
            <v>9.2550790067720126</v>
          </cell>
          <cell r="P759">
            <v>-20.867768595041316</v>
          </cell>
          <cell r="Q759">
            <v>-41.253263707571804</v>
          </cell>
          <cell r="R759">
            <v>99.111111111111143</v>
          </cell>
          <cell r="S759">
            <v>-94.866071428571416</v>
          </cell>
          <cell r="T759">
            <v>460.86956521739131</v>
          </cell>
          <cell r="U759">
            <v>-56.589147286821706</v>
          </cell>
          <cell r="V759">
            <v>453.57142857142856</v>
          </cell>
          <cell r="W759">
            <v>-74.838709677419359</v>
          </cell>
          <cell r="X759">
            <v>189.74358974358969</v>
          </cell>
          <cell r="Y759">
            <v>106.63716814159294</v>
          </cell>
          <cell r="Z759">
            <v>34.047109207708779</v>
          </cell>
          <cell r="AA759">
            <v>-39.29712460063898</v>
          </cell>
          <cell r="AB759">
            <v>-96.05263157894737</v>
          </cell>
          <cell r="AC759">
            <v>433.33333333333337</v>
          </cell>
          <cell r="AD759">
            <v>175</v>
          </cell>
          <cell r="AE759">
            <v>-92.27272727272728</v>
          </cell>
          <cell r="AF759">
            <v>1905.8823529411764</v>
          </cell>
          <cell r="AG759">
            <v>-64.222873900293266</v>
          </cell>
          <cell r="AH759">
            <v>396.72131147540983</v>
          </cell>
          <cell r="AI759">
            <v>-40.759075907590756</v>
          </cell>
          <cell r="AJ759">
            <v>122.28412256267411</v>
          </cell>
          <cell r="AK759">
            <v>12.155388471177931</v>
          </cell>
          <cell r="AL759">
            <v>-53.519553072625691</v>
          </cell>
        </row>
        <row r="760">
          <cell r="B760" t="str">
            <v>         5.2.1.5 แท็กซี่มิเตอร์</v>
          </cell>
          <cell r="O760">
            <v>-50</v>
          </cell>
          <cell r="P760">
            <v>0</v>
          </cell>
          <cell r="Q760">
            <v>0</v>
          </cell>
          <cell r="R760">
            <v>-100</v>
          </cell>
          <cell r="S760" t="str">
            <v>n.a.</v>
          </cell>
          <cell r="T760">
            <v>0</v>
          </cell>
          <cell r="U760">
            <v>-100</v>
          </cell>
          <cell r="V760" t="str">
            <v>n.a.</v>
          </cell>
          <cell r="W760">
            <v>0</v>
          </cell>
          <cell r="X760">
            <v>-100</v>
          </cell>
          <cell r="Y760" t="str">
            <v>n.a.</v>
          </cell>
          <cell r="Z760">
            <v>-100</v>
          </cell>
          <cell r="AA760" t="str">
            <v>n.a.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-100</v>
          </cell>
          <cell r="AG760" t="str">
            <v>n.a.</v>
          </cell>
          <cell r="AH760" t="str">
            <v>n.a.</v>
          </cell>
          <cell r="AI760">
            <v>-100</v>
          </cell>
          <cell r="AJ760" t="str">
            <v>n.a.</v>
          </cell>
          <cell r="AK760" t="str">
            <v>n.a.</v>
          </cell>
          <cell r="AL760">
            <v>0</v>
          </cell>
        </row>
        <row r="761">
          <cell r="B761" t="str">
            <v>       5.2.2 รถบรรทุกคนไข้</v>
          </cell>
          <cell r="O761" t="str">
            <v>n.a.</v>
          </cell>
          <cell r="P761" t="str">
            <v>n.a.</v>
          </cell>
          <cell r="Q761" t="str">
            <v>n.a.</v>
          </cell>
          <cell r="R761" t="str">
            <v>n.a.</v>
          </cell>
          <cell r="S761" t="str">
            <v>n.a.</v>
          </cell>
          <cell r="T761" t="str">
            <v>n.a.</v>
          </cell>
          <cell r="U761">
            <v>-50</v>
          </cell>
          <cell r="V761">
            <v>5300</v>
          </cell>
          <cell r="W761">
            <v>-100</v>
          </cell>
          <cell r="X761" t="str">
            <v>n.a.</v>
          </cell>
          <cell r="Y761">
            <v>-100</v>
          </cell>
          <cell r="Z761" t="str">
            <v>n.a.</v>
          </cell>
          <cell r="AA761">
            <v>249.99999999999994</v>
          </cell>
          <cell r="AB761">
            <v>-100</v>
          </cell>
          <cell r="AC761" t="str">
            <v>n.a.</v>
          </cell>
          <cell r="AD761" t="str">
            <v>n.a.</v>
          </cell>
          <cell r="AE761" t="str">
            <v>n.a.</v>
          </cell>
          <cell r="AF761">
            <v>-100</v>
          </cell>
          <cell r="AG761" t="str">
            <v>n.a.</v>
          </cell>
          <cell r="AH761" t="str">
            <v>n.a.</v>
          </cell>
          <cell r="AI761" t="str">
            <v>n.a.</v>
          </cell>
          <cell r="AJ761" t="str">
            <v>n.a.</v>
          </cell>
          <cell r="AK761" t="str">
            <v>n.a.</v>
          </cell>
          <cell r="AL761" t="str">
            <v>n.a.</v>
          </cell>
        </row>
        <row r="762">
          <cell r="B762" t="str">
            <v>     5.3 ยานพาหนะอื่น ๆ</v>
          </cell>
          <cell r="O762">
            <v>14.794767704104634</v>
          </cell>
          <cell r="P762">
            <v>284.00785854616896</v>
          </cell>
          <cell r="Q762">
            <v>-59.009516013506598</v>
          </cell>
          <cell r="R762">
            <v>-8.7119321018472338</v>
          </cell>
          <cell r="S762">
            <v>38.501503964998626</v>
          </cell>
          <cell r="T762">
            <v>10.404738400789741</v>
          </cell>
          <cell r="U762">
            <v>1191.4520743919886</v>
          </cell>
          <cell r="V762">
            <v>-95.62435957794456</v>
          </cell>
          <cell r="W762">
            <v>-11.202531645569628</v>
          </cell>
          <cell r="X762">
            <v>-15.074839629365648</v>
          </cell>
          <cell r="Y762">
            <v>7.343684431389006</v>
          </cell>
          <cell r="Z762">
            <v>19.585613760750594</v>
          </cell>
          <cell r="AA762">
            <v>-27.917620137299767</v>
          </cell>
          <cell r="AB762">
            <v>79.637188208616763</v>
          </cell>
          <cell r="AC762">
            <v>116.63721282504419</v>
          </cell>
          <cell r="AD762">
            <v>-68.441906537699566</v>
          </cell>
          <cell r="AE762">
            <v>39.918759231905476</v>
          </cell>
          <cell r="AF762">
            <v>-19.978886249670097</v>
          </cell>
          <cell r="AG762">
            <v>-19.327176781002638</v>
          </cell>
          <cell r="AH762">
            <v>2.4529844644317165</v>
          </cell>
          <cell r="AI762">
            <v>21.947326416600159</v>
          </cell>
          <cell r="AJ762">
            <v>0.6217277486911037</v>
          </cell>
          <cell r="AK762">
            <v>-3.6097560975609739</v>
          </cell>
          <cell r="AL762">
            <v>-14.811066126855602</v>
          </cell>
        </row>
        <row r="763">
          <cell r="B763" t="str">
            <v>       5.3.1 ยานพาหนะอื่นๆ ที่ขับเคลื่อนด้วยเครื่องสันดาปภายใน (โครงสร้างปี 2022)</v>
          </cell>
          <cell r="O763">
            <v>0.32362459546926314</v>
          </cell>
          <cell r="P763">
            <v>29.354838709677409</v>
          </cell>
          <cell r="Q763">
            <v>63.840399002493783</v>
          </cell>
          <cell r="R763">
            <v>-24.048706240487061</v>
          </cell>
          <cell r="S763">
            <v>26.252505010020034</v>
          </cell>
          <cell r="T763">
            <v>6.9841269841269913</v>
          </cell>
          <cell r="U763">
            <v>-39.465875370919882</v>
          </cell>
          <cell r="V763">
            <v>-9.558823529411768</v>
          </cell>
          <cell r="W763">
            <v>-20.596205962059614</v>
          </cell>
          <cell r="X763">
            <v>74.402730375426628</v>
          </cell>
          <cell r="Y763">
            <v>-9.9804305283757468</v>
          </cell>
          <cell r="Z763">
            <v>21.521739130434792</v>
          </cell>
          <cell r="AA763">
            <v>-37.388193202146688</v>
          </cell>
          <cell r="AB763">
            <v>-7.9999999999999938</v>
          </cell>
          <cell r="AC763">
            <v>-25.155279503105589</v>
          </cell>
          <cell r="AD763">
            <v>15.352697095435669</v>
          </cell>
          <cell r="AE763">
            <v>-27.697841726618709</v>
          </cell>
          <cell r="AF763">
            <v>37.313432835820898</v>
          </cell>
          <cell r="AG763">
            <v>52.536231884057983</v>
          </cell>
          <cell r="AH763">
            <v>-19.952494061757715</v>
          </cell>
          <cell r="AI763">
            <v>-39.169139465875375</v>
          </cell>
          <cell r="AJ763">
            <v>31.707317073170749</v>
          </cell>
          <cell r="AK763">
            <v>11.111111111111104</v>
          </cell>
          <cell r="AL763">
            <v>6.6666666666666723</v>
          </cell>
        </row>
        <row r="764">
          <cell r="B764" t="str">
            <v>       5.3.2 ยานพาหนะอื่นๆ ประเภทยานยนต์ไฟฟ้า (โครงสร้างปี 2022)</v>
          </cell>
          <cell r="O764">
            <v>2.5999999999999979</v>
          </cell>
          <cell r="P764">
            <v>50.487329434697855</v>
          </cell>
          <cell r="Q764">
            <v>42.09844559585494</v>
          </cell>
          <cell r="R764">
            <v>-26.16226071103009</v>
          </cell>
          <cell r="S764">
            <v>-46.049382716049379</v>
          </cell>
          <cell r="T764">
            <v>248.74141876430204</v>
          </cell>
          <cell r="U764">
            <v>-26.640419947506565</v>
          </cell>
          <cell r="V764">
            <v>-50.357781753130588</v>
          </cell>
          <cell r="W764">
            <v>8.2882882882882889</v>
          </cell>
          <cell r="X764">
            <v>-6.6555740432612218</v>
          </cell>
          <cell r="Y764">
            <v>15.329768270944731</v>
          </cell>
          <cell r="Z764">
            <v>20.710973724884081</v>
          </cell>
          <cell r="AA764">
            <v>-43.661971830985912</v>
          </cell>
          <cell r="AB764">
            <v>66.818181818181799</v>
          </cell>
          <cell r="AC764">
            <v>124.65940054495911</v>
          </cell>
          <cell r="AD764">
            <v>-10.248635536688889</v>
          </cell>
          <cell r="AE764">
            <v>59.256756756756751</v>
          </cell>
          <cell r="AF764">
            <v>-35.59609673313534</v>
          </cell>
          <cell r="AG764">
            <v>-67.588932806324109</v>
          </cell>
          <cell r="AH764">
            <v>61.788617886178862</v>
          </cell>
          <cell r="AI764">
            <v>107.41206030150755</v>
          </cell>
          <cell r="AJ764">
            <v>-49.424591156874634</v>
          </cell>
          <cell r="AK764">
            <v>-8.862275449101789</v>
          </cell>
          <cell r="AL764">
            <v>-31.011826544021027</v>
          </cell>
        </row>
        <row r="765">
          <cell r="B765" t="str">
            <v>       5.3.3 ยานพาหนะอื่นๆ (ไมสามารถระบุประเภทได้) (Structure 2022)</v>
          </cell>
          <cell r="O765">
            <v>22.372159090909093</v>
          </cell>
          <cell r="P765">
            <v>399.12942542077769</v>
          </cell>
          <cell r="Q765">
            <v>-73.813953488372093</v>
          </cell>
          <cell r="R765">
            <v>4.2184724689165156</v>
          </cell>
          <cell r="S765">
            <v>70.387729015764819</v>
          </cell>
          <cell r="T765">
            <v>-15.128782195548897</v>
          </cell>
          <cell r="U765">
            <v>1982.8520919269299</v>
          </cell>
          <cell r="V765">
            <v>-96.836982968369838</v>
          </cell>
          <cell r="W765">
            <v>-14.490161001788902</v>
          </cell>
          <cell r="X765">
            <v>-31.433054393305444</v>
          </cell>
          <cell r="Y765">
            <v>10.678871090770407</v>
          </cell>
          <cell r="Z765">
            <v>18.470020675396292</v>
          </cell>
          <cell r="AA765">
            <v>-17.684700407213501</v>
          </cell>
          <cell r="AB765">
            <v>105.37102473498231</v>
          </cell>
          <cell r="AC765">
            <v>130.24776324845146</v>
          </cell>
          <cell r="AD765">
            <v>-85.816768793902241</v>
          </cell>
          <cell r="AE765">
            <v>29.71548998946259</v>
          </cell>
          <cell r="AF765">
            <v>0.5686433793663711</v>
          </cell>
          <cell r="AG765">
            <v>23.828756058158312</v>
          </cell>
          <cell r="AH765">
            <v>-10.371819960861057</v>
          </cell>
          <cell r="AI765">
            <v>-12.663755458515286</v>
          </cell>
          <cell r="AJ765">
            <v>64.083333333333343</v>
          </cell>
          <cell r="AK765">
            <v>-3.3519553072625703</v>
          </cell>
          <cell r="AL765">
            <v>-11.770888071466116</v>
          </cell>
        </row>
        <row r="766">
          <cell r="B766" t="str">
            <v>     5.4 ส่วนประกอบและอุปกรณ์ยานยนต์</v>
          </cell>
          <cell r="O766">
            <v>4.2961922829870351</v>
          </cell>
          <cell r="P766">
            <v>3.1710565891805933</v>
          </cell>
          <cell r="Q766">
            <v>-0.79269223827968238</v>
          </cell>
          <cell r="R766">
            <v>-12.364613360947079</v>
          </cell>
          <cell r="S766">
            <v>16.237664867626872</v>
          </cell>
          <cell r="T766">
            <v>-6.849371522769423</v>
          </cell>
          <cell r="U766">
            <v>0.40997507705466424</v>
          </cell>
          <cell r="V766">
            <v>8.8592536020092023</v>
          </cell>
          <cell r="W766">
            <v>-4.9757821881029303</v>
          </cell>
          <cell r="X766">
            <v>7.3163805710553724</v>
          </cell>
          <cell r="Y766">
            <v>-11.206075359864526</v>
          </cell>
          <cell r="Z766">
            <v>-3.9261554966176986</v>
          </cell>
          <cell r="AA766">
            <v>-2.3914762946075405</v>
          </cell>
          <cell r="AB766">
            <v>5.7072945961834787</v>
          </cell>
          <cell r="AC766">
            <v>-13.705301447489058</v>
          </cell>
          <cell r="AD766">
            <v>5.0408458309383111</v>
          </cell>
          <cell r="AE766">
            <v>2.2452532957466342</v>
          </cell>
          <cell r="AF766">
            <v>-2.377592889926869</v>
          </cell>
          <cell r="AG766">
            <v>10.197199009851644</v>
          </cell>
          <cell r="AH766">
            <v>-4.3584447694139952</v>
          </cell>
          <cell r="AI766">
            <v>-0.44451450189154107</v>
          </cell>
          <cell r="AJ766">
            <v>2.9434117609803852</v>
          </cell>
          <cell r="AK766">
            <v>-7.0858390882384512</v>
          </cell>
          <cell r="AL766">
            <v>-10.736633007780171</v>
          </cell>
        </row>
        <row r="785">
          <cell r="B785" t="str">
            <v>นำเข้ารวม</v>
          </cell>
          <cell r="O785">
            <v>6.9311911156400319</v>
          </cell>
          <cell r="P785">
            <v>-0.17180177923105405</v>
          </cell>
          <cell r="Q785">
            <v>-7.8232917527722554</v>
          </cell>
          <cell r="R785">
            <v>-8.0830782593812085</v>
          </cell>
          <cell r="S785">
            <v>-3.9828978987695516</v>
          </cell>
          <cell r="T785">
            <v>-11.235277642814152</v>
          </cell>
          <cell r="U785">
            <v>-11.657171137475773</v>
          </cell>
          <cell r="V785">
            <v>-13.218340288038208</v>
          </cell>
          <cell r="W785">
            <v>-8.6292085984868301</v>
          </cell>
          <cell r="X785">
            <v>9.1610794770851207</v>
          </cell>
          <cell r="Y785">
            <v>8.9551356125753578</v>
          </cell>
          <cell r="Z785">
            <v>-4.1681534255145971</v>
          </cell>
          <cell r="AA785">
            <v>1.6901641628020121</v>
          </cell>
          <cell r="AB785">
            <v>2.5312683939656022</v>
          </cell>
          <cell r="AC785">
            <v>4.9410588965966529</v>
          </cell>
          <cell r="AD785">
            <v>8.4890826806493589</v>
          </cell>
          <cell r="AE785">
            <v>-2.3111993582740245</v>
          </cell>
          <cell r="AF785">
            <v>-0.43173032141193995</v>
          </cell>
          <cell r="AG785">
            <v>12.201944623481765</v>
          </cell>
          <cell r="AH785">
            <v>7.7870192529955391</v>
          </cell>
          <cell r="AI785">
            <v>8.8342673107890448</v>
          </cell>
          <cell r="AJ785">
            <v>14.826485244038279</v>
          </cell>
          <cell r="AK785">
            <v>0.20305749924536806</v>
          </cell>
          <cell r="AL785">
            <v>14.24330665578543</v>
          </cell>
          <cell r="AM785">
            <v>7.8366414359810044</v>
          </cell>
          <cell r="AN785">
            <v>3.9597331242829332</v>
          </cell>
          <cell r="AO785">
            <v>10.173828053461243</v>
          </cell>
          <cell r="AP785">
            <v>16.08396936768721</v>
          </cell>
          <cell r="AQ785">
            <v>17.979162946327371</v>
          </cell>
          <cell r="AR785">
            <v>13.097315166611182</v>
          </cell>
          <cell r="AS785">
            <v>5.1354829492501128</v>
          </cell>
          <cell r="AT785">
            <v>15.834623956778536</v>
          </cell>
        </row>
        <row r="786">
          <cell r="B786" t="str">
            <v>   1. สินค้าเชื้อเพลิง</v>
          </cell>
          <cell r="O786">
            <v>77.576354333339168</v>
          </cell>
          <cell r="P786">
            <v>9.1805680054220851</v>
          </cell>
          <cell r="Q786">
            <v>-40.654744277638073</v>
          </cell>
          <cell r="R786">
            <v>-12.403057304838862</v>
          </cell>
          <cell r="S786">
            <v>-16.053701068359416</v>
          </cell>
          <cell r="T786">
            <v>-22.27022057298193</v>
          </cell>
          <cell r="U786">
            <v>-28.269191184171085</v>
          </cell>
          <cell r="V786">
            <v>-37.511048691101301</v>
          </cell>
          <cell r="W786">
            <v>-16.917628257938556</v>
          </cell>
          <cell r="X786">
            <v>-1.8093580612268299</v>
          </cell>
          <cell r="Y786">
            <v>6.9398030000346376</v>
          </cell>
          <cell r="Z786">
            <v>-7.6130292853218684</v>
          </cell>
          <cell r="AA786">
            <v>-20.413295971007887</v>
          </cell>
          <cell r="AB786">
            <v>-25.893656346557044</v>
          </cell>
          <cell r="AC786">
            <v>31.624500290381338</v>
          </cell>
          <cell r="AD786">
            <v>-17.736494056040311</v>
          </cell>
          <cell r="AE786">
            <v>-2.4210833652085602</v>
          </cell>
          <cell r="AF786">
            <v>-7.7841639373662961</v>
          </cell>
          <cell r="AG786">
            <v>17.374471694931035</v>
          </cell>
          <cell r="AH786">
            <v>5.594753555774215</v>
          </cell>
          <cell r="AI786">
            <v>-16.698689174117845</v>
          </cell>
          <cell r="AJ786">
            <v>15.66242169179557</v>
          </cell>
          <cell r="AK786">
            <v>-24.893746598595374</v>
          </cell>
          <cell r="AL786">
            <v>-12.292527159765363</v>
          </cell>
          <cell r="AM786">
            <v>-1.0420891548577356</v>
          </cell>
          <cell r="AN786">
            <v>-5.6578026497474854</v>
          </cell>
          <cell r="AO786">
            <v>2.1845013708019145</v>
          </cell>
          <cell r="AP786">
            <v>1.6902329128502798</v>
          </cell>
          <cell r="AQ786">
            <v>-11.575394892491827</v>
          </cell>
          <cell r="AR786">
            <v>-10.563652570528919</v>
          </cell>
          <cell r="AS786">
            <v>-35.397601885550188</v>
          </cell>
          <cell r="AT786">
            <v>5.5659683064101948</v>
          </cell>
        </row>
        <row r="787">
          <cell r="B787" t="str">
            <v>     1.1 น้ำมันดิบ</v>
          </cell>
          <cell r="O787">
            <v>120.26499860919827</v>
          </cell>
          <cell r="P787">
            <v>11.065761166955257</v>
          </cell>
          <cell r="Q787">
            <v>-45.436207376263646</v>
          </cell>
          <cell r="R787">
            <v>-18.880250962837735</v>
          </cell>
          <cell r="S787">
            <v>-10.865461444674699</v>
          </cell>
          <cell r="T787">
            <v>-37.122036559998897</v>
          </cell>
          <cell r="U787">
            <v>-16.505251713601968</v>
          </cell>
          <cell r="V787">
            <v>-45.808207307518821</v>
          </cell>
          <cell r="W787">
            <v>0.84160160630561565</v>
          </cell>
          <cell r="X787">
            <v>6.3756437556870873</v>
          </cell>
          <cell r="Y787">
            <v>14.896011034082251</v>
          </cell>
          <cell r="Z787">
            <v>-1.0786348276007118</v>
          </cell>
          <cell r="AA787">
            <v>-13.143434442993366</v>
          </cell>
          <cell r="AB787">
            <v>-27.008257434897185</v>
          </cell>
          <cell r="AC787">
            <v>42.92364858803478</v>
          </cell>
          <cell r="AD787">
            <v>-1.0970423883970373</v>
          </cell>
          <cell r="AE787">
            <v>-1.7310652461955582</v>
          </cell>
          <cell r="AF787">
            <v>-9.2306568810019254</v>
          </cell>
          <cell r="AG787">
            <v>15.370713363641466</v>
          </cell>
          <cell r="AH787">
            <v>24.98069646074401</v>
          </cell>
          <cell r="AI787">
            <v>-11.887084873454143</v>
          </cell>
          <cell r="AJ787">
            <v>33.036442602350142</v>
          </cell>
          <cell r="AK787">
            <v>-34.198388880113733</v>
          </cell>
          <cell r="AL787">
            <v>-13.886339394240062</v>
          </cell>
          <cell r="AM787">
            <v>-8.2754120684274781</v>
          </cell>
          <cell r="AN787">
            <v>10.745112180598495</v>
          </cell>
          <cell r="AO787">
            <v>5.6995520435535312</v>
          </cell>
          <cell r="AP787">
            <v>-3.2330344523132086</v>
          </cell>
          <cell r="AQ787">
            <v>-13.339802437907505</v>
          </cell>
          <cell r="AR787">
            <v>-3.3006154712579017</v>
          </cell>
          <cell r="AS787">
            <v>-44.629525125351087</v>
          </cell>
          <cell r="AT787">
            <v>14.109260119355366</v>
          </cell>
        </row>
        <row r="788">
          <cell r="B788" t="str">
            <v>     1.2 น้ำมันสำเร็จรูป</v>
          </cell>
          <cell r="O788">
            <v>20.06764069264068</v>
          </cell>
          <cell r="P788">
            <v>-21.124893868168733</v>
          </cell>
          <cell r="Q788">
            <v>-55.009702618877803</v>
          </cell>
          <cell r="R788">
            <v>-36.861962271683794</v>
          </cell>
          <cell r="S788">
            <v>-29.638580213615281</v>
          </cell>
          <cell r="T788">
            <v>-9.1056369285397309</v>
          </cell>
          <cell r="U788">
            <v>-34.16762720237115</v>
          </cell>
          <cell r="V788">
            <v>-17.873140390372964</v>
          </cell>
          <cell r="W788">
            <v>4.3913713405238912</v>
          </cell>
          <cell r="X788">
            <v>21.004617010624681</v>
          </cell>
          <cell r="Y788">
            <v>-25.656644794829106</v>
          </cell>
          <cell r="Z788">
            <v>-60.567277246767084</v>
          </cell>
          <cell r="AA788">
            <v>-12.794916285463184</v>
          </cell>
          <cell r="AB788">
            <v>-41.026044948540225</v>
          </cell>
          <cell r="AC788">
            <v>31.692840816928424</v>
          </cell>
          <cell r="AD788">
            <v>-35.786777956938259</v>
          </cell>
          <cell r="AE788">
            <v>13.278542733601157</v>
          </cell>
          <cell r="AF788">
            <v>25.111702517274207</v>
          </cell>
          <cell r="AG788">
            <v>0.70749660544556614</v>
          </cell>
          <cell r="AH788">
            <v>-20.468546882948061</v>
          </cell>
          <cell r="AI788">
            <v>-30.55760557605576</v>
          </cell>
          <cell r="AJ788">
            <v>-42.699857490920792</v>
          </cell>
          <cell r="AK788">
            <v>-13.368110443671622</v>
          </cell>
          <cell r="AL788">
            <v>-14.23211136542718</v>
          </cell>
          <cell r="AM788">
            <v>-24.32104188738727</v>
          </cell>
          <cell r="AN788">
            <v>31.884961267919152</v>
          </cell>
          <cell r="AO788">
            <v>-33.521820675755123</v>
          </cell>
          <cell r="AP788">
            <v>2.4716888232397887</v>
          </cell>
          <cell r="AQ788">
            <v>-5.8474782749938994</v>
          </cell>
          <cell r="AR788">
            <v>-45.878381015573162</v>
          </cell>
          <cell r="AS788">
            <v>-6.3546693159239176</v>
          </cell>
          <cell r="AT788">
            <v>32.97445190633551</v>
          </cell>
        </row>
        <row r="789">
          <cell r="B789" t="str">
            <v>       1.2.1 น้ำมันเบนซิน</v>
          </cell>
          <cell r="O789">
            <v>313.15577078288936</v>
          </cell>
          <cell r="P789">
            <v>-53.237930037583119</v>
          </cell>
          <cell r="Q789">
            <v>-99.042987135236899</v>
          </cell>
          <cell r="R789">
            <v>15.728077232502011</v>
          </cell>
          <cell r="S789">
            <v>-12.499999999999995</v>
          </cell>
          <cell r="T789">
            <v>49.839228295819929</v>
          </cell>
          <cell r="U789">
            <v>7113.8888888888896</v>
          </cell>
          <cell r="V789">
            <v>9066.1538461538457</v>
          </cell>
          <cell r="W789">
            <v>64270.000000000007</v>
          </cell>
          <cell r="X789">
            <v>243.0128205128205</v>
          </cell>
          <cell r="Y789">
            <v>104.44000614533721</v>
          </cell>
          <cell r="Z789">
            <v>-59.045427256353811</v>
          </cell>
          <cell r="AA789">
            <v>-91.756202383277994</v>
          </cell>
          <cell r="AB789">
            <v>-99.567233384853168</v>
          </cell>
          <cell r="AC789">
            <v>-6.5573770491803343</v>
          </cell>
          <cell r="AD789">
            <v>-98.644421272158496</v>
          </cell>
          <cell r="AE789">
            <v>-50</v>
          </cell>
          <cell r="AF789">
            <v>-85.325189831627597</v>
          </cell>
          <cell r="AG789">
            <v>-98.074701578744708</v>
          </cell>
          <cell r="AH789">
            <v>-99.865726753944273</v>
          </cell>
          <cell r="AI789">
            <v>-99.565014758427836</v>
          </cell>
          <cell r="AJ789">
            <v>-99.943935712950861</v>
          </cell>
          <cell r="AK789">
            <v>-99.804614112872926</v>
          </cell>
          <cell r="AL789">
            <v>-88.834595651111655</v>
          </cell>
          <cell r="AM789">
            <v>-97.037914691943129</v>
          </cell>
          <cell r="AN789">
            <v>78.571428571428555</v>
          </cell>
          <cell r="AO789">
            <v>850.87719298245611</v>
          </cell>
          <cell r="AP789">
            <v>1443.5897435897436</v>
          </cell>
          <cell r="AQ789">
            <v>114.28571428571426</v>
          </cell>
          <cell r="AR789">
            <v>-37.907761529808788</v>
          </cell>
          <cell r="AS789">
            <v>10.000000000000009</v>
          </cell>
          <cell r="AT789">
            <v>59662.5</v>
          </cell>
        </row>
        <row r="790">
          <cell r="B790" t="str">
            <v>       1.2.2 น้ำมันดีเซล</v>
          </cell>
          <cell r="O790">
            <v>37.00945287883129</v>
          </cell>
          <cell r="P790">
            <v>423.54066985645943</v>
          </cell>
          <cell r="Q790">
            <v>-87.151841868822999</v>
          </cell>
          <cell r="R790">
            <v>-99.976392823418323</v>
          </cell>
          <cell r="S790">
            <v>-99.999999999999986</v>
          </cell>
          <cell r="T790" t="str">
            <v>n.a.</v>
          </cell>
          <cell r="U790">
            <v>300</v>
          </cell>
          <cell r="V790">
            <v>-99.955683580766674</v>
          </cell>
          <cell r="W790">
            <v>55.485893416927915</v>
          </cell>
          <cell r="X790">
            <v>-99.999999999999986</v>
          </cell>
          <cell r="Y790">
            <v>-99.992007672634273</v>
          </cell>
          <cell r="Z790">
            <v>-100</v>
          </cell>
          <cell r="AA790">
            <v>6.7844449090529055</v>
          </cell>
          <cell r="AB790">
            <v>-40.230305245841713</v>
          </cell>
          <cell r="AC790">
            <v>1370.8041958041958</v>
          </cell>
          <cell r="AD790">
            <v>13300</v>
          </cell>
          <cell r="AE790" t="str">
            <v>n.a.</v>
          </cell>
          <cell r="AF790">
            <v>29.349868470499821</v>
          </cell>
          <cell r="AG790">
            <v>34925</v>
          </cell>
          <cell r="AH790">
            <v>49.999999999999993</v>
          </cell>
          <cell r="AI790">
            <v>-99.550248138957812</v>
          </cell>
          <cell r="AJ790" t="str">
            <v>n.a.</v>
          </cell>
          <cell r="AK790">
            <v>300</v>
          </cell>
          <cell r="AL790" t="str">
            <v>n.a.</v>
          </cell>
          <cell r="AM790">
            <v>-94.684287812041106</v>
          </cell>
          <cell r="AN790">
            <v>-100</v>
          </cell>
          <cell r="AO790">
            <v>-100</v>
          </cell>
          <cell r="AP790">
            <v>-100</v>
          </cell>
          <cell r="AQ790">
            <v>559.21052631578948</v>
          </cell>
          <cell r="AR790">
            <v>-99.941894247530499</v>
          </cell>
          <cell r="AS790">
            <v>-97.644539614561026</v>
          </cell>
          <cell r="AT790">
            <v>-33.333333333333329</v>
          </cell>
        </row>
        <row r="791">
          <cell r="B791" t="str">
            <v>       1.2.3 น้ำมันเตา</v>
          </cell>
          <cell r="O791">
            <v>76.404494382022477</v>
          </cell>
          <cell r="P791">
            <v>266.7400881057269</v>
          </cell>
          <cell r="Q791">
            <v>128.36123795027902</v>
          </cell>
          <cell r="R791">
            <v>93.110334498252598</v>
          </cell>
          <cell r="S791">
            <v>29.680998613037445</v>
          </cell>
          <cell r="T791">
            <v>73.956475205137338</v>
          </cell>
          <cell r="U791">
            <v>64.768976897689768</v>
          </cell>
          <cell r="V791">
            <v>-94.725111441307575</v>
          </cell>
          <cell r="W791">
            <v>-98.096580895311945</v>
          </cell>
          <cell r="X791">
            <v>7.8947368421052557</v>
          </cell>
          <cell r="Y791">
            <v>11706.25</v>
          </cell>
          <cell r="Z791">
            <v>351.93877551020398</v>
          </cell>
          <cell r="AA791">
            <v>822.08067940552019</v>
          </cell>
          <cell r="AB791">
            <v>-79.039039039039025</v>
          </cell>
          <cell r="AC791">
            <v>-5.5098866918462495</v>
          </cell>
          <cell r="AD791">
            <v>-90.537745604963789</v>
          </cell>
          <cell r="AE791">
            <v>464.17112299465242</v>
          </cell>
          <cell r="AF791">
            <v>-7.7317473338802216</v>
          </cell>
          <cell r="AG791">
            <v>-99.636955433149723</v>
          </cell>
          <cell r="AH791">
            <v>230.28169014084511</v>
          </cell>
          <cell r="AI791">
            <v>4888.8888888888887</v>
          </cell>
          <cell r="AJ791">
            <v>4575.6097560975622</v>
          </cell>
          <cell r="AK791">
            <v>-8.0995235574378039</v>
          </cell>
          <cell r="AL791">
            <v>-99.074283133890276</v>
          </cell>
          <cell r="AM791">
            <v>27.999078977665221</v>
          </cell>
          <cell r="AN791">
            <v>-96.776504297994279</v>
          </cell>
          <cell r="AO791">
            <v>-98.166000470256293</v>
          </cell>
          <cell r="AP791">
            <v>-72.677595628415304</v>
          </cell>
          <cell r="AQ791">
            <v>-22.597156398104271</v>
          </cell>
          <cell r="AR791">
            <v>-98.044009779951097</v>
          </cell>
          <cell r="AS791">
            <v>79.310344827586221</v>
          </cell>
          <cell r="AT791">
            <v>-85.287846481876329</v>
          </cell>
        </row>
        <row r="792">
          <cell r="B792" t="str">
            <v>       1.2.4 น้ำมันหล่อลื่น และน้ำมันเบรก</v>
          </cell>
          <cell r="O792">
            <v>-24.576738325852428</v>
          </cell>
          <cell r="P792">
            <v>-41.05088881143255</v>
          </cell>
          <cell r="Q792">
            <v>-58.880570878206818</v>
          </cell>
          <cell r="R792">
            <v>-44.480973124023997</v>
          </cell>
          <cell r="S792">
            <v>-22.31220474484763</v>
          </cell>
          <cell r="T792">
            <v>-34.815814330049932</v>
          </cell>
          <cell r="U792">
            <v>-52.995485656036124</v>
          </cell>
          <cell r="V792">
            <v>-15.184348675375412</v>
          </cell>
          <cell r="W792">
            <v>-8.5488658045367796</v>
          </cell>
          <cell r="X792">
            <v>29.325832501587886</v>
          </cell>
          <cell r="Y792">
            <v>8.1024046204253928</v>
          </cell>
          <cell r="Z792">
            <v>-28.201079759600692</v>
          </cell>
          <cell r="AA792">
            <v>3.9883065358112271</v>
          </cell>
          <cell r="AB792">
            <v>-43.286523774328657</v>
          </cell>
          <cell r="AC792">
            <v>6.9949427734894938</v>
          </cell>
          <cell r="AD792">
            <v>-14.093264248704664</v>
          </cell>
          <cell r="AE792">
            <v>-15.566321416638823</v>
          </cell>
          <cell r="AF792">
            <v>66.709447710524145</v>
          </cell>
          <cell r="AG792">
            <v>33.657599603445085</v>
          </cell>
          <cell r="AH792">
            <v>-6.8912159487566944</v>
          </cell>
          <cell r="AI792">
            <v>-21.222833961170675</v>
          </cell>
          <cell r="AJ792">
            <v>-24.528169508173725</v>
          </cell>
          <cell r="AK792">
            <v>41.688071509298268</v>
          </cell>
          <cell r="AL792">
            <v>47.300844151237861</v>
          </cell>
          <cell r="AM792">
            <v>-4.9497991967871418</v>
          </cell>
          <cell r="AN792">
            <v>142.28496959165946</v>
          </cell>
          <cell r="AO792">
            <v>7.9307428230260193</v>
          </cell>
          <cell r="AP792">
            <v>1.3671089666264549</v>
          </cell>
          <cell r="AQ792">
            <v>5.2392069961616006</v>
          </cell>
          <cell r="AR792">
            <v>-36.608140661087248</v>
          </cell>
          <cell r="AS792">
            <v>14.857911084326169</v>
          </cell>
          <cell r="AT792">
            <v>15.888536755043679</v>
          </cell>
        </row>
        <row r="793">
          <cell r="B793" t="str">
            <v>       1.2.5 น้ำมันสำเร็จรูปอื่น ๆ</v>
          </cell>
          <cell r="O793">
            <v>169.68375136314069</v>
          </cell>
          <cell r="P793">
            <v>-40.519353258206763</v>
          </cell>
          <cell r="Q793">
            <v>76.986754966887418</v>
          </cell>
          <cell r="R793">
            <v>-5.1550626411994207</v>
          </cell>
          <cell r="S793">
            <v>-27.207130730050935</v>
          </cell>
          <cell r="T793">
            <v>176.79033649698016</v>
          </cell>
          <cell r="U793">
            <v>-61.774536615010632</v>
          </cell>
          <cell r="V793">
            <v>-51.031772027513924</v>
          </cell>
          <cell r="W793">
            <v>-33.466733366683336</v>
          </cell>
          <cell r="X793">
            <v>111.63600198906019</v>
          </cell>
          <cell r="Y793">
            <v>-5.461901550910321</v>
          </cell>
          <cell r="Z793">
            <v>13.071528751753165</v>
          </cell>
          <cell r="AA793">
            <v>-31.702385766275778</v>
          </cell>
          <cell r="AB793">
            <v>158.31960461285007</v>
          </cell>
          <cell r="AC793">
            <v>-9.5416276894293688</v>
          </cell>
          <cell r="AD793">
            <v>-48.85231702035513</v>
          </cell>
          <cell r="AE793">
            <v>267.52186588921285</v>
          </cell>
          <cell r="AF793">
            <v>-33.104738154613464</v>
          </cell>
          <cell r="AG793">
            <v>308.02861685214629</v>
          </cell>
          <cell r="AH793">
            <v>19.665551839464893</v>
          </cell>
          <cell r="AI793">
            <v>196.01503759398491</v>
          </cell>
          <cell r="AJ793">
            <v>-64.943609022556387</v>
          </cell>
          <cell r="AK793">
            <v>27.960057061340954</v>
          </cell>
          <cell r="AL793">
            <v>-60.580501116348294</v>
          </cell>
          <cell r="AM793">
            <v>25.074008288928354</v>
          </cell>
          <cell r="AN793">
            <v>-73.4375</v>
          </cell>
          <cell r="AO793">
            <v>-50.534298517752504</v>
          </cell>
          <cell r="AP793">
            <v>4.2760372565622271</v>
          </cell>
          <cell r="AQ793">
            <v>-43.36030461684912</v>
          </cell>
          <cell r="AR793">
            <v>-27.073625349487418</v>
          </cell>
          <cell r="AS793">
            <v>-71.225404247029033</v>
          </cell>
          <cell r="AT793">
            <v>44.605925097820013</v>
          </cell>
        </row>
        <row r="794">
          <cell r="B794" t="str">
            <v>     1.3 ก๊าซธรรมชาติปิโตรเลียม</v>
          </cell>
          <cell r="O794">
            <v>18.611403047819227</v>
          </cell>
          <cell r="P794">
            <v>28.178825229855061</v>
          </cell>
          <cell r="Q794">
            <v>-33.995657720218638</v>
          </cell>
          <cell r="R794">
            <v>22.871286162017554</v>
          </cell>
          <cell r="S794">
            <v>-19.587465225273398</v>
          </cell>
          <cell r="T794">
            <v>70.758674879681209</v>
          </cell>
          <cell r="U794">
            <v>-45.455880409403953</v>
          </cell>
          <cell r="V794">
            <v>-28.983367568184402</v>
          </cell>
          <cell r="W794">
            <v>-45.589302935408021</v>
          </cell>
          <cell r="X794">
            <v>-19.376960289192496</v>
          </cell>
          <cell r="Y794">
            <v>33.717080791548895</v>
          </cell>
          <cell r="Z794">
            <v>21.983768917069732</v>
          </cell>
          <cell r="AA794">
            <v>-38.863845293342344</v>
          </cell>
          <cell r="AB794">
            <v>-22.544674319901016</v>
          </cell>
          <cell r="AC794">
            <v>19.491872520158719</v>
          </cell>
          <cell r="AD794">
            <v>-52.797864056068526</v>
          </cell>
          <cell r="AE794">
            <v>-17.750096100900755</v>
          </cell>
          <cell r="AF794">
            <v>-19.481832076122863</v>
          </cell>
          <cell r="AG794">
            <v>32.92187163471894</v>
          </cell>
          <cell r="AH794">
            <v>-16.596197688081869</v>
          </cell>
          <cell r="AI794">
            <v>-33.679850240968655</v>
          </cell>
          <cell r="AJ794">
            <v>-4.550969273374653</v>
          </cell>
          <cell r="AK794">
            <v>-11.826640889049607</v>
          </cell>
          <cell r="AL794">
            <v>-9.9550174931970901</v>
          </cell>
          <cell r="AM794">
            <v>32.026522700097821</v>
          </cell>
          <cell r="AN794">
            <v>-51.070648657392432</v>
          </cell>
          <cell r="AO794">
            <v>14.542786448012496</v>
          </cell>
          <cell r="AP794">
            <v>28.081546075889715</v>
          </cell>
          <cell r="AQ794">
            <v>-13.818714632174615</v>
          </cell>
          <cell r="AR794">
            <v>-16.06098643725316</v>
          </cell>
          <cell r="AS794">
            <v>-31.931743379411621</v>
          </cell>
          <cell r="AT794">
            <v>-27.787009609132287</v>
          </cell>
        </row>
        <row r="795">
          <cell r="B795" t="str">
            <v>       1.3.1 ก๊าซธรรมชาติ</v>
          </cell>
          <cell r="O795">
            <v>20.606809854329892</v>
          </cell>
          <cell r="P795">
            <v>20.628333091241107</v>
          </cell>
          <cell r="Q795">
            <v>-34.214952836764084</v>
          </cell>
          <cell r="R795">
            <v>34.386211111236861</v>
          </cell>
          <cell r="S795">
            <v>-20.338426788420517</v>
          </cell>
          <cell r="T795">
            <v>75.522436947264978</v>
          </cell>
          <cell r="U795">
            <v>-44.485229709099094</v>
          </cell>
          <cell r="V795">
            <v>-27.74064381877227</v>
          </cell>
          <cell r="W795">
            <v>-48.316409576162691</v>
          </cell>
          <cell r="X795">
            <v>-17.65309964741725</v>
          </cell>
          <cell r="Y795">
            <v>33.507609592955575</v>
          </cell>
          <cell r="Z795">
            <v>21.038403776013737</v>
          </cell>
          <cell r="AA795">
            <v>-36.610969088461587</v>
          </cell>
          <cell r="AB795">
            <v>-20.868884607445132</v>
          </cell>
          <cell r="AC795">
            <v>16.063457083121438</v>
          </cell>
          <cell r="AD795">
            <v>-55.422965177481153</v>
          </cell>
          <cell r="AE795">
            <v>-19.968010469300953</v>
          </cell>
          <cell r="AF795">
            <v>-17.707652975535108</v>
          </cell>
          <cell r="AG795">
            <v>30.609362085806584</v>
          </cell>
          <cell r="AH795">
            <v>-22.774178065754736</v>
          </cell>
          <cell r="AI795">
            <v>-34.376015690669661</v>
          </cell>
          <cell r="AJ795">
            <v>-5.7504711229353731</v>
          </cell>
          <cell r="AK795">
            <v>-5.0116531637943353</v>
          </cell>
          <cell r="AL795">
            <v>-11.460105880128571</v>
          </cell>
          <cell r="AM795">
            <v>37.371415211970081</v>
          </cell>
          <cell r="AN795">
            <v>-50.047282094759844</v>
          </cell>
          <cell r="AO795">
            <v>25.432393286188965</v>
          </cell>
          <cell r="AP795">
            <v>35.629947291859501</v>
          </cell>
          <cell r="AQ795">
            <v>-9.3628875968992293</v>
          </cell>
          <cell r="AR795">
            <v>-15.084584334890479</v>
          </cell>
          <cell r="AS795">
            <v>-32.91414501691326</v>
          </cell>
          <cell r="AT795">
            <v>-20.838747951861698</v>
          </cell>
        </row>
        <row r="796">
          <cell r="B796" t="str">
            <v>       1.3.2 ก๊าซปิโตรเลียมอื่น ๆ</v>
          </cell>
          <cell r="O796">
            <v>3.6962814517924825</v>
          </cell>
          <cell r="P796">
            <v>252.37215033887858</v>
          </cell>
          <cell r="Q796">
            <v>-31.803826862344415</v>
          </cell>
          <cell r="R796">
            <v>-49.495021337126595</v>
          </cell>
          <cell r="S796">
            <v>-14.749720531610979</v>
          </cell>
          <cell r="T796">
            <v>42.266627485551972</v>
          </cell>
          <cell r="U796">
            <v>-52.578392944634984</v>
          </cell>
          <cell r="V796">
            <v>-40.797660994077518</v>
          </cell>
          <cell r="W796">
            <v>-6.1489486470637535</v>
          </cell>
          <cell r="X796">
            <v>-42.923940149625935</v>
          </cell>
          <cell r="Y796">
            <v>35.212994177137588</v>
          </cell>
          <cell r="Z796">
            <v>38.92169448010268</v>
          </cell>
          <cell r="AA796">
            <v>-58.449645694653206</v>
          </cell>
          <cell r="AB796">
            <v>-39.578597656933034</v>
          </cell>
          <cell r="AC796">
            <v>52.533369654045202</v>
          </cell>
          <cell r="AD796">
            <v>-8.8860723841712463</v>
          </cell>
          <cell r="AE796">
            <v>-4.4292270707365136</v>
          </cell>
          <cell r="AF796">
            <v>-32.573671164968324</v>
          </cell>
          <cell r="AG796">
            <v>52.796073873175764</v>
          </cell>
          <cell r="AH796">
            <v>55.134861339749285</v>
          </cell>
          <cell r="AI796">
            <v>-28.135320896188517</v>
          </cell>
          <cell r="AJ796">
            <v>19.087930092845447</v>
          </cell>
          <cell r="AK796">
            <v>-60.539437896645502</v>
          </cell>
          <cell r="AL796">
            <v>13.583441138421735</v>
          </cell>
          <cell r="AM796">
            <v>-38.863049095607238</v>
          </cell>
          <cell r="AN796">
            <v>-64.693966140934748</v>
          </cell>
          <cell r="AO796">
            <v>-65.336190731315284</v>
          </cell>
          <cell r="AP796">
            <v>-33.693972179289034</v>
          </cell>
          <cell r="AQ796">
            <v>-36.245140635719189</v>
          </cell>
          <cell r="AR796">
            <v>-24.85448789952007</v>
          </cell>
          <cell r="AS796">
            <v>-24.714732482461336</v>
          </cell>
          <cell r="AT796">
            <v>-67.945473838870299</v>
          </cell>
        </row>
        <row r="797">
          <cell r="B797" t="str">
            <v>     1.4 ถ่านหิน</v>
          </cell>
          <cell r="O797">
            <v>348.12988779326759</v>
          </cell>
          <cell r="P797">
            <v>-22.387923979267079</v>
          </cell>
          <cell r="Q797">
            <v>66.016847172081825</v>
          </cell>
          <cell r="R797">
            <v>-48.205881245528815</v>
          </cell>
          <cell r="S797">
            <v>-37.8226811465195</v>
          </cell>
          <cell r="T797">
            <v>-55.432709152489579</v>
          </cell>
          <cell r="U797">
            <v>-73.505642778311781</v>
          </cell>
          <cell r="V797">
            <v>-37.847707847707845</v>
          </cell>
          <cell r="W797">
            <v>-42.446677243081261</v>
          </cell>
          <cell r="X797">
            <v>-45.736066844689475</v>
          </cell>
          <cell r="Y797">
            <v>-66.794362125045183</v>
          </cell>
          <cell r="Z797">
            <v>-46.692062504858896</v>
          </cell>
          <cell r="AA797">
            <v>-67.108008649797043</v>
          </cell>
          <cell r="AB797">
            <v>-9.4669009958992358</v>
          </cell>
          <cell r="AC797">
            <v>-19.213298540639794</v>
          </cell>
          <cell r="AD797">
            <v>19.947659203256759</v>
          </cell>
          <cell r="AE797">
            <v>42.920544022906235</v>
          </cell>
          <cell r="AF797">
            <v>2.6292802236198383</v>
          </cell>
          <cell r="AG797">
            <v>27.774791722655198</v>
          </cell>
          <cell r="AH797">
            <v>-30.910113764220522</v>
          </cell>
          <cell r="AI797">
            <v>-18.338437978560485</v>
          </cell>
          <cell r="AJ797">
            <v>18.382411302484332</v>
          </cell>
          <cell r="AK797">
            <v>60.764040052242066</v>
          </cell>
          <cell r="AL797">
            <v>-5.753244859267892</v>
          </cell>
          <cell r="AM797">
            <v>77.704728950403677</v>
          </cell>
          <cell r="AN797">
            <v>-11.14921703118933</v>
          </cell>
          <cell r="AO797">
            <v>-47.768871874626157</v>
          </cell>
          <cell r="AP797">
            <v>-41.721212121212119</v>
          </cell>
          <cell r="AQ797">
            <v>-15.095662626464984</v>
          </cell>
          <cell r="AR797">
            <v>16.605668567537666</v>
          </cell>
          <cell r="AS797">
            <v>24.418971500683561</v>
          </cell>
          <cell r="AT797">
            <v>26.490545553243464</v>
          </cell>
        </row>
        <row r="798">
          <cell r="B798" t="str">
            <v>     1.5 เชื้อเพลิงอื่น ๆ</v>
          </cell>
          <cell r="O798">
            <v>7.0639195868273452</v>
          </cell>
          <cell r="P798">
            <v>-2.3421243648681362</v>
          </cell>
          <cell r="Q798">
            <v>-7.8665724995925412</v>
          </cell>
          <cell r="R798">
            <v>24.718875502008039</v>
          </cell>
          <cell r="S798">
            <v>-19.782911686446763</v>
          </cell>
          <cell r="T798">
            <v>-18.373144480454535</v>
          </cell>
          <cell r="U798">
            <v>-24.678892271141137</v>
          </cell>
          <cell r="V798">
            <v>-8.6838226958394706</v>
          </cell>
          <cell r="W798">
            <v>-20.739261415563757</v>
          </cell>
          <cell r="X798">
            <v>2.4930636535445689</v>
          </cell>
          <cell r="Y798">
            <v>9.8471510883482658</v>
          </cell>
          <cell r="Z798">
            <v>27.194749496393541</v>
          </cell>
          <cell r="AA798">
            <v>-10.130193474765289</v>
          </cell>
          <cell r="AB798">
            <v>-16.054704920469749</v>
          </cell>
          <cell r="AC798">
            <v>8.3318591898107179</v>
          </cell>
          <cell r="AD798">
            <v>-20.560296248591204</v>
          </cell>
          <cell r="AE798">
            <v>4.7912388774811738</v>
          </cell>
          <cell r="AF798">
            <v>9.5338463800794173</v>
          </cell>
          <cell r="AG798">
            <v>6.0128141941843216</v>
          </cell>
          <cell r="AH798">
            <v>12.865714876888063</v>
          </cell>
          <cell r="AI798">
            <v>27.716091561325594</v>
          </cell>
          <cell r="AJ798">
            <v>19.478990937267071</v>
          </cell>
          <cell r="AK798">
            <v>3.5733799584744848</v>
          </cell>
          <cell r="AL798">
            <v>-2.0026565852661773</v>
          </cell>
          <cell r="AM798">
            <v>23.92935472699989</v>
          </cell>
          <cell r="AN798">
            <v>5.3007496605867361</v>
          </cell>
          <cell r="AO798">
            <v>-3.6468539081210478</v>
          </cell>
          <cell r="AP798">
            <v>24.994933117146321</v>
          </cell>
          <cell r="AQ798">
            <v>14.635984524945986</v>
          </cell>
          <cell r="AR798">
            <v>-0.56385930367851933</v>
          </cell>
          <cell r="AS798">
            <v>16.531845653184565</v>
          </cell>
          <cell r="AT798">
            <v>-1.1256141380068905</v>
          </cell>
        </row>
        <row r="799">
          <cell r="B799" t="str">
            <v>   2. สินค้าทุน</v>
          </cell>
          <cell r="O799">
            <v>-7.8869140773701236</v>
          </cell>
          <cell r="P799">
            <v>0.37662058237194318</v>
          </cell>
          <cell r="Q799">
            <v>-0.85502447811980209</v>
          </cell>
          <cell r="R799">
            <v>-9.5126784809423661</v>
          </cell>
          <cell r="S799">
            <v>17.641860253670956</v>
          </cell>
          <cell r="T799">
            <v>-1.6960052117613909</v>
          </cell>
          <cell r="U799">
            <v>5.7922830451318719</v>
          </cell>
          <cell r="V799">
            <v>-0.59336011552386592</v>
          </cell>
          <cell r="W799">
            <v>4.7680631787980738</v>
          </cell>
          <cell r="X799">
            <v>21.327419794455757</v>
          </cell>
          <cell r="Y799">
            <v>23.886995712872363</v>
          </cell>
          <cell r="Z799">
            <v>0.97533453145869153</v>
          </cell>
          <cell r="AA799">
            <v>10.248347381432998</v>
          </cell>
          <cell r="AB799">
            <v>25.545027742210841</v>
          </cell>
          <cell r="AC799">
            <v>11.425514267592431</v>
          </cell>
          <cell r="AD799">
            <v>17.780547911053137</v>
          </cell>
          <cell r="AE799">
            <v>-7.5722398607603179</v>
          </cell>
          <cell r="AF799">
            <v>-2.0482514197873534</v>
          </cell>
          <cell r="AG799">
            <v>15.097578074546819</v>
          </cell>
          <cell r="AH799">
            <v>7.2290877796901931</v>
          </cell>
          <cell r="AI799">
            <v>13.857348939977719</v>
          </cell>
          <cell r="AJ799">
            <v>25.686629169867103</v>
          </cell>
          <cell r="AK799">
            <v>-1.4579099521996721</v>
          </cell>
          <cell r="AL799">
            <v>33.527987855745955</v>
          </cell>
          <cell r="AM799">
            <v>17.846510116870892</v>
          </cell>
          <cell r="AN799">
            <v>-11.753409424001504</v>
          </cell>
          <cell r="AO799">
            <v>15.835398104487229</v>
          </cell>
          <cell r="AP799">
            <v>27.511239129266681</v>
          </cell>
          <cell r="AQ799">
            <v>41.119885476140297</v>
          </cell>
          <cell r="AR799">
            <v>38.204271094348037</v>
          </cell>
          <cell r="AS799">
            <v>23.341784685549669</v>
          </cell>
          <cell r="AT799">
            <v>29.46158994929382</v>
          </cell>
        </row>
        <row r="800">
          <cell r="B800" t="str">
            <v>     2.1 สัตว์และพืชสำหรับทำพันธุ์</v>
          </cell>
          <cell r="O800">
            <v>-18.105515587529972</v>
          </cell>
          <cell r="P800">
            <v>1.253132832080196</v>
          </cell>
          <cell r="Q800">
            <v>20.153550863723606</v>
          </cell>
          <cell r="R800">
            <v>44.993819530284313</v>
          </cell>
          <cell r="S800">
            <v>12.237762237762245</v>
          </cell>
          <cell r="T800">
            <v>15.819750719079581</v>
          </cell>
          <cell r="U800">
            <v>-14.130434782608686</v>
          </cell>
          <cell r="V800">
            <v>0.96774193548386933</v>
          </cell>
          <cell r="W800">
            <v>-36.528221512247072</v>
          </cell>
          <cell r="X800">
            <v>53.432032301480497</v>
          </cell>
          <cell r="Y800">
            <v>-15.147058823529417</v>
          </cell>
          <cell r="Z800">
            <v>-16.226783968719452</v>
          </cell>
          <cell r="AA800">
            <v>22.254758418740842</v>
          </cell>
          <cell r="AB800">
            <v>-30.940594059405939</v>
          </cell>
          <cell r="AC800">
            <v>-13.738019169329064</v>
          </cell>
          <cell r="AD800">
            <v>1.9607843137254937</v>
          </cell>
          <cell r="AE800">
            <v>-17.757009345794401</v>
          </cell>
          <cell r="AF800">
            <v>-46.771523178807946</v>
          </cell>
          <cell r="AG800">
            <v>-12.341772151898734</v>
          </cell>
          <cell r="AH800">
            <v>4.5793397231096877</v>
          </cell>
          <cell r="AI800">
            <v>27.348993288590606</v>
          </cell>
          <cell r="AJ800">
            <v>-43.771929824561404</v>
          </cell>
          <cell r="AK800">
            <v>12.131715771230507</v>
          </cell>
          <cell r="AL800">
            <v>7.117852975495909</v>
          </cell>
          <cell r="AM800">
            <v>-3.1137724550898178</v>
          </cell>
          <cell r="AN800">
            <v>5.5555555555555483</v>
          </cell>
          <cell r="AO800">
            <v>5.7407407407407334</v>
          </cell>
          <cell r="AP800">
            <v>-2.8428093645485086</v>
          </cell>
          <cell r="AQ800">
            <v>13.257575757575767</v>
          </cell>
          <cell r="AR800">
            <v>15.707620528771395</v>
          </cell>
          <cell r="AS800">
            <v>23.94705174488568</v>
          </cell>
          <cell r="AT800">
            <v>26.68024439918533</v>
          </cell>
        </row>
        <row r="801">
          <cell r="B801" t="str">
            <v>       2.1.1 สัตว์สำหรับทำพันธุ์</v>
          </cell>
          <cell r="O801">
            <v>-27.688172043010759</v>
          </cell>
          <cell r="P801">
            <v>39.171974522292992</v>
          </cell>
          <cell r="Q801">
            <v>47.743467933491679</v>
          </cell>
          <cell r="R801">
            <v>82.078853046594986</v>
          </cell>
          <cell r="S801">
            <v>-41.256830601092901</v>
          </cell>
          <cell r="T801">
            <v>82.38636363636364</v>
          </cell>
          <cell r="U801">
            <v>-50.078492935635794</v>
          </cell>
          <cell r="V801">
            <v>7.6023391812865562</v>
          </cell>
          <cell r="W801">
            <v>-15.93625498007968</v>
          </cell>
          <cell r="X801">
            <v>64.137931034482762</v>
          </cell>
          <cell r="Y801">
            <v>-45.320197044334975</v>
          </cell>
          <cell r="Z801">
            <v>-11.411411411411407</v>
          </cell>
          <cell r="AA801">
            <v>20.446096654275102</v>
          </cell>
          <cell r="AB801">
            <v>-50.572082379862699</v>
          </cell>
          <cell r="AC801">
            <v>-26.688102893890676</v>
          </cell>
          <cell r="AD801">
            <v>-19.094488188976371</v>
          </cell>
          <cell r="AE801">
            <v>44.186046511627914</v>
          </cell>
          <cell r="AF801">
            <v>-69.470404984423681</v>
          </cell>
          <cell r="AG801">
            <v>-22.012578616352204</v>
          </cell>
          <cell r="AH801">
            <v>42.66304347826086</v>
          </cell>
          <cell r="AI801">
            <v>44.075829383886266</v>
          </cell>
          <cell r="AJ801">
            <v>-45.168067226890756</v>
          </cell>
          <cell r="AK801">
            <v>70.270270270270274</v>
          </cell>
          <cell r="AL801">
            <v>-75.932203389830519</v>
          </cell>
          <cell r="AM801">
            <v>-9.2592592592592666</v>
          </cell>
          <cell r="AN801">
            <v>18.055555555555543</v>
          </cell>
          <cell r="AO801">
            <v>-11.622807017543847</v>
          </cell>
          <cell r="AP801">
            <v>-17.761557177615583</v>
          </cell>
          <cell r="AQ801">
            <v>1.9354838709677435</v>
          </cell>
          <cell r="AR801">
            <v>13.26530612244899</v>
          </cell>
          <cell r="AS801">
            <v>76.209677419354833</v>
          </cell>
          <cell r="AT801">
            <v>8.3809523809523885</v>
          </cell>
        </row>
        <row r="802">
          <cell r="B802" t="str">
            <v>         2.1.1.1 ม้า ลา ล่อ แพะ แกะสำหรับทำพันธุ์</v>
          </cell>
          <cell r="O802">
            <v>-100</v>
          </cell>
          <cell r="P802">
            <v>-66.666666666666671</v>
          </cell>
          <cell r="Q802">
            <v>-54.166666666666671</v>
          </cell>
          <cell r="R802">
            <v>-28.571428571428577</v>
          </cell>
          <cell r="S802">
            <v>-87.2340425531915</v>
          </cell>
          <cell r="T802">
            <v>-76.92307692307692</v>
          </cell>
          <cell r="U802">
            <v>-50</v>
          </cell>
          <cell r="V802">
            <v>136.36363636363637</v>
          </cell>
          <cell r="W802">
            <v>-86.84210526315789</v>
          </cell>
          <cell r="X802">
            <v>-25.000000000000004</v>
          </cell>
          <cell r="Y802">
            <v>-63.636363636363647</v>
          </cell>
          <cell r="Z802">
            <v>-86.79245283018868</v>
          </cell>
          <cell r="AA802" t="str">
            <v>n.a.</v>
          </cell>
          <cell r="AB802">
            <v>-40</v>
          </cell>
          <cell r="AC802">
            <v>-72.727272727272734</v>
          </cell>
          <cell r="AD802">
            <v>40.000000000000007</v>
          </cell>
          <cell r="AE802">
            <v>-50</v>
          </cell>
          <cell r="AF802">
            <v>633.33333333333337</v>
          </cell>
          <cell r="AG802">
            <v>44.444444444444457</v>
          </cell>
          <cell r="AH802">
            <v>-100</v>
          </cell>
          <cell r="AI802">
            <v>380</v>
          </cell>
          <cell r="AJ802">
            <v>233.33333333333337</v>
          </cell>
          <cell r="AK802">
            <v>66.666666666666686</v>
          </cell>
          <cell r="AL802">
            <v>214.28571428571428</v>
          </cell>
          <cell r="AM802">
            <v>-16.666666666666661</v>
          </cell>
          <cell r="AN802">
            <v>60</v>
          </cell>
          <cell r="AO802">
            <v>-100</v>
          </cell>
          <cell r="AP802">
            <v>528.57142857142856</v>
          </cell>
          <cell r="AQ802">
            <v>-100</v>
          </cell>
          <cell r="AR802">
            <v>-77.272727272727266</v>
          </cell>
          <cell r="AS802">
            <v>115.3846153846154</v>
          </cell>
          <cell r="AT802" t="str">
            <v>n.a.</v>
          </cell>
        </row>
        <row r="803">
          <cell r="B803" t="str">
            <v>         2.1.1.2 โค กระบือสำหรับทำพันธุ์</v>
          </cell>
          <cell r="O803">
            <v>-74.766355140186917</v>
          </cell>
          <cell r="P803">
            <v>-100</v>
          </cell>
          <cell r="Q803" t="str">
            <v>n.a.</v>
          </cell>
          <cell r="R803">
            <v>360</v>
          </cell>
          <cell r="S803">
            <v>-28.282828282828287</v>
          </cell>
          <cell r="T803">
            <v>-100</v>
          </cell>
          <cell r="U803">
            <v>-100</v>
          </cell>
          <cell r="V803">
            <v>0</v>
          </cell>
          <cell r="W803">
            <v>-100</v>
          </cell>
          <cell r="X803" t="str">
            <v>n.a.</v>
          </cell>
          <cell r="Y803">
            <v>-61.666666666666671</v>
          </cell>
          <cell r="Z803" t="str">
            <v>n.a.</v>
          </cell>
          <cell r="AA803">
            <v>-100</v>
          </cell>
          <cell r="AB803" t="str">
            <v>n.a.</v>
          </cell>
          <cell r="AC803" t="str">
            <v>n.a.</v>
          </cell>
          <cell r="AD803">
            <v>-100</v>
          </cell>
          <cell r="AE803">
            <v>-100</v>
          </cell>
          <cell r="AF803" t="str">
            <v>n.a.</v>
          </cell>
          <cell r="AG803" t="str">
            <v>n.a.</v>
          </cell>
          <cell r="AH803">
            <v>-100</v>
          </cell>
          <cell r="AI803" t="str">
            <v>n.a.</v>
          </cell>
          <cell r="AJ803" t="str">
            <v>n.a.</v>
          </cell>
          <cell r="AK803">
            <v>-100</v>
          </cell>
          <cell r="AL803" t="str">
            <v>n.a.</v>
          </cell>
          <cell r="AM803" t="str">
            <v>n.a.</v>
          </cell>
          <cell r="AN803" t="str">
            <v>n.a.</v>
          </cell>
          <cell r="AO803">
            <v>189.99999999999994</v>
          </cell>
          <cell r="AP803" t="str">
            <v>n.a.</v>
          </cell>
          <cell r="AQ803" t="str">
            <v>n.a.</v>
          </cell>
          <cell r="AR803">
            <v>-71.875</v>
          </cell>
          <cell r="AS803" t="str">
            <v>n.a.</v>
          </cell>
          <cell r="AT803" t="str">
            <v>n.a.</v>
          </cell>
        </row>
        <row r="804">
          <cell r="B804" t="str">
            <v>         2.1.1.3 สุกรสำหรับทำพันธุ์</v>
          </cell>
          <cell r="O804" t="str">
            <v>n.a.</v>
          </cell>
          <cell r="P804" t="str">
            <v>n.a.</v>
          </cell>
          <cell r="Q804">
            <v>415.78947368421052</v>
          </cell>
          <cell r="R804">
            <v>-70.129870129870127</v>
          </cell>
          <cell r="S804" t="str">
            <v>n.a.</v>
          </cell>
          <cell r="T804">
            <v>9.3959731543624088</v>
          </cell>
          <cell r="U804">
            <v>-92.783505154639158</v>
          </cell>
          <cell r="V804" t="str">
            <v>n.a.</v>
          </cell>
          <cell r="W804">
            <v>-100</v>
          </cell>
          <cell r="X804" t="str">
            <v>n.a.</v>
          </cell>
          <cell r="Y804">
            <v>89.041095890410944</v>
          </cell>
          <cell r="Z804">
            <v>-48.214285714285722</v>
          </cell>
          <cell r="AA804">
            <v>453.84615384615381</v>
          </cell>
          <cell r="AB804" t="str">
            <v>n.a.</v>
          </cell>
          <cell r="AC804">
            <v>-100</v>
          </cell>
          <cell r="AD804">
            <v>-8.6956521739130501</v>
          </cell>
          <cell r="AE804">
            <v>0</v>
          </cell>
          <cell r="AF804">
            <v>-100</v>
          </cell>
          <cell r="AG804">
            <v>-100</v>
          </cell>
          <cell r="AH804" t="str">
            <v>n.a.</v>
          </cell>
          <cell r="AI804" t="str">
            <v>n.a.</v>
          </cell>
          <cell r="AJ804">
            <v>-100</v>
          </cell>
          <cell r="AK804">
            <v>-100.00000000000001</v>
          </cell>
          <cell r="AL804">
            <v>-100</v>
          </cell>
          <cell r="AM804">
            <v>-86.111111111111114</v>
          </cell>
          <cell r="AN804" t="str">
            <v>n.a.</v>
          </cell>
          <cell r="AO804" t="str">
            <v>n.a.</v>
          </cell>
          <cell r="AP804">
            <v>100</v>
          </cell>
          <cell r="AQ804">
            <v>-100</v>
          </cell>
          <cell r="AR804" t="str">
            <v>n.a.</v>
          </cell>
          <cell r="AS804" t="str">
            <v>n.a.</v>
          </cell>
          <cell r="AT804">
            <v>-29.411764705882362</v>
          </cell>
        </row>
        <row r="805">
          <cell r="B805" t="str">
            <v>         2.1.1.4 สัตว์ปีกสำหรับทำพันธุ์</v>
          </cell>
          <cell r="O805">
            <v>68.181818181818187</v>
          </cell>
          <cell r="P805">
            <v>99.019607843137223</v>
          </cell>
          <cell r="Q805">
            <v>23.545706371191141</v>
          </cell>
          <cell r="R805">
            <v>157.05128205128202</v>
          </cell>
          <cell r="S805">
            <v>-48.768472906403929</v>
          </cell>
          <cell r="T805">
            <v>229.28571428571433</v>
          </cell>
          <cell r="U805">
            <v>-23.837209302325579</v>
          </cell>
          <cell r="V805">
            <v>8.6792452830188687</v>
          </cell>
          <cell r="W805">
            <v>80.373831775700921</v>
          </cell>
          <cell r="X805">
            <v>100.91743119266053</v>
          </cell>
          <cell r="Y805">
            <v>-78.117048346055981</v>
          </cell>
          <cell r="Z805">
            <v>46.583850931676999</v>
          </cell>
          <cell r="AA805">
            <v>0</v>
          </cell>
          <cell r="AB805">
            <v>-54.187192118226591</v>
          </cell>
          <cell r="AC805">
            <v>-3.5874439461883441</v>
          </cell>
          <cell r="AD805">
            <v>-10.224438902743136</v>
          </cell>
          <cell r="AE805">
            <v>137.50000000000003</v>
          </cell>
          <cell r="AF805">
            <v>-72.451193058568336</v>
          </cell>
          <cell r="AG805">
            <v>-10.687022900763369</v>
          </cell>
          <cell r="AH805">
            <v>63.888888888888893</v>
          </cell>
          <cell r="AI805">
            <v>43.005181347150256</v>
          </cell>
          <cell r="AJ805">
            <v>-45.890410958904106</v>
          </cell>
          <cell r="AK805">
            <v>516.2790697674418</v>
          </cell>
          <cell r="AL805">
            <v>-84.745762711864415</v>
          </cell>
          <cell r="AM805">
            <v>24.774774774774766</v>
          </cell>
          <cell r="AN805">
            <v>18.817204301075261</v>
          </cell>
          <cell r="AO805">
            <v>-14.418604651162783</v>
          </cell>
          <cell r="AP805">
            <v>-31.388888888888886</v>
          </cell>
          <cell r="AQ805">
            <v>25.50607287449392</v>
          </cell>
          <cell r="AR805">
            <v>-7.8740157480315025</v>
          </cell>
          <cell r="AS805">
            <v>52.564102564102569</v>
          </cell>
          <cell r="AT805">
            <v>5.5084745762712011</v>
          </cell>
        </row>
        <row r="806">
          <cell r="B806" t="str">
            <v>         2.1.1.5 เชื้อพันธุ์ของสัตว์สำหรับทำพันธุ์</v>
          </cell>
          <cell r="O806">
            <v>-93.518518518518519</v>
          </cell>
          <cell r="P806">
            <v>-76.92307692307692</v>
          </cell>
          <cell r="Q806">
            <v>270.58823529411762</v>
          </cell>
          <cell r="R806">
            <v>-25.000000000000011</v>
          </cell>
          <cell r="S806">
            <v>-25.000000000000004</v>
          </cell>
          <cell r="T806">
            <v>75.000000000000014</v>
          </cell>
          <cell r="U806">
            <v>-44.067796610169488</v>
          </cell>
          <cell r="V806">
            <v>-96.428571428571416</v>
          </cell>
          <cell r="W806">
            <v>-91.666666666666671</v>
          </cell>
          <cell r="X806">
            <v>-82.352941176470594</v>
          </cell>
          <cell r="Y806">
            <v>51.020408163265309</v>
          </cell>
          <cell r="Z806">
            <v>-64.516129032258064</v>
          </cell>
          <cell r="AA806">
            <v>57.142857142857132</v>
          </cell>
          <cell r="AB806">
            <v>366.66666666666674</v>
          </cell>
          <cell r="AC806">
            <v>-79.365079365079367</v>
          </cell>
          <cell r="AD806">
            <v>4.7619047619047663</v>
          </cell>
          <cell r="AE806">
            <v>200</v>
          </cell>
          <cell r="AF806">
            <v>0</v>
          </cell>
          <cell r="AG806">
            <v>-96.969696969696969</v>
          </cell>
          <cell r="AH806">
            <v>1399.9999999999998</v>
          </cell>
          <cell r="AI806">
            <v>-100</v>
          </cell>
          <cell r="AJ806">
            <v>-25</v>
          </cell>
          <cell r="AK806">
            <v>-78.378378378378372</v>
          </cell>
          <cell r="AL806">
            <v>-40.909090909090907</v>
          </cell>
          <cell r="AM806">
            <v>-81.818181818181813</v>
          </cell>
          <cell r="AN806">
            <v>-28.571428571428577</v>
          </cell>
          <cell r="AO806">
            <v>-46.153846153846153</v>
          </cell>
          <cell r="AP806">
            <v>-77.272727272727266</v>
          </cell>
          <cell r="AQ806">
            <v>-88.888888888888886</v>
          </cell>
          <cell r="AR806">
            <v>57.142857142857132</v>
          </cell>
          <cell r="AS806">
            <v>400</v>
          </cell>
          <cell r="AT806">
            <v>-86.666666666666671</v>
          </cell>
        </row>
        <row r="807">
          <cell r="B807" t="str">
            <v>         2.1.1.6 สัตว์มีชีวิตอื่น ๆสำหรับทำพันธุ์</v>
          </cell>
          <cell r="O807" t="str">
            <v>n.a.</v>
          </cell>
          <cell r="P807">
            <v>199.99999999999997</v>
          </cell>
          <cell r="Q807" t="str">
            <v>n.a.</v>
          </cell>
          <cell r="R807">
            <v>1200.0000000000002</v>
          </cell>
          <cell r="S807">
            <v>-100</v>
          </cell>
          <cell r="T807">
            <v>-100</v>
          </cell>
          <cell r="U807">
            <v>-100</v>
          </cell>
          <cell r="V807">
            <v>-100</v>
          </cell>
          <cell r="W807">
            <v>1100</v>
          </cell>
          <cell r="X807" t="str">
            <v>n.a.</v>
          </cell>
          <cell r="Y807" t="str">
            <v>n.a.</v>
          </cell>
          <cell r="Z807" t="str">
            <v>n.a.</v>
          </cell>
          <cell r="AA807" t="str">
            <v>n.a.</v>
          </cell>
          <cell r="AB807">
            <v>-100</v>
          </cell>
          <cell r="AC807">
            <v>-100</v>
          </cell>
          <cell r="AD807">
            <v>-92.307692307692321</v>
          </cell>
          <cell r="AE807" t="str">
            <v>n.a.</v>
          </cell>
          <cell r="AF807" t="str">
            <v>n.a.</v>
          </cell>
          <cell r="AG807" t="str">
            <v>n.a.</v>
          </cell>
          <cell r="AH807" t="str">
            <v>n.a.</v>
          </cell>
          <cell r="AI807">
            <v>-100</v>
          </cell>
          <cell r="AJ807" t="str">
            <v>n.a.</v>
          </cell>
          <cell r="AK807" t="str">
            <v>n.a.</v>
          </cell>
          <cell r="AL807" t="str">
            <v>n.a.</v>
          </cell>
          <cell r="AM807">
            <v>-100</v>
          </cell>
          <cell r="AN807" t="str">
            <v>n.a.</v>
          </cell>
          <cell r="AO807" t="str">
            <v>n.a.</v>
          </cell>
          <cell r="AP807">
            <v>-100</v>
          </cell>
          <cell r="AQ807">
            <v>-100</v>
          </cell>
          <cell r="AR807" t="str">
            <v>n.a.</v>
          </cell>
          <cell r="AS807" t="str">
            <v>n.a.</v>
          </cell>
          <cell r="AT807">
            <v>49.999999999999993</v>
          </cell>
        </row>
        <row r="808">
          <cell r="B808" t="str">
            <v>       2.1.2 พืชสำหรับทำพันธุ์</v>
          </cell>
          <cell r="O808">
            <v>-10.389610389610398</v>
          </cell>
          <cell r="P808">
            <v>-23.553719008264459</v>
          </cell>
          <cell r="Q808">
            <v>1.2861736334405156</v>
          </cell>
          <cell r="R808">
            <v>25.471698113207559</v>
          </cell>
          <cell r="S808">
            <v>52.032520325203265</v>
          </cell>
          <cell r="T808">
            <v>-18.063583815028903</v>
          </cell>
          <cell r="U808">
            <v>34.903640256959314</v>
          </cell>
          <cell r="V808">
            <v>-2.891156462585033</v>
          </cell>
          <cell r="W808">
            <v>-44.186046511627907</v>
          </cell>
          <cell r="X808">
            <v>46.578366445916103</v>
          </cell>
          <cell r="Y808">
            <v>9.3333333333333233</v>
          </cell>
          <cell r="Z808">
            <v>-18.550724637681164</v>
          </cell>
          <cell r="AA808">
            <v>23.429951690821273</v>
          </cell>
          <cell r="AB808">
            <v>-7.5675675675675738</v>
          </cell>
          <cell r="AC808">
            <v>-0.95238095238094622</v>
          </cell>
          <cell r="AD808">
            <v>17.894736842105253</v>
          </cell>
          <cell r="AE808">
            <v>-35.561497326203209</v>
          </cell>
          <cell r="AF808">
            <v>-21.164021164021168</v>
          </cell>
          <cell r="AG808">
            <v>-7.460317460317456</v>
          </cell>
          <cell r="AH808">
            <v>-19.964973730297718</v>
          </cell>
          <cell r="AI808">
            <v>18.749999999999993</v>
          </cell>
          <cell r="AJ808">
            <v>-42.7710843373494</v>
          </cell>
          <cell r="AK808">
            <v>-11.21951219512194</v>
          </cell>
          <cell r="AL808">
            <v>50.711743772242002</v>
          </cell>
          <cell r="AM808">
            <v>0.78277886497064642</v>
          </cell>
          <cell r="AN808">
            <v>-2.6315789473684168</v>
          </cell>
          <cell r="AO808">
            <v>18.429487179487168</v>
          </cell>
          <cell r="AP808">
            <v>4.9744897959183749</v>
          </cell>
          <cell r="AQ808">
            <v>20.539419087136913</v>
          </cell>
          <cell r="AR808">
            <v>16.778523489932887</v>
          </cell>
          <cell r="AS808">
            <v>1.7152658662092564</v>
          </cell>
          <cell r="AT808">
            <v>47.702407002188174</v>
          </cell>
        </row>
        <row r="809">
          <cell r="B809" t="str">
            <v>     2.2 ผลิตภัณฑ์โลหะ</v>
          </cell>
          <cell r="O809">
            <v>-8.7284780406960731</v>
          </cell>
          <cell r="P809">
            <v>7.1287936995774102</v>
          </cell>
          <cell r="Q809">
            <v>-3.2092840827815392</v>
          </cell>
          <cell r="R809">
            <v>-4.4560396556222237</v>
          </cell>
          <cell r="S809">
            <v>-5.2785923753665651</v>
          </cell>
          <cell r="T809">
            <v>-17.485396503782898</v>
          </cell>
          <cell r="U809">
            <v>-20.130782160208145</v>
          </cell>
          <cell r="V809">
            <v>-20.020881186051369</v>
          </cell>
          <cell r="W809">
            <v>-10.332502978446866</v>
          </cell>
          <cell r="X809">
            <v>-15.079612862941001</v>
          </cell>
          <cell r="Y809">
            <v>-8.5150366687995191</v>
          </cell>
          <cell r="Z809">
            <v>-13.506854341956954</v>
          </cell>
          <cell r="AA809">
            <v>-1.9368506002219326</v>
          </cell>
          <cell r="AB809">
            <v>-13.642781899276061</v>
          </cell>
          <cell r="AC809">
            <v>-18.699942791762012</v>
          </cell>
          <cell r="AD809">
            <v>4.322538364917258</v>
          </cell>
          <cell r="AE809">
            <v>-7.1467397726467068</v>
          </cell>
          <cell r="AF809">
            <v>-5.0390533162665605</v>
          </cell>
          <cell r="AG809">
            <v>19.084409594095938</v>
          </cell>
          <cell r="AH809">
            <v>11.028144744399773</v>
          </cell>
          <cell r="AI809">
            <v>26.352820388935854</v>
          </cell>
          <cell r="AJ809">
            <v>39.650735294117652</v>
          </cell>
          <cell r="AK809">
            <v>22.480766126862861</v>
          </cell>
          <cell r="AL809">
            <v>26.96830110915813</v>
          </cell>
          <cell r="AM809">
            <v>23.384939821006071</v>
          </cell>
          <cell r="AN809">
            <v>2.2008824292758788</v>
          </cell>
          <cell r="AO809">
            <v>21.602603571114436</v>
          </cell>
          <cell r="AP809">
            <v>20.659599528857481</v>
          </cell>
          <cell r="AQ809">
            <v>25.169894881518996</v>
          </cell>
          <cell r="AR809">
            <v>30.369718309859167</v>
          </cell>
          <cell r="AS809">
            <v>15.636196378425495</v>
          </cell>
          <cell r="AT809">
            <v>1.6295913088463545</v>
          </cell>
        </row>
        <row r="810">
          <cell r="B810" t="str">
            <v>       2.2.1 ผลิตภัณฑ์โลหะทำด้วยเหล็ก</v>
          </cell>
          <cell r="O810">
            <v>-1.778426908372347</v>
          </cell>
          <cell r="P810">
            <v>16.874262488527606</v>
          </cell>
          <cell r="Q810">
            <v>-0.15464756633566476</v>
          </cell>
          <cell r="R810">
            <v>14.636561695385224</v>
          </cell>
          <cell r="S810">
            <v>8.9881265956153413</v>
          </cell>
          <cell r="T810">
            <v>-12.565113856228599</v>
          </cell>
          <cell r="U810">
            <v>-23.127333688943075</v>
          </cell>
          <cell r="V810">
            <v>-24.258385574872356</v>
          </cell>
          <cell r="W810">
            <v>-10.560029282576872</v>
          </cell>
          <cell r="X810">
            <v>-23.49199663016007</v>
          </cell>
          <cell r="Y810">
            <v>-11.568113017154388</v>
          </cell>
          <cell r="Z810">
            <v>-17.052445231245851</v>
          </cell>
          <cell r="AA810">
            <v>1.6925431882790309</v>
          </cell>
          <cell r="AB810">
            <v>-14.924089447311355</v>
          </cell>
          <cell r="AC810">
            <v>-19.250835575120238</v>
          </cell>
          <cell r="AD810">
            <v>-1.0107118175535605</v>
          </cell>
          <cell r="AE810">
            <v>-14.29261944599368</v>
          </cell>
          <cell r="AF810">
            <v>-11.536661134516368</v>
          </cell>
          <cell r="AG810">
            <v>23.240483743061073</v>
          </cell>
          <cell r="AH810">
            <v>12.065361150219731</v>
          </cell>
          <cell r="AI810">
            <v>29.327808471454887</v>
          </cell>
          <cell r="AJ810">
            <v>52.249077795518353</v>
          </cell>
          <cell r="AK810">
            <v>20.411702953124287</v>
          </cell>
          <cell r="AL810">
            <v>22.825738981965639</v>
          </cell>
          <cell r="AM810">
            <v>15.955616721142265</v>
          </cell>
          <cell r="AN810">
            <v>-10.531405212957665</v>
          </cell>
          <cell r="AO810">
            <v>16.253596486800255</v>
          </cell>
          <cell r="AP810">
            <v>14.194083253337975</v>
          </cell>
          <cell r="AQ810">
            <v>19.964426705999731</v>
          </cell>
          <cell r="AR810">
            <v>30.661920338656923</v>
          </cell>
          <cell r="AS810">
            <v>8.5743012266237777</v>
          </cell>
          <cell r="AT810">
            <v>-4.7664369741500776</v>
          </cell>
        </row>
        <row r="811">
          <cell r="B811" t="str">
            <v>         2.2.1.1 หลอดและท่อทำด้วยเหล็ก</v>
          </cell>
          <cell r="O811">
            <v>5.304445274561064</v>
          </cell>
          <cell r="P811">
            <v>118.47507331378299</v>
          </cell>
          <cell r="Q811">
            <v>11.954929577464789</v>
          </cell>
          <cell r="R811">
            <v>47.470647919988409</v>
          </cell>
          <cell r="S811">
            <v>49.802181992566851</v>
          </cell>
          <cell r="T811">
            <v>-7.0210449927431018</v>
          </cell>
          <cell r="U811">
            <v>-34.710669886414451</v>
          </cell>
          <cell r="V811">
            <v>-27.196870925684479</v>
          </cell>
          <cell r="W811">
            <v>-10.375532326751829</v>
          </cell>
          <cell r="X811">
            <v>-37.231196115350308</v>
          </cell>
          <cell r="Y811">
            <v>-38.122298703377623</v>
          </cell>
          <cell r="Z811">
            <v>-45.275742383339761</v>
          </cell>
          <cell r="AA811">
            <v>5.0963698711126906</v>
          </cell>
          <cell r="AB811">
            <v>-42.207307979120053</v>
          </cell>
          <cell r="AC811">
            <v>-34.420289855072468</v>
          </cell>
          <cell r="AD811">
            <v>-18.586593276980533</v>
          </cell>
          <cell r="AE811">
            <v>-40.5202080832333</v>
          </cell>
          <cell r="AF811">
            <v>-33.726829268292676</v>
          </cell>
          <cell r="AG811">
            <v>18.876712328767123</v>
          </cell>
          <cell r="AH811">
            <v>13.980420248328549</v>
          </cell>
          <cell r="AI811">
            <v>19.20806335493161</v>
          </cell>
          <cell r="AJ811">
            <v>40.464161667192919</v>
          </cell>
          <cell r="AK811">
            <v>27.473806752037245</v>
          </cell>
          <cell r="AL811">
            <v>6.835799859055677</v>
          </cell>
          <cell r="AM811">
            <v>-13.400090009000897</v>
          </cell>
          <cell r="AN811">
            <v>-12.374193548387101</v>
          </cell>
          <cell r="AO811">
            <v>-19.597912829957021</v>
          </cell>
          <cell r="AP811">
            <v>-19.739224918507784</v>
          </cell>
          <cell r="AQ811">
            <v>8.7190527448869819</v>
          </cell>
          <cell r="AR811">
            <v>-0.3385838363020815</v>
          </cell>
          <cell r="AS811">
            <v>-28.923715141737727</v>
          </cell>
          <cell r="AT811">
            <v>-30.64837121608883</v>
          </cell>
        </row>
        <row r="812">
          <cell r="B812" t="str">
            <v>         2.2.1.2 อุปกรณ์สำหรับติดตั้งหลอดและท่อทำด้วยเหล็ก</v>
          </cell>
          <cell r="O812">
            <v>2.4079807361541081</v>
          </cell>
          <cell r="P812">
            <v>-0.35756853396902427</v>
          </cell>
          <cell r="Q812">
            <v>47.034076567101401</v>
          </cell>
          <cell r="R812">
            <v>-1.0081300813008089</v>
          </cell>
          <cell r="S812">
            <v>1.874219075385253</v>
          </cell>
          <cell r="T812">
            <v>-7.6001497566454548</v>
          </cell>
          <cell r="U812">
            <v>-9.8689598689598679</v>
          </cell>
          <cell r="V812">
            <v>-22.566371681415934</v>
          </cell>
          <cell r="W812">
            <v>-23.84769539078156</v>
          </cell>
          <cell r="X812">
            <v>-21.481788079470203</v>
          </cell>
          <cell r="Y812">
            <v>-33.205307262569839</v>
          </cell>
          <cell r="Z812">
            <v>-29.970821175489778</v>
          </cell>
          <cell r="AA812">
            <v>-36.916358750419882</v>
          </cell>
          <cell r="AB812">
            <v>-11.921850079744811</v>
          </cell>
          <cell r="AC812">
            <v>-47.696709585121603</v>
          </cell>
          <cell r="AD812">
            <v>-32.78580814717477</v>
          </cell>
          <cell r="AE812">
            <v>-13.041700735895343</v>
          </cell>
          <cell r="AF812">
            <v>-17.179902755267417</v>
          </cell>
          <cell r="AG812">
            <v>21.899136756019974</v>
          </cell>
          <cell r="AH812">
            <v>33.904761904761912</v>
          </cell>
          <cell r="AI812">
            <v>59.473684210526315</v>
          </cell>
          <cell r="AJ812">
            <v>62.203479177648923</v>
          </cell>
          <cell r="AK812">
            <v>35.337166753789866</v>
          </cell>
          <cell r="AL812">
            <v>58.571428571428569</v>
          </cell>
          <cell r="AM812">
            <v>43.130990415335447</v>
          </cell>
          <cell r="AN812">
            <v>-5.7492077863286539</v>
          </cell>
          <cell r="AO812">
            <v>18.599562363238505</v>
          </cell>
          <cell r="AP812">
            <v>5.474095796676429</v>
          </cell>
          <cell r="AQ812">
            <v>19.840150446638454</v>
          </cell>
          <cell r="AR812">
            <v>23.532289628180031</v>
          </cell>
          <cell r="AS812">
            <v>-6.1871039880730399</v>
          </cell>
          <cell r="AT812">
            <v>-11.664295874822194</v>
          </cell>
        </row>
        <row r="813">
          <cell r="B813" t="str">
            <v>         2.2.1.3 ผลิตภัณฑ์โลหะอื่น ๆ ทำด้วยเหล็ก</v>
          </cell>
          <cell r="O813">
            <v>-7.3737946681792357</v>
          </cell>
          <cell r="P813">
            <v>-23.913960354280892</v>
          </cell>
          <cell r="Q813">
            <v>-16.644144144144136</v>
          </cell>
          <cell r="R813">
            <v>-2.8174525533163721</v>
          </cell>
          <cell r="S813">
            <v>-14.216002870470032</v>
          </cell>
          <cell r="T813">
            <v>-18.21561338289963</v>
          </cell>
          <cell r="U813">
            <v>-15.440069714014108</v>
          </cell>
          <cell r="V813">
            <v>-22.511805846135452</v>
          </cell>
          <cell r="W813">
            <v>-7.828108852910785</v>
          </cell>
          <cell r="X813">
            <v>-11.573043710495861</v>
          </cell>
          <cell r="Y813">
            <v>30.232558139534884</v>
          </cell>
          <cell r="Z813">
            <v>15.888040712468193</v>
          </cell>
          <cell r="AA813">
            <v>9.2292887761350695</v>
          </cell>
          <cell r="AB813">
            <v>18.191056910569117</v>
          </cell>
          <cell r="AC813">
            <v>3.278393227055751</v>
          </cell>
          <cell r="AD813">
            <v>26.726394201731424</v>
          </cell>
          <cell r="AE813">
            <v>12.865986280742831</v>
          </cell>
          <cell r="AF813">
            <v>10.862708719851586</v>
          </cell>
          <cell r="AG813">
            <v>26.513022297170693</v>
          </cell>
          <cell r="AH813">
            <v>7.2976934351616203</v>
          </cell>
          <cell r="AI813">
            <v>30.53349528169673</v>
          </cell>
          <cell r="AJ813">
            <v>57.847578777811329</v>
          </cell>
          <cell r="AK813">
            <v>13.641552511415529</v>
          </cell>
          <cell r="AL813">
            <v>25.522571579132254</v>
          </cell>
          <cell r="AM813">
            <v>32.764696460035246</v>
          </cell>
          <cell r="AN813">
            <v>-10.255608535918084</v>
          </cell>
          <cell r="AO813">
            <v>36.260573820528471</v>
          </cell>
          <cell r="AP813">
            <v>37.937882278179373</v>
          </cell>
          <cell r="AQ813">
            <v>26.178476134005354</v>
          </cell>
          <cell r="AR813">
            <v>49.502133712660012</v>
          </cell>
          <cell r="AS813">
            <v>35.604265402843609</v>
          </cell>
          <cell r="AT813">
            <v>14.386368538356454</v>
          </cell>
        </row>
        <row r="814">
          <cell r="B814" t="str">
            <v>       2.2.2 ผลิตภัณฑ์โลหะทำด้วยทองแดง</v>
          </cell>
          <cell r="O814">
            <v>-15.807307012374777</v>
          </cell>
          <cell r="P814">
            <v>-23.989179954441909</v>
          </cell>
          <cell r="Q814">
            <v>-16.508987701040681</v>
          </cell>
          <cell r="R814">
            <v>-34.101298226366794</v>
          </cell>
          <cell r="S814">
            <v>-38.709180529882936</v>
          </cell>
          <cell r="T814">
            <v>-26.674004769767016</v>
          </cell>
          <cell r="U814">
            <v>-23.56687898089173</v>
          </cell>
          <cell r="V814">
            <v>-23.196835737552348</v>
          </cell>
          <cell r="W814">
            <v>-19.438559322033889</v>
          </cell>
          <cell r="X814">
            <v>2.3532522474881028</v>
          </cell>
          <cell r="Y814">
            <v>-5.8317193888530259</v>
          </cell>
          <cell r="Z814">
            <v>-9.9415204678362574</v>
          </cell>
          <cell r="AA814">
            <v>-15.818022747156604</v>
          </cell>
          <cell r="AB814">
            <v>-10.52631578947368</v>
          </cell>
          <cell r="AC814">
            <v>-17.658168083097262</v>
          </cell>
          <cell r="AD814">
            <v>24.306326304106541</v>
          </cell>
          <cell r="AE814">
            <v>21.186227695400856</v>
          </cell>
          <cell r="AF814">
            <v>18.063547660745556</v>
          </cell>
          <cell r="AG814">
            <v>37.873563218390807</v>
          </cell>
          <cell r="AH814">
            <v>46.198121781278402</v>
          </cell>
          <cell r="AI814">
            <v>50</v>
          </cell>
          <cell r="AJ814">
            <v>30.663911134073878</v>
          </cell>
          <cell r="AK814">
            <v>41.704753199268744</v>
          </cell>
          <cell r="AL814">
            <v>81.11688311688313</v>
          </cell>
          <cell r="AM814">
            <v>65.849095822074432</v>
          </cell>
          <cell r="AN814">
            <v>28.386016328239471</v>
          </cell>
          <cell r="AO814">
            <v>42.155963302752284</v>
          </cell>
          <cell r="AP814">
            <v>56.875000000000014</v>
          </cell>
          <cell r="AQ814">
            <v>35.234342596433009</v>
          </cell>
          <cell r="AR814">
            <v>11.252383979656713</v>
          </cell>
          <cell r="AS814">
            <v>9.1704877032096839</v>
          </cell>
          <cell r="AT814">
            <v>-4.82801491918773</v>
          </cell>
        </row>
        <row r="815">
          <cell r="B815" t="str">
            <v>         2.2.2.1 หลอดและท่อทำด้วยทองแดง</v>
          </cell>
          <cell r="O815">
            <v>-15.254237288135593</v>
          </cell>
          <cell r="P815">
            <v>-23.992472949662858</v>
          </cell>
          <cell r="Q815">
            <v>-15.298715801228363</v>
          </cell>
          <cell r="R815">
            <v>-35.056986070071765</v>
          </cell>
          <cell r="S815">
            <v>-41.802837134135395</v>
          </cell>
          <cell r="T815">
            <v>-28.709469615632376</v>
          </cell>
          <cell r="U815">
            <v>-27.602400208713796</v>
          </cell>
          <cell r="V815">
            <v>-27.465385702175752</v>
          </cell>
          <cell r="W815">
            <v>-24.717384662389236</v>
          </cell>
          <cell r="X815">
            <v>-1.5114873035066507</v>
          </cell>
          <cell r="Y815">
            <v>-1.953125</v>
          </cell>
          <cell r="Z815">
            <v>-15.586546349466772</v>
          </cell>
          <cell r="AA815">
            <v>-20.799999999999997</v>
          </cell>
          <cell r="AB815">
            <v>-15.390963482566539</v>
          </cell>
          <cell r="AC815">
            <v>-20.566908371786422</v>
          </cell>
          <cell r="AD815">
            <v>21.254468638284049</v>
          </cell>
          <cell r="AE815">
            <v>23.97408207343414</v>
          </cell>
          <cell r="AF815">
            <v>17.891566265060234</v>
          </cell>
          <cell r="AG815">
            <v>44.720720720720706</v>
          </cell>
          <cell r="AH815">
            <v>54.888975457732741</v>
          </cell>
          <cell r="AI815">
            <v>54.261363636363626</v>
          </cell>
          <cell r="AJ815">
            <v>31.95211786372009</v>
          </cell>
          <cell r="AK815">
            <v>44.913678618857915</v>
          </cell>
          <cell r="AL815">
            <v>102.07321023647555</v>
          </cell>
          <cell r="AM815">
            <v>80.454545454545425</v>
          </cell>
          <cell r="AN815">
            <v>31.553279687881016</v>
          </cell>
          <cell r="AO815">
            <v>52.448132780082993</v>
          </cell>
          <cell r="AP815">
            <v>63.575448941302596</v>
          </cell>
          <cell r="AQ815">
            <v>37.083125933300146</v>
          </cell>
          <cell r="AR815">
            <v>9.4532447623914226</v>
          </cell>
          <cell r="AS815">
            <v>6.9970119521912411</v>
          </cell>
          <cell r="AT815">
            <v>-1.8108651911468785</v>
          </cell>
        </row>
        <row r="816">
          <cell r="B816" t="str">
            <v>         2.2.2.2 อุปกรณ์สำหรับติดตั้งหลอดและท่อทำด้วยทองแดง</v>
          </cell>
          <cell r="O816">
            <v>-11.81657848324515</v>
          </cell>
          <cell r="P816">
            <v>-33.574879227053138</v>
          </cell>
          <cell r="Q816">
            <v>-33.437013996889576</v>
          </cell>
          <cell r="R816">
            <v>-22.66355140186916</v>
          </cell>
          <cell r="S816">
            <v>-6.737588652482267</v>
          </cell>
          <cell r="T816">
            <v>-5.6306306306306304</v>
          </cell>
          <cell r="U816">
            <v>-25.443786982248529</v>
          </cell>
          <cell r="V816">
            <v>-24.236641221374043</v>
          </cell>
          <cell r="W816">
            <v>-19.113573407202217</v>
          </cell>
          <cell r="X816">
            <v>7.5075075075075075</v>
          </cell>
          <cell r="Y816">
            <v>-6.8306010928961749</v>
          </cell>
          <cell r="Z816">
            <v>-4.8780487804877986</v>
          </cell>
          <cell r="AA816">
            <v>0.80000000000000071</v>
          </cell>
          <cell r="AB816">
            <v>58.909090909090907</v>
          </cell>
          <cell r="AC816">
            <v>-9.3457943925233717</v>
          </cell>
          <cell r="AD816">
            <v>36.858006042296076</v>
          </cell>
          <cell r="AE816">
            <v>-10.076045627376415</v>
          </cell>
          <cell r="AF816">
            <v>3.3412887828162212</v>
          </cell>
          <cell r="AG816">
            <v>32.275132275132279</v>
          </cell>
          <cell r="AH816">
            <v>14.609571788413088</v>
          </cell>
          <cell r="AI816">
            <v>57.19178082191781</v>
          </cell>
          <cell r="AJ816">
            <v>23.184357541899441</v>
          </cell>
          <cell r="AK816">
            <v>50.146627565982399</v>
          </cell>
          <cell r="AL816">
            <v>19.743589743589745</v>
          </cell>
          <cell r="AM816">
            <v>11.111111111111102</v>
          </cell>
          <cell r="AN816">
            <v>-13.729977116704807</v>
          </cell>
          <cell r="AO816">
            <v>9.5360824742268075</v>
          </cell>
          <cell r="AP816">
            <v>24.061810154525382</v>
          </cell>
          <cell r="AQ816">
            <v>37.209302325581383</v>
          </cell>
          <cell r="AR816">
            <v>45.265588914549653</v>
          </cell>
          <cell r="AS816">
            <v>25.999999999999993</v>
          </cell>
          <cell r="AT816">
            <v>16.923076923076934</v>
          </cell>
        </row>
        <row r="817">
          <cell r="B817" t="str">
            <v>         2.2.2.3 ผลิตภัณฑ์โลหะอื่น ๆ ทำด้วยทองแดง</v>
          </cell>
          <cell r="O817">
            <v>-32.710280373831772</v>
          </cell>
          <cell r="P817">
            <v>-7.692307692307681</v>
          </cell>
          <cell r="Q817">
            <v>-3.0674846625766765</v>
          </cell>
          <cell r="R817">
            <v>-35.099337748344368</v>
          </cell>
          <cell r="S817">
            <v>-41.225626740947078</v>
          </cell>
          <cell r="T817">
            <v>-26.074498567335247</v>
          </cell>
          <cell r="U817">
            <v>53.990610328638496</v>
          </cell>
          <cell r="V817">
            <v>43.829787234042549</v>
          </cell>
          <cell r="W817">
            <v>99.300699300699321</v>
          </cell>
          <cell r="X817">
            <v>80.851063829787222</v>
          </cell>
          <cell r="Y817">
            <v>-38.775510204081634</v>
          </cell>
          <cell r="Z817">
            <v>79.32692307692308</v>
          </cell>
          <cell r="AA817">
            <v>60.648148148148145</v>
          </cell>
          <cell r="AB817">
            <v>10.648148148148147</v>
          </cell>
          <cell r="AC817">
            <v>13.291139240506327</v>
          </cell>
          <cell r="AD817">
            <v>51.530612244897974</v>
          </cell>
          <cell r="AE817">
            <v>56.872037914691951</v>
          </cell>
          <cell r="AF817">
            <v>44.186046511627914</v>
          </cell>
          <cell r="AG817">
            <v>-14.02439024390244</v>
          </cell>
          <cell r="AH817">
            <v>16.863905325443795</v>
          </cell>
          <cell r="AI817">
            <v>6.3157894736842</v>
          </cell>
          <cell r="AJ817">
            <v>24.705882352941192</v>
          </cell>
          <cell r="AK817">
            <v>-13.703703703703708</v>
          </cell>
          <cell r="AL817">
            <v>-28.41823056300268</v>
          </cell>
          <cell r="AM817">
            <v>-21.325648414985597</v>
          </cell>
          <cell r="AN817">
            <v>51.046025104602499</v>
          </cell>
          <cell r="AO817">
            <v>-26.815642458100559</v>
          </cell>
          <cell r="AP817">
            <v>22.222222222222211</v>
          </cell>
          <cell r="AQ817">
            <v>9.9697885196374649</v>
          </cell>
          <cell r="AR817">
            <v>-9.4086021505376358</v>
          </cell>
          <cell r="AS817">
            <v>10.283687943262413</v>
          </cell>
          <cell r="AT817">
            <v>-60.506329113924046</v>
          </cell>
        </row>
        <row r="818">
          <cell r="B818" t="str">
            <v>       2.2.3 ผลิตภัณฑ์โลหะทำด้วยอะลูมิเนียม</v>
          </cell>
          <cell r="O818">
            <v>-1.9758507135016437</v>
          </cell>
          <cell r="P818">
            <v>-10.721868365180464</v>
          </cell>
          <cell r="Q818">
            <v>3.6429872495446296</v>
          </cell>
          <cell r="R818">
            <v>-25.659229208924945</v>
          </cell>
          <cell r="S818">
            <v>-9.4806265457543297</v>
          </cell>
          <cell r="T818">
            <v>-4.1038525963149102</v>
          </cell>
          <cell r="U818">
            <v>7.4074074074073968</v>
          </cell>
          <cell r="V818">
            <v>-20.158730158730151</v>
          </cell>
          <cell r="W818">
            <v>15.731707317073182</v>
          </cell>
          <cell r="X818">
            <v>46.36118598382749</v>
          </cell>
          <cell r="Y818">
            <v>1.0928961748633841</v>
          </cell>
          <cell r="Z818">
            <v>25.755395683453237</v>
          </cell>
          <cell r="AA818">
            <v>9.7424412094065058</v>
          </cell>
          <cell r="AB818">
            <v>9.3935790725326882</v>
          </cell>
          <cell r="AC818">
            <v>-15.465729349736394</v>
          </cell>
          <cell r="AD818">
            <v>19.236016371077763</v>
          </cell>
          <cell r="AE818">
            <v>-14.389799635701275</v>
          </cell>
          <cell r="AF818">
            <v>-25.414847161572055</v>
          </cell>
          <cell r="AG818">
            <v>-18.965517241379306</v>
          </cell>
          <cell r="AH818">
            <v>-7.0576540755467274</v>
          </cell>
          <cell r="AI818">
            <v>-3.4773445732349848</v>
          </cell>
          <cell r="AJ818">
            <v>-23.020257826887661</v>
          </cell>
          <cell r="AK818">
            <v>8.1081081081081088</v>
          </cell>
          <cell r="AL818">
            <v>-1.9450800915331798</v>
          </cell>
          <cell r="AM818">
            <v>-19.591836734693885</v>
          </cell>
          <cell r="AN818">
            <v>-18.695652173913032</v>
          </cell>
          <cell r="AO818">
            <v>-4.2619542619542452</v>
          </cell>
          <cell r="AP818">
            <v>4.691075514874143</v>
          </cell>
          <cell r="AQ818">
            <v>-1.8085106382978715</v>
          </cell>
          <cell r="AR818">
            <v>2.3419203747072728</v>
          </cell>
          <cell r="AS818">
            <v>13.510638297872335</v>
          </cell>
          <cell r="AT818">
            <v>8.770053475935832</v>
          </cell>
        </row>
        <row r="819">
          <cell r="B819" t="str">
            <v>         2.2.3.1 หลอดและท่อทำด้วยอะลูมิเนียม</v>
          </cell>
          <cell r="O819">
            <v>-4.5092838196286449</v>
          </cell>
          <cell r="P819">
            <v>-11.757105943152457</v>
          </cell>
          <cell r="Q819">
            <v>0.96359743040685075</v>
          </cell>
          <cell r="R819">
            <v>-29.807692307692314</v>
          </cell>
          <cell r="S819">
            <v>-7.9840319361277334</v>
          </cell>
          <cell r="T819">
            <v>-13.516160626836442</v>
          </cell>
          <cell r="U819">
            <v>-16.666666666666671</v>
          </cell>
          <cell r="V819">
            <v>-8.6723768736616762</v>
          </cell>
          <cell r="W819">
            <v>14.328808446455508</v>
          </cell>
          <cell r="X819">
            <v>25.5663430420712</v>
          </cell>
          <cell r="Y819">
            <v>4.5325779036827241</v>
          </cell>
          <cell r="Z819">
            <v>15.345699831365939</v>
          </cell>
          <cell r="AA819">
            <v>1.5277777777777699</v>
          </cell>
          <cell r="AB819">
            <v>9.6632503660322122</v>
          </cell>
          <cell r="AC819">
            <v>-17.285259809119832</v>
          </cell>
          <cell r="AD819">
            <v>22.602739726027401</v>
          </cell>
          <cell r="AE819">
            <v>-19.088937093275494</v>
          </cell>
          <cell r="AF819">
            <v>-20.951302378255942</v>
          </cell>
          <cell r="AG819">
            <v>4.7619047619047699</v>
          </cell>
          <cell r="AH819">
            <v>-13.599062133645948</v>
          </cell>
          <cell r="AI819">
            <v>-6.8601583113456517</v>
          </cell>
          <cell r="AJ819">
            <v>-14.948453608247425</v>
          </cell>
          <cell r="AK819">
            <v>6.097560975609758</v>
          </cell>
          <cell r="AL819">
            <v>5.263157894736846</v>
          </cell>
          <cell r="AM819">
            <v>-14.227086183310535</v>
          </cell>
          <cell r="AN819">
            <v>-20.961281708945265</v>
          </cell>
          <cell r="AO819">
            <v>-9.1025641025641022</v>
          </cell>
          <cell r="AP819">
            <v>0.69832402234636626</v>
          </cell>
          <cell r="AQ819">
            <v>-5.3619302949061707</v>
          </cell>
          <cell r="AR819">
            <v>-4.1547277936962752</v>
          </cell>
          <cell r="AS819">
            <v>8.4415584415584348</v>
          </cell>
          <cell r="AT819">
            <v>12.89009497964722</v>
          </cell>
        </row>
        <row r="820">
          <cell r="B820" t="str">
            <v>         2.2.3.2 อุปกรณ์สำหรับติดตั้งหลอดและท่อทำด้วยอะลูมิเนียม</v>
          </cell>
          <cell r="O820">
            <v>24.038461538461537</v>
          </cell>
          <cell r="P820">
            <v>-8.1967213114753985</v>
          </cell>
          <cell r="Q820">
            <v>0</v>
          </cell>
          <cell r="R820">
            <v>-15.151515151515149</v>
          </cell>
          <cell r="S820">
            <v>-30.601092896174865</v>
          </cell>
          <cell r="T820">
            <v>-9.5890410958904031</v>
          </cell>
          <cell r="U820">
            <v>-28.104575163398689</v>
          </cell>
          <cell r="V820">
            <v>-22.222222222222225</v>
          </cell>
          <cell r="W820">
            <v>21.36752136752137</v>
          </cell>
          <cell r="X820">
            <v>36.082474226804131</v>
          </cell>
          <cell r="Y820">
            <v>8.8709677419354929</v>
          </cell>
          <cell r="Z820">
            <v>76.056338028169023</v>
          </cell>
          <cell r="AA820">
            <v>18.604651162790699</v>
          </cell>
          <cell r="AB820">
            <v>4.4642857142856984</v>
          </cell>
          <cell r="AC820">
            <v>0</v>
          </cell>
          <cell r="AD820">
            <v>7.142857142857129</v>
          </cell>
          <cell r="AE820">
            <v>24.409448818897644</v>
          </cell>
          <cell r="AF820">
            <v>-9.0909090909090988</v>
          </cell>
          <cell r="AG820">
            <v>31.818181818181802</v>
          </cell>
          <cell r="AH820">
            <v>10.084033613445387</v>
          </cell>
          <cell r="AI820">
            <v>16.197183098591552</v>
          </cell>
          <cell r="AJ820">
            <v>-2.2727272727272747</v>
          </cell>
          <cell r="AK820">
            <v>21.481481481481467</v>
          </cell>
          <cell r="AL820">
            <v>-23.200000000000003</v>
          </cell>
          <cell r="AM820">
            <v>-33.333333333333336</v>
          </cell>
          <cell r="AN820">
            <v>14.529914529914542</v>
          </cell>
          <cell r="AO820">
            <v>2.1126760563380302</v>
          </cell>
          <cell r="AP820">
            <v>12.500000000000012</v>
          </cell>
          <cell r="AQ820">
            <v>-1.2658227848101276</v>
          </cell>
          <cell r="AR820">
            <v>34.166666666666679</v>
          </cell>
          <cell r="AS820">
            <v>17.241379310344829</v>
          </cell>
          <cell r="AT820">
            <v>-7.6335877862595485</v>
          </cell>
        </row>
        <row r="821">
          <cell r="B821" t="str">
            <v>         2.2.3.3 ผลิตภัณฑ์โลหะอื่น ๆ ทำด้วยอะลูมิเนียม</v>
          </cell>
          <cell r="O821">
            <v>-16.981132075471702</v>
          </cell>
          <cell r="P821">
            <v>0</v>
          </cell>
          <cell r="Q821">
            <v>130.43478260869566</v>
          </cell>
          <cell r="R821">
            <v>72.727272727272734</v>
          </cell>
          <cell r="S821">
            <v>74.999999999999986</v>
          </cell>
          <cell r="T821">
            <v>381.48148148148147</v>
          </cell>
          <cell r="U821">
            <v>597.77777777777771</v>
          </cell>
          <cell r="V821">
            <v>-81.034482758620683</v>
          </cell>
          <cell r="W821">
            <v>21.951219512195127</v>
          </cell>
          <cell r="X821">
            <v>580.76923076923072</v>
          </cell>
          <cell r="Y821">
            <v>-38.823529411764696</v>
          </cell>
          <cell r="Z821">
            <v>109.6774193548387</v>
          </cell>
          <cell r="AA821">
            <v>120.45454545454545</v>
          </cell>
          <cell r="AB821">
            <v>17.39130434782609</v>
          </cell>
          <cell r="AC821">
            <v>-26.415094339622645</v>
          </cell>
          <cell r="AD821">
            <v>0</v>
          </cell>
          <cell r="AE821">
            <v>-26.530612244897959</v>
          </cell>
          <cell r="AF821">
            <v>-73.07692307692308</v>
          </cell>
          <cell r="AG821">
            <v>-91.71974522292993</v>
          </cell>
          <cell r="AH821">
            <v>103.03030303030303</v>
          </cell>
          <cell r="AI821">
            <v>-7.9999999999999964</v>
          </cell>
          <cell r="AJ821">
            <v>-73.44632768361582</v>
          </cell>
          <cell r="AK821">
            <v>1.9230769230769247</v>
          </cell>
          <cell r="AL821">
            <v>-36.923076923076927</v>
          </cell>
          <cell r="AM821">
            <v>-39.175257731958766</v>
          </cell>
          <cell r="AN821">
            <v>-57.407407407407419</v>
          </cell>
          <cell r="AO821">
            <v>71.794871794871796</v>
          </cell>
          <cell r="AP821">
            <v>55.263157894736835</v>
          </cell>
          <cell r="AQ821">
            <v>69.444444444444443</v>
          </cell>
          <cell r="AR821">
            <v>25.714285714285722</v>
          </cell>
          <cell r="AS821">
            <v>138.46153846153845</v>
          </cell>
          <cell r="AT821">
            <v>-4.4776119402985115</v>
          </cell>
        </row>
        <row r="822">
          <cell r="B822" t="str">
            <v>       2.2.4 เครื่องมือเครื่องใช้ทำด้วยโลหะสามัญ</v>
          </cell>
          <cell r="O822">
            <v>-18.360471645143178</v>
          </cell>
          <cell r="P822">
            <v>8.2962962962962905</v>
          </cell>
          <cell r="Q822">
            <v>-3.0535698526167221</v>
          </cell>
          <cell r="R822">
            <v>-21.80650684931507</v>
          </cell>
          <cell r="S822">
            <v>-15.85842148087877</v>
          </cell>
          <cell r="T822">
            <v>-25.108763206960838</v>
          </cell>
          <cell r="U822">
            <v>-14.542936288088642</v>
          </cell>
          <cell r="V822">
            <v>-7.2896539610047411</v>
          </cell>
          <cell r="W822">
            <v>-8.6164122137404586</v>
          </cell>
          <cell r="X822">
            <v>-6.4097522611089222</v>
          </cell>
          <cell r="Y822">
            <v>-3.2145285034476085</v>
          </cell>
          <cell r="Z822">
            <v>-9.9385923476617819</v>
          </cell>
          <cell r="AA822">
            <v>-3.3110630772253926</v>
          </cell>
          <cell r="AB822">
            <v>-13.808139534883713</v>
          </cell>
          <cell r="AC822">
            <v>-18.297678652708235</v>
          </cell>
          <cell r="AD822">
            <v>8.7484944706011127</v>
          </cell>
          <cell r="AE822">
            <v>1.3054830287206349</v>
          </cell>
          <cell r="AF822">
            <v>3.641078838174264</v>
          </cell>
          <cell r="AG822">
            <v>8.4380064829821695</v>
          </cell>
          <cell r="AH822">
            <v>-0.54945054945054783</v>
          </cell>
          <cell r="AI822">
            <v>15.725174898193591</v>
          </cell>
          <cell r="AJ822">
            <v>26.418067226890745</v>
          </cell>
          <cell r="AK822">
            <v>19.897652016857315</v>
          </cell>
          <cell r="AL822">
            <v>15.892164061680484</v>
          </cell>
          <cell r="AM822">
            <v>24.448734884666194</v>
          </cell>
          <cell r="AN822">
            <v>20.44440035710743</v>
          </cell>
          <cell r="AO822">
            <v>26.18384401114206</v>
          </cell>
          <cell r="AP822">
            <v>20.660491341119624</v>
          </cell>
          <cell r="AQ822">
            <v>34.411989308896523</v>
          </cell>
          <cell r="AR822">
            <v>41.187068361525384</v>
          </cell>
          <cell r="AS822">
            <v>35.133115366651097</v>
          </cell>
          <cell r="AT822">
            <v>19.975233377786243</v>
          </cell>
        </row>
        <row r="823">
          <cell r="B823" t="str">
            <v>         2.2.4.1 หลอดและท่อและอุปกรณ์ติดตั้งทำด้วยโลหะสามัญ</v>
          </cell>
          <cell r="O823">
            <v>-47.842401500938088</v>
          </cell>
          <cell r="P823">
            <v>97.740112994350284</v>
          </cell>
          <cell r="Q823">
            <v>31.073446327683609</v>
          </cell>
          <cell r="R823">
            <v>45.273631840796028</v>
          </cell>
          <cell r="S823">
            <v>17.834394904458602</v>
          </cell>
          <cell r="T823">
            <v>-3.8961038961038996</v>
          </cell>
          <cell r="U823">
            <v>-31.555555555555557</v>
          </cell>
          <cell r="V823">
            <v>-4.4117647058823559</v>
          </cell>
          <cell r="W823">
            <v>-48.543689320388346</v>
          </cell>
          <cell r="X823">
            <v>-18.713450292397667</v>
          </cell>
          <cell r="Y823">
            <v>10.563380281690151</v>
          </cell>
          <cell r="Z823">
            <v>-52.838427947598255</v>
          </cell>
          <cell r="AA823">
            <v>-51.798561151079127</v>
          </cell>
          <cell r="AB823">
            <v>-74.857142857142861</v>
          </cell>
          <cell r="AC823">
            <v>-41.810344827586199</v>
          </cell>
          <cell r="AD823">
            <v>-33.561643835616437</v>
          </cell>
          <cell r="AE823">
            <v>5.4054054054053973</v>
          </cell>
          <cell r="AF823">
            <v>48.64864864864866</v>
          </cell>
          <cell r="AG823">
            <v>14.935064935064934</v>
          </cell>
          <cell r="AH823">
            <v>43.076923076923087</v>
          </cell>
          <cell r="AI823">
            <v>93.396226415094304</v>
          </cell>
          <cell r="AJ823">
            <v>169.0647482014389</v>
          </cell>
          <cell r="AK823">
            <v>159.2356687898089</v>
          </cell>
          <cell r="AL823">
            <v>219.44444444444443</v>
          </cell>
          <cell r="AM823">
            <v>144.77611940298505</v>
          </cell>
          <cell r="AN823">
            <v>159.09090909090909</v>
          </cell>
          <cell r="AO823">
            <v>81.481481481481481</v>
          </cell>
          <cell r="AP823">
            <v>46.391752577319579</v>
          </cell>
          <cell r="AQ823">
            <v>104.61538461538461</v>
          </cell>
          <cell r="AR823">
            <v>63.181818181818166</v>
          </cell>
          <cell r="AS823">
            <v>103.38983050847457</v>
          </cell>
          <cell r="AT823">
            <v>-24.014336917562723</v>
          </cell>
        </row>
        <row r="824">
          <cell r="B824" t="str">
            <v>         2.2.4.2 ผลิตภัณฑ์โลหะอื่น ๆ ทำด้วยโลหะสามัญ</v>
          </cell>
          <cell r="O824">
            <v>-17.043740573152341</v>
          </cell>
          <cell r="P824">
            <v>6.8154005459851223</v>
          </cell>
          <cell r="Q824">
            <v>-3.5951228258920609</v>
          </cell>
          <cell r="R824">
            <v>-22.981095914278253</v>
          </cell>
          <cell r="S824">
            <v>-16.28750412133201</v>
          </cell>
          <cell r="T824">
            <v>-25.365623525711591</v>
          </cell>
          <cell r="U824">
            <v>-14.196168447073363</v>
          </cell>
          <cell r="V824">
            <v>-7.3421570380969357</v>
          </cell>
          <cell r="W824">
            <v>-7.8158458244111362</v>
          </cell>
          <cell r="X824">
            <v>-6.1993800619938026</v>
          </cell>
          <cell r="Y824">
            <v>-3.4170359428852772</v>
          </cell>
          <cell r="Z824">
            <v>-8.9996137504828191</v>
          </cell>
          <cell r="AA824">
            <v>-1.9494949494949563</v>
          </cell>
          <cell r="AB824">
            <v>-11.923856525953997</v>
          </cell>
          <cell r="AC824">
            <v>-17.79038407886171</v>
          </cell>
          <cell r="AD824">
            <v>10.14591109602986</v>
          </cell>
          <cell r="AE824">
            <v>1.2406459235919565</v>
          </cell>
          <cell r="AF824">
            <v>2.9393173198482847</v>
          </cell>
          <cell r="AG824">
            <v>8.3341907603663028</v>
          </cell>
          <cell r="AH824">
            <v>-1.3705240806871941</v>
          </cell>
          <cell r="AI824">
            <v>14.855875831485596</v>
          </cell>
          <cell r="AJ824">
            <v>24.30444515510073</v>
          </cell>
          <cell r="AK824">
            <v>17.669249592169656</v>
          </cell>
          <cell r="AL824">
            <v>13.571731748726663</v>
          </cell>
          <cell r="AM824">
            <v>22.78767899454003</v>
          </cell>
          <cell r="AN824">
            <v>19.221532919751862</v>
          </cell>
          <cell r="AO824">
            <v>25.339366515837092</v>
          </cell>
          <cell r="AP824">
            <v>20.158143355925251</v>
          </cell>
          <cell r="AQ824">
            <v>33.067496595992999</v>
          </cell>
          <cell r="AR824">
            <v>40.681608842493105</v>
          </cell>
          <cell r="AS824">
            <v>33.972836926583717</v>
          </cell>
          <cell r="AT824">
            <v>21.176240336627849</v>
          </cell>
        </row>
        <row r="825">
          <cell r="B825" t="str">
            <v>     2.3 ผลิตภัณฑ์ทำจากยาง</v>
          </cell>
          <cell r="O825">
            <v>-1.3609556933313043</v>
          </cell>
          <cell r="P825">
            <v>-0.23168775619319651</v>
          </cell>
          <cell r="Q825">
            <v>-5.114638447971787</v>
          </cell>
          <cell r="R825">
            <v>-4.7636363636363592</v>
          </cell>
          <cell r="S825">
            <v>3.3452621751983909</v>
          </cell>
          <cell r="T825">
            <v>-8.1113619262603454</v>
          </cell>
          <cell r="U825">
            <v>-7.0172684458398829</v>
          </cell>
          <cell r="V825">
            <v>-8.7548920133352546</v>
          </cell>
          <cell r="W825">
            <v>-8.6548645786049416</v>
          </cell>
          <cell r="X825">
            <v>-6.4293730960397593</v>
          </cell>
          <cell r="Y825">
            <v>-10.050251256281408</v>
          </cell>
          <cell r="Z825">
            <v>4.6811647622558041</v>
          </cell>
          <cell r="AA825">
            <v>-9.044917982523387</v>
          </cell>
          <cell r="AB825">
            <v>5.9128260092890361</v>
          </cell>
          <cell r="AC825">
            <v>-15.427509293680298</v>
          </cell>
          <cell r="AD825">
            <v>19.797632684230617</v>
          </cell>
          <cell r="AE825">
            <v>-10.403492923818131</v>
          </cell>
          <cell r="AF825">
            <v>-3.3573534228627646</v>
          </cell>
          <cell r="AG825">
            <v>6.213067702177951</v>
          </cell>
          <cell r="AH825">
            <v>-1.3185067513900006</v>
          </cell>
          <cell r="AI825">
            <v>8.0669206559549416</v>
          </cell>
          <cell r="AJ825">
            <v>14.050719671007544</v>
          </cell>
          <cell r="AK825">
            <v>12.425935330963258</v>
          </cell>
          <cell r="AL825">
            <v>5.2640845070422575</v>
          </cell>
          <cell r="AM825">
            <v>6.1857407719534834</v>
          </cell>
          <cell r="AN825">
            <v>-9.8330241187384004</v>
          </cell>
          <cell r="AO825">
            <v>12.930402930402922</v>
          </cell>
          <cell r="AP825">
            <v>4.4621513944223059</v>
          </cell>
          <cell r="AQ825">
            <v>12.821374558897668</v>
          </cell>
          <cell r="AR825">
            <v>17.081850533807838</v>
          </cell>
          <cell r="AS825">
            <v>16.197742807184863</v>
          </cell>
          <cell r="AT825">
            <v>11.059240180296198</v>
          </cell>
        </row>
        <row r="826">
          <cell r="B826" t="str">
            <v>       2.3.1 ท่อ ข้อต่อ สายพานทำด้วยยาง</v>
          </cell>
          <cell r="O826">
            <v>7.3025335320417408</v>
          </cell>
          <cell r="P826">
            <v>-0.99999999999999645</v>
          </cell>
          <cell r="Q826">
            <v>-8.8330632090761743</v>
          </cell>
          <cell r="R826">
            <v>3.1982942430703507</v>
          </cell>
          <cell r="S826">
            <v>15.99078341013826</v>
          </cell>
          <cell r="T826">
            <v>-2.1872265966754156</v>
          </cell>
          <cell r="U826">
            <v>10.22784810126582</v>
          </cell>
          <cell r="V826">
            <v>-3.6881810561609347</v>
          </cell>
          <cell r="W826">
            <v>-10.349233390119249</v>
          </cell>
          <cell r="X826">
            <v>-1.3041453190498258</v>
          </cell>
          <cell r="Y826">
            <v>-3.6388760939659104</v>
          </cell>
          <cell r="Z826">
            <v>28.395721925133703</v>
          </cell>
          <cell r="AA826">
            <v>-3.19444444444445</v>
          </cell>
          <cell r="AB826">
            <v>4.5454545454545379</v>
          </cell>
          <cell r="AC826">
            <v>-19.911111111111115</v>
          </cell>
          <cell r="AD826">
            <v>14.77272727272727</v>
          </cell>
          <cell r="AE826">
            <v>-16.36869288835916</v>
          </cell>
          <cell r="AF826">
            <v>-3.3094812164579537</v>
          </cell>
          <cell r="AG826">
            <v>0.82682590721175797</v>
          </cell>
          <cell r="AH826">
            <v>-7.5718015665796425</v>
          </cell>
          <cell r="AI826">
            <v>19.524940617577194</v>
          </cell>
          <cell r="AJ826">
            <v>15.384615384615373</v>
          </cell>
          <cell r="AK826">
            <v>18.594646271510502</v>
          </cell>
          <cell r="AL826">
            <v>-0.66638900458142492</v>
          </cell>
          <cell r="AM826">
            <v>-1.4825442372070718</v>
          </cell>
          <cell r="AN826">
            <v>-8.7439613526569993</v>
          </cell>
          <cell r="AO826">
            <v>18.035516093229745</v>
          </cell>
          <cell r="AP826">
            <v>9.2259225922592289</v>
          </cell>
          <cell r="AQ826">
            <v>10.356294536817101</v>
          </cell>
          <cell r="AR826">
            <v>6.0129509713228515</v>
          </cell>
          <cell r="AS826">
            <v>7.3804100227790483</v>
          </cell>
          <cell r="AT826">
            <v>16.525423728813568</v>
          </cell>
        </row>
        <row r="827">
          <cell r="B827" t="str">
            <v>       2.3.2 ผลิตภัณฑ์ยางอื่น ๆ</v>
          </cell>
          <cell r="O827">
            <v>-5.1727885242338525</v>
          </cell>
          <cell r="P827">
            <v>0.19385211852672468</v>
          </cell>
          <cell r="Q827">
            <v>-2.9988465974625242</v>
          </cell>
          <cell r="R827">
            <v>-8.9103448275861972</v>
          </cell>
          <cell r="S827">
            <v>-3.1242659149635852</v>
          </cell>
          <cell r="T827">
            <v>-11.19779715465809</v>
          </cell>
          <cell r="U827">
            <v>-14.766780432309448</v>
          </cell>
          <cell r="V827">
            <v>-11.433636162198102</v>
          </cell>
          <cell r="W827">
            <v>-7.7211922084017814</v>
          </cell>
          <cell r="X827">
            <v>-9.1198044009779871</v>
          </cell>
          <cell r="Y827">
            <v>-13.236297475551513</v>
          </cell>
          <cell r="Z827">
            <v>-7.7896512935883102</v>
          </cell>
          <cell r="AA827">
            <v>-11.941324776529912</v>
          </cell>
          <cell r="AB827">
            <v>6.6611387506909994</v>
          </cell>
          <cell r="AC827">
            <v>-13.008323424494648</v>
          </cell>
          <cell r="AD827">
            <v>22.743791641429429</v>
          </cell>
          <cell r="AE827">
            <v>-6.74102812803104</v>
          </cell>
          <cell r="AF827">
            <v>-3.3591731266149978</v>
          </cell>
          <cell r="AG827">
            <v>9.3432995194874522</v>
          </cell>
          <cell r="AH827">
            <v>2.2767075306479954</v>
          </cell>
          <cell r="AI827">
            <v>1.9582909460834261</v>
          </cell>
          <cell r="AJ827">
            <v>13.290287866559046</v>
          </cell>
          <cell r="AK827">
            <v>9.0432503276540057</v>
          </cell>
          <cell r="AL827">
            <v>9.5760902714242171</v>
          </cell>
          <cell r="AM827">
            <v>10.359187922956783</v>
          </cell>
          <cell r="AN827">
            <v>-10.391293081109108</v>
          </cell>
          <cell r="AO827">
            <v>10.442864953526518</v>
          </cell>
          <cell r="AP827">
            <v>1.8504811250925239</v>
          </cell>
          <cell r="AQ827">
            <v>14.170566822672894</v>
          </cell>
          <cell r="AR827">
            <v>23.422459893048124</v>
          </cell>
          <cell r="AS827">
            <v>20.947265624999993</v>
          </cell>
          <cell r="AT827">
            <v>8.2191780821917781</v>
          </cell>
        </row>
        <row r="828">
          <cell r="B828" t="str">
            <v>     2.4 เครื่องจักรกลและส่วนประกอบ</v>
          </cell>
          <cell r="O828">
            <v>-2.2842710348634303</v>
          </cell>
          <cell r="P828">
            <v>-12.102943500477021</v>
          </cell>
          <cell r="Q828">
            <v>4.2566889676965873</v>
          </cell>
          <cell r="R828">
            <v>5.9645450797577118</v>
          </cell>
          <cell r="S828">
            <v>10.797203768431283</v>
          </cell>
          <cell r="T828">
            <v>4.1675009748232101</v>
          </cell>
          <cell r="U828">
            <v>10.303336953302384</v>
          </cell>
          <cell r="V828">
            <v>2.0805063155354104</v>
          </cell>
          <cell r="W828">
            <v>1.6277301417541006</v>
          </cell>
          <cell r="X828">
            <v>11.560552678359411</v>
          </cell>
          <cell r="Y828">
            <v>7.7918003067912514</v>
          </cell>
          <cell r="Z828">
            <v>-11.775567777049559</v>
          </cell>
          <cell r="AA828">
            <v>-3.0252196736277521</v>
          </cell>
          <cell r="AB828">
            <v>19.231153403075119</v>
          </cell>
          <cell r="AC828">
            <v>-21.404568682039699</v>
          </cell>
          <cell r="AD828">
            <v>6.2519078943430575</v>
          </cell>
          <cell r="AE828">
            <v>-8.2214747573931053</v>
          </cell>
          <cell r="AF828">
            <v>-15.194727017962734</v>
          </cell>
          <cell r="AG828">
            <v>12.421543728532921</v>
          </cell>
          <cell r="AH828">
            <v>-0.19650700910027161</v>
          </cell>
          <cell r="AI828">
            <v>9.559467613995805</v>
          </cell>
          <cell r="AJ828">
            <v>18.977547932833637</v>
          </cell>
          <cell r="AK828">
            <v>7.3277488491434504</v>
          </cell>
          <cell r="AL828">
            <v>28.397382479667716</v>
          </cell>
          <cell r="AM828">
            <v>22.721495898986813</v>
          </cell>
          <cell r="AN828">
            <v>-3.1996112882777705</v>
          </cell>
          <cell r="AO828">
            <v>31.040601326532613</v>
          </cell>
          <cell r="AP828">
            <v>15.145284315603272</v>
          </cell>
          <cell r="AQ828">
            <v>24.105826850518728</v>
          </cell>
          <cell r="AR828">
            <v>31.19613000972268</v>
          </cell>
          <cell r="AS828">
            <v>12.280623186891365</v>
          </cell>
          <cell r="AT828">
            <v>15.516188470650171</v>
          </cell>
        </row>
        <row r="829">
          <cell r="B829" t="str">
            <v>       2.4.1 เครื่องจักรใช้ในการเกษตร</v>
          </cell>
          <cell r="O829">
            <v>-17.833507488679906</v>
          </cell>
          <cell r="P829">
            <v>-17.797888386123677</v>
          </cell>
          <cell r="Q829">
            <v>-6.9479810840305571</v>
          </cell>
          <cell r="R829">
            <v>-34.867549668874169</v>
          </cell>
          <cell r="S829">
            <v>-17.75784753363229</v>
          </cell>
          <cell r="T829">
            <v>-3.4645232815964526</v>
          </cell>
          <cell r="U829">
            <v>-2.0730503455083875</v>
          </cell>
          <cell r="V829">
            <v>-11.036036036036045</v>
          </cell>
          <cell r="W829">
            <v>7.6083992364330477</v>
          </cell>
          <cell r="X829">
            <v>7.5344888574460516</v>
          </cell>
          <cell r="Y829">
            <v>-6.2234794908062314</v>
          </cell>
          <cell r="Z829">
            <v>-1.0124610591900234</v>
          </cell>
          <cell r="AA829">
            <v>14.667231877914375</v>
          </cell>
          <cell r="AB829">
            <v>11.880733944954128</v>
          </cell>
          <cell r="AC829">
            <v>-31.587177482408123</v>
          </cell>
          <cell r="AD829">
            <v>6.863243518047776</v>
          </cell>
          <cell r="AE829">
            <v>-24.900036350418034</v>
          </cell>
          <cell r="AF829">
            <v>-27.131782945736433</v>
          </cell>
          <cell r="AG829">
            <v>-5.544354838709685</v>
          </cell>
          <cell r="AH829">
            <v>-23.403656821378334</v>
          </cell>
          <cell r="AI829">
            <v>-29.472883933096814</v>
          </cell>
          <cell r="AJ829">
            <v>17.171052631578945</v>
          </cell>
          <cell r="AK829">
            <v>-9.351432880844639</v>
          </cell>
          <cell r="AL829">
            <v>4.8387096774193425</v>
          </cell>
          <cell r="AM829">
            <v>14.713493530499077</v>
          </cell>
          <cell r="AN829">
            <v>-7.5850758507585132</v>
          </cell>
          <cell r="AO829">
            <v>41.371428571428567</v>
          </cell>
          <cell r="AP829">
            <v>34.728829686013327</v>
          </cell>
          <cell r="AQ829">
            <v>63.93998063891577</v>
          </cell>
          <cell r="AR829">
            <v>24.310480693459425</v>
          </cell>
          <cell r="AS829">
            <v>25.827107790821763</v>
          </cell>
          <cell r="AT829">
            <v>29.599706206390007</v>
          </cell>
        </row>
        <row r="830">
          <cell r="B830" t="str">
            <v>       2.4.2 แทรกเตอร์และส่วนประกอบ</v>
          </cell>
          <cell r="O830">
            <v>11.434280639431615</v>
          </cell>
          <cell r="P830">
            <v>28.079331941544897</v>
          </cell>
          <cell r="Q830">
            <v>5.6613353643056534</v>
          </cell>
          <cell r="R830">
            <v>49.387755102040828</v>
          </cell>
          <cell r="S830">
            <v>29.625326749927396</v>
          </cell>
          <cell r="T830">
            <v>16.680543991118505</v>
          </cell>
          <cell r="U830">
            <v>2.0293474867311851</v>
          </cell>
          <cell r="V830">
            <v>-24.262985493682741</v>
          </cell>
          <cell r="W830">
            <v>-29.976985040276176</v>
          </cell>
          <cell r="X830">
            <v>-39.381153305203938</v>
          </cell>
          <cell r="Y830">
            <v>-47.017937219730953</v>
          </cell>
          <cell r="Z830">
            <v>-41.401273885350321</v>
          </cell>
          <cell r="AA830">
            <v>-48.137079099422188</v>
          </cell>
          <cell r="AB830">
            <v>-21.081227927193698</v>
          </cell>
          <cell r="AC830">
            <v>-21.768380586256598</v>
          </cell>
          <cell r="AD830">
            <v>-41.416211293260474</v>
          </cell>
          <cell r="AE830">
            <v>-42.168944656060951</v>
          </cell>
          <cell r="AF830">
            <v>-23.287345385347287</v>
          </cell>
          <cell r="AG830">
            <v>29.651162790697668</v>
          </cell>
          <cell r="AH830">
            <v>5.3135619400679834</v>
          </cell>
          <cell r="AI830">
            <v>15.119145439605587</v>
          </cell>
          <cell r="AJ830">
            <v>109.39675174013921</v>
          </cell>
          <cell r="AK830">
            <v>56.538298772746522</v>
          </cell>
          <cell r="AL830">
            <v>26.690821256038642</v>
          </cell>
          <cell r="AM830">
            <v>46.830580099884735</v>
          </cell>
          <cell r="AN830">
            <v>17.796901893287426</v>
          </cell>
          <cell r="AO830">
            <v>15.694103194103191</v>
          </cell>
          <cell r="AP830">
            <v>5.1690633501748868</v>
          </cell>
          <cell r="AQ830">
            <v>16.195273149941883</v>
          </cell>
          <cell r="AR830">
            <v>-20.434108527131784</v>
          </cell>
          <cell r="AS830">
            <v>-48.690110927543074</v>
          </cell>
          <cell r="AT830">
            <v>-42.97447931944852</v>
          </cell>
        </row>
        <row r="831">
          <cell r="B831" t="str">
            <v>       2.4.3 เครื่องจักรใช้ในอุตสาหกรรมและส่วนประกอบ</v>
          </cell>
          <cell r="O831">
            <v>-3.9898564063616297</v>
          </cell>
          <cell r="P831">
            <v>-12.528607947321229</v>
          </cell>
          <cell r="Q831">
            <v>4.2773100846843706</v>
          </cell>
          <cell r="R831">
            <v>8.3500801589631308</v>
          </cell>
          <cell r="S831">
            <v>9.7562288837140461</v>
          </cell>
          <cell r="T831">
            <v>4.6581220022062579</v>
          </cell>
          <cell r="U831">
            <v>10.038418728232378</v>
          </cell>
          <cell r="V831">
            <v>2.059923916119093</v>
          </cell>
          <cell r="W831">
            <v>1.9336398478494636</v>
          </cell>
          <cell r="X831">
            <v>15.048874744260052</v>
          </cell>
          <cell r="Y831">
            <v>9.3394279174642474</v>
          </cell>
          <cell r="Z831">
            <v>-11.808967646663987</v>
          </cell>
          <cell r="AA831">
            <v>-1.8783937789099672</v>
          </cell>
          <cell r="AB831">
            <v>16.559305955076816</v>
          </cell>
          <cell r="AC831">
            <v>-22.9725764045684</v>
          </cell>
          <cell r="AD831">
            <v>3.9560973915459727</v>
          </cell>
          <cell r="AE831">
            <v>-9.6358797630581616</v>
          </cell>
          <cell r="AF831">
            <v>-18.439105065163467</v>
          </cell>
          <cell r="AG831">
            <v>8.6338541054857405</v>
          </cell>
          <cell r="AH831">
            <v>-3.8524807314353295</v>
          </cell>
          <cell r="AI831">
            <v>7.2083044198660282</v>
          </cell>
          <cell r="AJ831">
            <v>12.047684910755455</v>
          </cell>
          <cell r="AK831">
            <v>2.2889967415751347</v>
          </cell>
          <cell r="AL831">
            <v>26.240800079155491</v>
          </cell>
          <cell r="AM831">
            <v>17.198431351114998</v>
          </cell>
          <cell r="AN831">
            <v>-5.2153822929041684</v>
          </cell>
          <cell r="AO831">
            <v>28.275084554678678</v>
          </cell>
          <cell r="AP831">
            <v>14.742398930838617</v>
          </cell>
          <cell r="AQ831">
            <v>23.893216796503889</v>
          </cell>
          <cell r="AR831">
            <v>32.404432449413825</v>
          </cell>
          <cell r="AS831">
            <v>12.944540561322555</v>
          </cell>
          <cell r="AT831">
            <v>14.40425995463225</v>
          </cell>
        </row>
        <row r="832">
          <cell r="B832" t="str">
            <v>         (1) เครื่องยนต์ เพลาส่งกำลังและส่วนประกอบอื่น ๆ</v>
          </cell>
          <cell r="O832">
            <v>12.800045940048248</v>
          </cell>
          <cell r="P832">
            <v>-3.9340653715221801</v>
          </cell>
          <cell r="Q832">
            <v>-8.2796413913282763</v>
          </cell>
          <cell r="R832">
            <v>3.4601312137269651</v>
          </cell>
          <cell r="S832">
            <v>-4.0673432460073933</v>
          </cell>
          <cell r="T832">
            <v>-4.2776510147712266</v>
          </cell>
          <cell r="U832">
            <v>7.2363484785327117</v>
          </cell>
          <cell r="V832">
            <v>-20.013950041414187</v>
          </cell>
          <cell r="W832">
            <v>-2.6362038664323433</v>
          </cell>
          <cell r="X832">
            <v>8.2936722552731261</v>
          </cell>
          <cell r="Y832">
            <v>5.6859887737478383</v>
          </cell>
          <cell r="Z832">
            <v>-24.173679407888066</v>
          </cell>
          <cell r="AA832">
            <v>-15.206434862291912</v>
          </cell>
          <cell r="AB832">
            <v>-2.8802088884152197</v>
          </cell>
          <cell r="AC832">
            <v>-18.764061796910156</v>
          </cell>
          <cell r="AD832">
            <v>2.0273772141093365</v>
          </cell>
          <cell r="AE832">
            <v>-7.8699907058116061</v>
          </cell>
          <cell r="AF832">
            <v>-18.95669192552818</v>
          </cell>
          <cell r="AG832">
            <v>-9.2357925833786805</v>
          </cell>
          <cell r="AH832">
            <v>8.2543056463919822</v>
          </cell>
          <cell r="AI832">
            <v>2.3550315884476598</v>
          </cell>
          <cell r="AJ832">
            <v>2.574474991884522</v>
          </cell>
          <cell r="AK832">
            <v>-10.68099992339708</v>
          </cell>
          <cell r="AL832">
            <v>10.610061841885345</v>
          </cell>
          <cell r="AM832">
            <v>14.808477425552347</v>
          </cell>
          <cell r="AN832">
            <v>-7.6019862280870161</v>
          </cell>
          <cell r="AO832">
            <v>18.011447562776965</v>
          </cell>
          <cell r="AP832">
            <v>13.840913165600904</v>
          </cell>
          <cell r="AQ832">
            <v>14.879981010592541</v>
          </cell>
          <cell r="AR832">
            <v>32.688318523793299</v>
          </cell>
          <cell r="AS832">
            <v>6.835117773019272</v>
          </cell>
          <cell r="AT832">
            <v>9.759597230962866</v>
          </cell>
        </row>
        <row r="833">
          <cell r="B833" t="str">
            <v>         (2) เครื่องจักรสิ่งทอ</v>
          </cell>
          <cell r="O833">
            <v>32.700421940928265</v>
          </cell>
          <cell r="P833">
            <v>-19.701014415376406</v>
          </cell>
          <cell r="Q833">
            <v>8.2034454470876025E-2</v>
          </cell>
          <cell r="R833">
            <v>-10.826771653543309</v>
          </cell>
          <cell r="S833">
            <v>8.0808080808080778</v>
          </cell>
          <cell r="T833">
            <v>11.812216052498739</v>
          </cell>
          <cell r="U833">
            <v>-0.58651026392962713</v>
          </cell>
          <cell r="V833">
            <v>-21.25</v>
          </cell>
          <cell r="W833">
            <v>-12.590361445783142</v>
          </cell>
          <cell r="X833">
            <v>34.849498327759207</v>
          </cell>
          <cell r="Y833">
            <v>2.4163568773234236</v>
          </cell>
          <cell r="Z833">
            <v>-8.7514585764294051</v>
          </cell>
          <cell r="AA833">
            <v>-38.672496025437205</v>
          </cell>
          <cell r="AB833">
            <v>2.8590425531914994</v>
          </cell>
          <cell r="AC833">
            <v>-31.598360655737697</v>
          </cell>
          <cell r="AD833">
            <v>38.557763061074311</v>
          </cell>
          <cell r="AE833">
            <v>-18.150516478111157</v>
          </cell>
          <cell r="AF833">
            <v>-20.180586907449207</v>
          </cell>
          <cell r="AG833">
            <v>-1.2979351032448312</v>
          </cell>
          <cell r="AH833">
            <v>52.976190476190482</v>
          </cell>
          <cell r="AI833">
            <v>24.052377670572021</v>
          </cell>
          <cell r="AJ833">
            <v>3.9682539682539719</v>
          </cell>
          <cell r="AK833">
            <v>-14.21657592256504</v>
          </cell>
          <cell r="AL833">
            <v>29.47570332480818</v>
          </cell>
          <cell r="AM833">
            <v>41.60725858716787</v>
          </cell>
          <cell r="AN833">
            <v>2.1978021978021967</v>
          </cell>
          <cell r="AO833">
            <v>25.04493708807669</v>
          </cell>
          <cell r="AP833">
            <v>85.501858736059503</v>
          </cell>
          <cell r="AQ833">
            <v>15.024038461538462</v>
          </cell>
          <cell r="AR833">
            <v>12.500000000000005</v>
          </cell>
          <cell r="AS833">
            <v>63.598326359832633</v>
          </cell>
          <cell r="AT833">
            <v>-7.6956333765672191</v>
          </cell>
        </row>
        <row r="834">
          <cell r="B834" t="str">
            <v>         (3) เครื่องสูบลม เครื่องสูบของเหลว</v>
          </cell>
          <cell r="O834">
            <v>-6.6185189177535895</v>
          </cell>
          <cell r="P834">
            <v>-15.560525176742178</v>
          </cell>
          <cell r="Q834">
            <v>-7.4965229485396376</v>
          </cell>
          <cell r="R834">
            <v>-16.069856178456124</v>
          </cell>
          <cell r="S834">
            <v>-21.387489942485914</v>
          </cell>
          <cell r="T834">
            <v>-13.554386313246628</v>
          </cell>
          <cell r="U834">
            <v>-3.1089659970432115</v>
          </cell>
          <cell r="V834">
            <v>-3.1515302107922247</v>
          </cell>
          <cell r="W834">
            <v>-2.459326522890652</v>
          </cell>
          <cell r="X834">
            <v>-2.0368946963873986</v>
          </cell>
          <cell r="Y834">
            <v>-2.0860860860860893</v>
          </cell>
          <cell r="Z834">
            <v>-5.9708674161235304</v>
          </cell>
          <cell r="AA834">
            <v>-1.9893031667243788</v>
          </cell>
          <cell r="AB834">
            <v>11.785561725758225</v>
          </cell>
          <cell r="AC834">
            <v>-11.302811607277109</v>
          </cell>
          <cell r="AD834">
            <v>8.1963630005245669</v>
          </cell>
          <cell r="AE834">
            <v>3.021228203184219</v>
          </cell>
          <cell r="AF834">
            <v>-5.0989549439191597</v>
          </cell>
          <cell r="AG834">
            <v>22.519409415249285</v>
          </cell>
          <cell r="AH834">
            <v>7.6969126828016758</v>
          </cell>
          <cell r="AI834">
            <v>-1.2671321437807075</v>
          </cell>
          <cell r="AJ834">
            <v>17.640904930037923</v>
          </cell>
          <cell r="AK834">
            <v>10.562689130612585</v>
          </cell>
          <cell r="AL834">
            <v>25.065128395980629</v>
          </cell>
          <cell r="AM834">
            <v>31.556218592964836</v>
          </cell>
          <cell r="AN834">
            <v>9.0794451450189122</v>
          </cell>
          <cell r="AO834">
            <v>25.799889816502109</v>
          </cell>
          <cell r="AP834">
            <v>14.779200840370079</v>
          </cell>
          <cell r="AQ834">
            <v>2.9436655995878871</v>
          </cell>
          <cell r="AR834">
            <v>10.322294381025374</v>
          </cell>
          <cell r="AS834">
            <v>-1.2050840628548272</v>
          </cell>
          <cell r="AT834">
            <v>0.63130310489953745</v>
          </cell>
        </row>
        <row r="835">
          <cell r="B835" t="str">
            <v>         (4) เครื่องจักรในอุตสาหกรรมการพิมพ์</v>
          </cell>
          <cell r="O835">
            <v>-9.1044479745830049</v>
          </cell>
          <cell r="P835">
            <v>-2.9597282872392014</v>
          </cell>
          <cell r="Q835">
            <v>-12.299887260428404</v>
          </cell>
          <cell r="R835">
            <v>-16.945972986493246</v>
          </cell>
          <cell r="S835">
            <v>-5.2176566314076442</v>
          </cell>
          <cell r="T835">
            <v>-3.4360788276907583</v>
          </cell>
          <cell r="U835">
            <v>-9.5807760324560416</v>
          </cell>
          <cell r="V835">
            <v>-2.1160598780262356</v>
          </cell>
          <cell r="W835">
            <v>17.088607594936704</v>
          </cell>
          <cell r="X835">
            <v>-0.13636363636364154</v>
          </cell>
          <cell r="Y835">
            <v>-13.472864002899342</v>
          </cell>
          <cell r="Z835">
            <v>-6.9393974915015848</v>
          </cell>
          <cell r="AA835">
            <v>8.7383943200435063E-2</v>
          </cell>
          <cell r="AB835">
            <v>24.049999999999994</v>
          </cell>
          <cell r="AC835">
            <v>29.721043835968619</v>
          </cell>
          <cell r="AD835">
            <v>51.121819003162187</v>
          </cell>
          <cell r="AE835">
            <v>4.4425367528704802</v>
          </cell>
          <cell r="AF835">
            <v>4.8979591836734766</v>
          </cell>
          <cell r="AG835">
            <v>29.360331339162443</v>
          </cell>
          <cell r="AH835">
            <v>-6.5986972529028689</v>
          </cell>
          <cell r="AI835">
            <v>6.1719901719901733</v>
          </cell>
          <cell r="AJ835">
            <v>27.583067819754223</v>
          </cell>
          <cell r="AK835">
            <v>16.628272251308896</v>
          </cell>
          <cell r="AL835">
            <v>38.329764453961445</v>
          </cell>
          <cell r="AM835">
            <v>41.427480082942282</v>
          </cell>
          <cell r="AN835">
            <v>-10.661023780733574</v>
          </cell>
          <cell r="AO835">
            <v>11.802596373005645</v>
          </cell>
          <cell r="AP835">
            <v>16.689916301315264</v>
          </cell>
          <cell r="AQ835">
            <v>35.59025994040892</v>
          </cell>
          <cell r="AR835">
            <v>25.830589643819216</v>
          </cell>
          <cell r="AS835">
            <v>17.19139096406974</v>
          </cell>
          <cell r="AT835">
            <v>12.482312512633928</v>
          </cell>
        </row>
        <row r="836">
          <cell r="B836" t="str">
            <v>         (5) เครื่องกังหันไอพ่นและส่วนประกอบ</v>
          </cell>
          <cell r="O836">
            <v>18.561139815249724</v>
          </cell>
          <cell r="P836">
            <v>-21.428571428571427</v>
          </cell>
          <cell r="Q836">
            <v>224.43792766373406</v>
          </cell>
          <cell r="R836">
            <v>237.9451854023157</v>
          </cell>
          <cell r="S836">
            <v>233.22188449848022</v>
          </cell>
          <cell r="T836">
            <v>59.585177471144647</v>
          </cell>
          <cell r="U836">
            <v>117.85714285714283</v>
          </cell>
          <cell r="V836">
            <v>83.288659793814418</v>
          </cell>
          <cell r="W836">
            <v>-2.1081125420392035</v>
          </cell>
          <cell r="X836">
            <v>150.0064657959395</v>
          </cell>
          <cell r="Y836">
            <v>41.415456735464538</v>
          </cell>
          <cell r="Z836">
            <v>10.147093526311654</v>
          </cell>
          <cell r="AA836">
            <v>31.092769891053155</v>
          </cell>
          <cell r="AB836">
            <v>80.030500720155885</v>
          </cell>
          <cell r="AC836">
            <v>-59.294968363965054</v>
          </cell>
          <cell r="AD836">
            <v>-5.0654870327001502</v>
          </cell>
          <cell r="AE836">
            <v>-46.830247195110829</v>
          </cell>
          <cell r="AF836">
            <v>-37.701886997661639</v>
          </cell>
          <cell r="AG836">
            <v>40.797192828554216</v>
          </cell>
          <cell r="AH836">
            <v>-23.004668429045505</v>
          </cell>
          <cell r="AI836">
            <v>58.111278699513981</v>
          </cell>
          <cell r="AJ836">
            <v>-5.1156054414731358</v>
          </cell>
          <cell r="AK836">
            <v>-22.122467771639034</v>
          </cell>
          <cell r="AL836">
            <v>31.786045847318427</v>
          </cell>
          <cell r="AM836">
            <v>-38.818374131157448</v>
          </cell>
          <cell r="AN836">
            <v>-59.791048990540737</v>
          </cell>
          <cell r="AO836">
            <v>15.127683197631393</v>
          </cell>
          <cell r="AP836">
            <v>-24.709913202375514</v>
          </cell>
          <cell r="AQ836">
            <v>73.520329387545033</v>
          </cell>
          <cell r="AR836">
            <v>58.170391061452499</v>
          </cell>
          <cell r="AS836">
            <v>-7.1456386292834972</v>
          </cell>
          <cell r="AT836">
            <v>-18.481992840967187</v>
          </cell>
        </row>
        <row r="837">
          <cell r="B837" t="str">
            <v>         (6) เครื่องจักรและอุปกรณ์ใช้ในการแปรรูปยาง หรือพลาสติก</v>
          </cell>
          <cell r="O837">
            <v>-31.488243026142836</v>
          </cell>
          <cell r="P837">
            <v>-10.842433697347898</v>
          </cell>
          <cell r="Q837">
            <v>-40.834548104956276</v>
          </cell>
          <cell r="R837">
            <v>-12.168751324994705</v>
          </cell>
          <cell r="S837">
            <v>-17.287731835970739</v>
          </cell>
          <cell r="T837">
            <v>34.498834498834498</v>
          </cell>
          <cell r="U837">
            <v>-5.2354874041621047</v>
          </cell>
          <cell r="V837">
            <v>6.5934065934065984</v>
          </cell>
          <cell r="W837">
            <v>22.900413033501618</v>
          </cell>
          <cell r="X837">
            <v>-6.3095238095238066</v>
          </cell>
          <cell r="Y837">
            <v>62.90602529134641</v>
          </cell>
          <cell r="Z837">
            <v>7.1858774662513003</v>
          </cell>
          <cell r="AA837">
            <v>-20.912385418887222</v>
          </cell>
          <cell r="AB837">
            <v>12.1172353455818</v>
          </cell>
          <cell r="AC837">
            <v>53.00277178934401</v>
          </cell>
          <cell r="AD837">
            <v>60.873762973690575</v>
          </cell>
          <cell r="AE837">
            <v>-6.8092984982513931</v>
          </cell>
          <cell r="AF837">
            <v>-14.601386481802416</v>
          </cell>
          <cell r="AG837">
            <v>44.01294498381877</v>
          </cell>
          <cell r="AH837">
            <v>26.824337982615731</v>
          </cell>
          <cell r="AI837">
            <v>23.655713218820019</v>
          </cell>
          <cell r="AJ837">
            <v>69.783989834815756</v>
          </cell>
          <cell r="AK837">
            <v>-4.4444444444444464</v>
          </cell>
          <cell r="AL837">
            <v>36.058903313311376</v>
          </cell>
          <cell r="AM837">
            <v>81.617250673854429</v>
          </cell>
          <cell r="AN837">
            <v>13.363246195864225</v>
          </cell>
          <cell r="AO837">
            <v>0.54347826086957152</v>
          </cell>
          <cell r="AP837">
            <v>-11.792948237059274</v>
          </cell>
          <cell r="AQ837">
            <v>72.4944812362031</v>
          </cell>
          <cell r="AR837">
            <v>37.984102824285472</v>
          </cell>
          <cell r="AS837">
            <v>58.715890850722317</v>
          </cell>
          <cell r="AT837">
            <v>43.130379343321636</v>
          </cell>
        </row>
        <row r="838">
          <cell r="B838" t="str">
            <v>         (7) เครื่องจักรใช้ในการก่อสร้างและส่วนประกอบ</v>
          </cell>
          <cell r="O838">
            <v>-32.391567724739524</v>
          </cell>
          <cell r="P838">
            <v>-23.40487919305653</v>
          </cell>
          <cell r="Q838">
            <v>-26.058383732558692</v>
          </cell>
          <cell r="R838">
            <v>-13.031293787949551</v>
          </cell>
          <cell r="S838">
            <v>9.1223796397204886</v>
          </cell>
          <cell r="T838">
            <v>-22.357654997891181</v>
          </cell>
          <cell r="U838">
            <v>-16.429954809554548</v>
          </cell>
          <cell r="V838">
            <v>-8.0252190639025489</v>
          </cell>
          <cell r="W838">
            <v>-13.451666769744573</v>
          </cell>
          <cell r="X838">
            <v>13.468978363662401</v>
          </cell>
          <cell r="Y838">
            <v>9.9206349206349209</v>
          </cell>
          <cell r="Z838">
            <v>-13.844386289653412</v>
          </cell>
          <cell r="AA838">
            <v>26.922801232886535</v>
          </cell>
          <cell r="AB838">
            <v>17.755148916622002</v>
          </cell>
          <cell r="AC838">
            <v>-12.803503574418768</v>
          </cell>
          <cell r="AD838">
            <v>-2.685284640171858</v>
          </cell>
          <cell r="AE838">
            <v>-3.4426036893431942</v>
          </cell>
          <cell r="AF838">
            <v>-16.774403824216414</v>
          </cell>
          <cell r="AG838">
            <v>13.183983520020593</v>
          </cell>
          <cell r="AH838">
            <v>0.39502730335773606</v>
          </cell>
          <cell r="AI838">
            <v>3.873088466485648</v>
          </cell>
          <cell r="AJ838">
            <v>9.1299406490718589</v>
          </cell>
          <cell r="AK838">
            <v>20.115996922530631</v>
          </cell>
          <cell r="AL838">
            <v>73.047858942065517</v>
          </cell>
          <cell r="AM838">
            <v>-2.8519794431580636</v>
          </cell>
          <cell r="AN838">
            <v>4.7074122236670872</v>
          </cell>
          <cell r="AO838">
            <v>42.23354752935964</v>
          </cell>
          <cell r="AP838">
            <v>29.070088300220736</v>
          </cell>
          <cell r="AQ838">
            <v>32.33755171574591</v>
          </cell>
          <cell r="AR838">
            <v>35.44807780171007</v>
          </cell>
          <cell r="AS838">
            <v>20.515299738368782</v>
          </cell>
          <cell r="AT838">
            <v>28.902904756393948</v>
          </cell>
        </row>
        <row r="839">
          <cell r="B839" t="str">
            <v>         (8) ตลับลูกปืน</v>
          </cell>
          <cell r="O839">
            <v>-5.3869499241274594</v>
          </cell>
          <cell r="P839">
            <v>-4.0507746873249983</v>
          </cell>
          <cell r="Q839">
            <v>-9.2617676938706381</v>
          </cell>
          <cell r="R839">
            <v>0.69369174073271245</v>
          </cell>
          <cell r="S839">
            <v>-7.7018194665253477</v>
          </cell>
          <cell r="T839">
            <v>-16.356816699282454</v>
          </cell>
          <cell r="U839">
            <v>14.209523809523812</v>
          </cell>
          <cell r="V839">
            <v>-10.213975259110665</v>
          </cell>
          <cell r="W839">
            <v>-8.8708152071117805</v>
          </cell>
          <cell r="X839">
            <v>5.1229508196721314</v>
          </cell>
          <cell r="Y839">
            <v>-7.5297225891677719</v>
          </cell>
          <cell r="Z839">
            <v>-9.8651097241795824</v>
          </cell>
          <cell r="AA839">
            <v>-3.3680834001603843</v>
          </cell>
          <cell r="AB839">
            <v>-2.4124513618677081</v>
          </cell>
          <cell r="AC839">
            <v>-16.812838216085098</v>
          </cell>
          <cell r="AD839">
            <v>-7.0182992465016252</v>
          </cell>
          <cell r="AE839">
            <v>-17.110047846889948</v>
          </cell>
          <cell r="AF839">
            <v>-7.1748878923766819</v>
          </cell>
          <cell r="AG839">
            <v>-19.196130753835888</v>
          </cell>
          <cell r="AH839">
            <v>-7.1495066095699187</v>
          </cell>
          <cell r="AI839">
            <v>-3.1755915317559178</v>
          </cell>
          <cell r="AJ839">
            <v>0.85769980506823562</v>
          </cell>
          <cell r="AK839">
            <v>-3.5510204081632692</v>
          </cell>
          <cell r="AL839">
            <v>5.3830690194326474</v>
          </cell>
          <cell r="AM839">
            <v>2.1576763485477159</v>
          </cell>
          <cell r="AN839">
            <v>-6.5789473684210478</v>
          </cell>
          <cell r="AO839">
            <v>2.4674742036787829</v>
          </cell>
          <cell r="AP839">
            <v>12.363973141931011</v>
          </cell>
          <cell r="AQ839">
            <v>10.736550450242435</v>
          </cell>
          <cell r="AR839">
            <v>11.384162990968289</v>
          </cell>
          <cell r="AS839">
            <v>9.1434468524251802</v>
          </cell>
          <cell r="AT839">
            <v>-10.126328453980344</v>
          </cell>
        </row>
        <row r="840">
          <cell r="B840" t="str">
            <v>         (9) เครื่องจักรใช้ในการแปรรูปโลหะ และส่วนประกอบ</v>
          </cell>
          <cell r="O840">
            <v>8.9299661546472464</v>
          </cell>
          <cell r="P840">
            <v>-11.410290589176224</v>
          </cell>
          <cell r="Q840">
            <v>-9.4217406665879522E-2</v>
          </cell>
          <cell r="R840">
            <v>11.597938144329897</v>
          </cell>
          <cell r="S840">
            <v>8.1249029050799901</v>
          </cell>
          <cell r="T840">
            <v>16.518442921708701</v>
          </cell>
          <cell r="U840">
            <v>-1.222669735327955</v>
          </cell>
          <cell r="V840">
            <v>-1.6218081435472702</v>
          </cell>
          <cell r="W840">
            <v>12.036347385669593</v>
          </cell>
          <cell r="X840">
            <v>12.539766702014857</v>
          </cell>
          <cell r="Y840">
            <v>25.121811407280024</v>
          </cell>
          <cell r="Z840">
            <v>-23.435830464205161</v>
          </cell>
          <cell r="AA840">
            <v>0.69311663479923313</v>
          </cell>
          <cell r="AB840">
            <v>16.79205537165214</v>
          </cell>
          <cell r="AC840">
            <v>-33.207591653896031</v>
          </cell>
          <cell r="AD840">
            <v>17.182448036951495</v>
          </cell>
          <cell r="AE840">
            <v>13.318965517241395</v>
          </cell>
          <cell r="AF840">
            <v>-9.0590590590590523</v>
          </cell>
          <cell r="AG840">
            <v>30.697538954419688</v>
          </cell>
          <cell r="AH840">
            <v>8.7922366421138722</v>
          </cell>
          <cell r="AI840">
            <v>23.214998005584377</v>
          </cell>
          <cell r="AJ840">
            <v>39.234393404004692</v>
          </cell>
          <cell r="AK840">
            <v>20.513114190814335</v>
          </cell>
          <cell r="AL840">
            <v>65.327957822918307</v>
          </cell>
          <cell r="AM840">
            <v>31.830049845715628</v>
          </cell>
          <cell r="AN840">
            <v>14.41638752898737</v>
          </cell>
          <cell r="AO840">
            <v>77.991528415107666</v>
          </cell>
          <cell r="AP840">
            <v>44.92182367625805</v>
          </cell>
          <cell r="AQ840">
            <v>37.96120197793838</v>
          </cell>
          <cell r="AR840">
            <v>63.896532746285082</v>
          </cell>
          <cell r="AS840">
            <v>45.916434540389979</v>
          </cell>
          <cell r="AT840">
            <v>36.249328318108553</v>
          </cell>
        </row>
        <row r="841">
          <cell r="B841" t="str">
            <v>         (10) เครื่องจักรใช้ในการแปรรูปไม้ และส่วนประกอบ</v>
          </cell>
          <cell r="O841">
            <v>-34.688346883468832</v>
          </cell>
          <cell r="P841">
            <v>-45.65826330532213</v>
          </cell>
          <cell r="Q841">
            <v>-19.570135746606329</v>
          </cell>
          <cell r="R841">
            <v>14.184397163120558</v>
          </cell>
          <cell r="S841">
            <v>113.31967213114754</v>
          </cell>
          <cell r="T841">
            <v>81.123595505617985</v>
          </cell>
          <cell r="U841">
            <v>66.052227342549941</v>
          </cell>
          <cell r="V841">
            <v>100.77821011673154</v>
          </cell>
          <cell r="W841">
            <v>-4.3276661514683052</v>
          </cell>
          <cell r="X841">
            <v>45.581395348837212</v>
          </cell>
          <cell r="Y841">
            <v>15.936254980079683</v>
          </cell>
          <cell r="Z841">
            <v>-27.627627627627628</v>
          </cell>
          <cell r="AA841">
            <v>-4.4260027662517327</v>
          </cell>
          <cell r="AB841">
            <v>184.79381443298973</v>
          </cell>
          <cell r="AC841">
            <v>18.002812939521803</v>
          </cell>
          <cell r="AD841">
            <v>91.097308488612853</v>
          </cell>
          <cell r="AE841">
            <v>53.506243996157544</v>
          </cell>
          <cell r="AF841">
            <v>84.491315136476402</v>
          </cell>
          <cell r="AG841">
            <v>63.274745605920423</v>
          </cell>
          <cell r="AH841">
            <v>49.903100775193799</v>
          </cell>
          <cell r="AI841">
            <v>169.62843295638126</v>
          </cell>
          <cell r="AJ841">
            <v>277.31629392971246</v>
          </cell>
          <cell r="AK841">
            <v>55.555555555555543</v>
          </cell>
          <cell r="AL841">
            <v>191.70124481327801</v>
          </cell>
          <cell r="AM841">
            <v>193.92185238784367</v>
          </cell>
          <cell r="AN841">
            <v>41.900452488687769</v>
          </cell>
          <cell r="AO841">
            <v>135.63766388557806</v>
          </cell>
          <cell r="AP841">
            <v>222.96858071505957</v>
          </cell>
          <cell r="AQ841">
            <v>40.926157697121397</v>
          </cell>
          <cell r="AR841">
            <v>170.81371889710832</v>
          </cell>
          <cell r="AS841">
            <v>104.58923512747876</v>
          </cell>
          <cell r="AT841">
            <v>48.093083387201034</v>
          </cell>
        </row>
        <row r="842">
          <cell r="B842" t="str">
            <v>         (11) ฐานหุ่น แบบหล่อ</v>
          </cell>
          <cell r="O842">
            <v>14.900589906051998</v>
          </cell>
          <cell r="P842">
            <v>-21.18417859742782</v>
          </cell>
          <cell r="Q842">
            <v>-4.5131169408625924</v>
          </cell>
          <cell r="R842">
            <v>-31.128327373857768</v>
          </cell>
          <cell r="S842">
            <v>5.7426259462281273</v>
          </cell>
          <cell r="T842">
            <v>6.1953180420903236</v>
          </cell>
          <cell r="U842">
            <v>20.484908461157843</v>
          </cell>
          <cell r="V842">
            <v>-12.484921592279857</v>
          </cell>
          <cell r="W842">
            <v>4.8267326732673341</v>
          </cell>
          <cell r="X842">
            <v>1.8317853457172366</v>
          </cell>
          <cell r="Y842">
            <v>3.0347528144885021</v>
          </cell>
          <cell r="Z842">
            <v>-13.892709766162302</v>
          </cell>
          <cell r="AA842">
            <v>-30.785320403118469</v>
          </cell>
          <cell r="AB842">
            <v>-0.52339901477830852</v>
          </cell>
          <cell r="AC842">
            <v>-29.941792782305008</v>
          </cell>
          <cell r="AD842">
            <v>-1.7017594462071053</v>
          </cell>
          <cell r="AE842">
            <v>12.490743026413238</v>
          </cell>
          <cell r="AF842">
            <v>-9.9309730572255486</v>
          </cell>
          <cell r="AG842">
            <v>-10.349075975359355</v>
          </cell>
          <cell r="AH842">
            <v>4.6864231564438299</v>
          </cell>
          <cell r="AI842">
            <v>5.501770956316407</v>
          </cell>
          <cell r="AJ842">
            <v>22.219407144666846</v>
          </cell>
          <cell r="AK842">
            <v>20.546318289786221</v>
          </cell>
          <cell r="AL842">
            <v>36.474973375931825</v>
          </cell>
          <cell r="AM842">
            <v>48.928571428571438</v>
          </cell>
          <cell r="AN842">
            <v>44.846796657381596</v>
          </cell>
          <cell r="AO842">
            <v>60.019940179461607</v>
          </cell>
          <cell r="AP842">
            <v>66.021126760563391</v>
          </cell>
          <cell r="AQ842">
            <v>42.791310072416046</v>
          </cell>
          <cell r="AR842">
            <v>51.050679851668725</v>
          </cell>
          <cell r="AS842">
            <v>38.364635822262947</v>
          </cell>
          <cell r="AT842">
            <v>34.123326750054858</v>
          </cell>
        </row>
        <row r="843">
          <cell r="B843" t="str">
            <v>         (12) เครื่องจักรใช้ในอุตสาหกรรมอื่น ๆ และส่วนประกอบ</v>
          </cell>
          <cell r="O843">
            <v>-12.581811524554903</v>
          </cell>
          <cell r="P843">
            <v>-12.588642423554774</v>
          </cell>
          <cell r="Q843">
            <v>18.096667121356798</v>
          </cell>
          <cell r="R843">
            <v>16.485068603712659</v>
          </cell>
          <cell r="S843">
            <v>33.663318524241838</v>
          </cell>
          <cell r="T843">
            <v>42.755930227344074</v>
          </cell>
          <cell r="U843">
            <v>22.056102074607963</v>
          </cell>
          <cell r="V843">
            <v>33.959562651856999</v>
          </cell>
          <cell r="W843">
            <v>20.844540075309304</v>
          </cell>
          <cell r="X843">
            <v>11.159948542024008</v>
          </cell>
          <cell r="Y843">
            <v>7.665315805080553</v>
          </cell>
          <cell r="Z843">
            <v>-8.4610042080320333</v>
          </cell>
          <cell r="AA843">
            <v>-5.5968586387434547</v>
          </cell>
          <cell r="AB843">
            <v>25.889148494288669</v>
          </cell>
          <cell r="AC843">
            <v>-32.718592384399187</v>
          </cell>
          <cell r="AD843">
            <v>-12.506495756106009</v>
          </cell>
          <cell r="AE843">
            <v>-12.970121752953515</v>
          </cell>
          <cell r="AF843">
            <v>-34.272521673577089</v>
          </cell>
          <cell r="AG843">
            <v>-13.106970434505046</v>
          </cell>
          <cell r="AH843">
            <v>-31.008906882591091</v>
          </cell>
          <cell r="AI843">
            <v>-13.167148898286229</v>
          </cell>
          <cell r="AJ843">
            <v>7.3247179091522803</v>
          </cell>
          <cell r="AK843">
            <v>12.17810420013771</v>
          </cell>
          <cell r="AL843">
            <v>-4.3381237168615545</v>
          </cell>
          <cell r="AM843">
            <v>39.032776884254893</v>
          </cell>
          <cell r="AN843">
            <v>10.656287054699174</v>
          </cell>
          <cell r="AO843">
            <v>45.556509298998577</v>
          </cell>
          <cell r="AP843">
            <v>20.822609384280351</v>
          </cell>
          <cell r="AQ843">
            <v>10.166466021835697</v>
          </cell>
          <cell r="AR843">
            <v>25.452807646356028</v>
          </cell>
          <cell r="AS843">
            <v>13.642207732574162</v>
          </cell>
          <cell r="AT843">
            <v>33.078259236655576</v>
          </cell>
        </row>
        <row r="844">
          <cell r="B844" t="str">
            <v>       2.4.4 เครื่องจักรกลอื่น ๆ และส่วนประกอบ</v>
          </cell>
          <cell r="O844">
            <v>12.621885157096441</v>
          </cell>
          <cell r="P844">
            <v>-14.410672707822041</v>
          </cell>
          <cell r="Q844">
            <v>5.3736527557848399</v>
          </cell>
          <cell r="R844">
            <v>-11.085756739545737</v>
          </cell>
          <cell r="S844">
            <v>21.436356335685179</v>
          </cell>
          <cell r="T844">
            <v>-1.1305241521068878</v>
          </cell>
          <cell r="U844">
            <v>16.407098877218406</v>
          </cell>
          <cell r="V844">
            <v>10.87251828631139</v>
          </cell>
          <cell r="W844">
            <v>4.4620075922583959</v>
          </cell>
          <cell r="X844">
            <v>-2.261336515513122</v>
          </cell>
          <cell r="Y844">
            <v>11.644429041760525</v>
          </cell>
          <cell r="Z844">
            <v>-6.5501295797550618</v>
          </cell>
          <cell r="AA844">
            <v>-2.2981134092245261</v>
          </cell>
          <cell r="AB844">
            <v>56.988456731122731</v>
          </cell>
          <cell r="AC844">
            <v>-7.3731155169906346</v>
          </cell>
          <cell r="AD844">
            <v>38.400477469412095</v>
          </cell>
          <cell r="AE844">
            <v>11.998110533774211</v>
          </cell>
          <cell r="AF844">
            <v>19.416785206258897</v>
          </cell>
          <cell r="AG844">
            <v>42.377100186683258</v>
          </cell>
          <cell r="AH844">
            <v>30.809104189246483</v>
          </cell>
          <cell r="AI844">
            <v>37.715953770999626</v>
          </cell>
          <cell r="AJ844">
            <v>69.263170746596657</v>
          </cell>
          <cell r="AK844">
            <v>46.013761705209802</v>
          </cell>
          <cell r="AL844">
            <v>47.286568787384446</v>
          </cell>
          <cell r="AM844">
            <v>64.70652590120892</v>
          </cell>
          <cell r="AN844">
            <v>8.8235294117647083</v>
          </cell>
          <cell r="AO844">
            <v>51.324052752773682</v>
          </cell>
          <cell r="AP844">
            <v>17.081374789771019</v>
          </cell>
          <cell r="AQ844">
            <v>22.817376634331502</v>
          </cell>
          <cell r="AR844">
            <v>31.877949328812942</v>
          </cell>
          <cell r="AS844">
            <v>16.276952214452216</v>
          </cell>
          <cell r="AT844">
            <v>27.569436939371027</v>
          </cell>
        </row>
        <row r="845">
          <cell r="B845" t="str">
            <v>     2.5 เครื่องจักรไฟฟ้าและส่วนประกอบ</v>
          </cell>
          <cell r="O845">
            <v>-3.1306089608336216</v>
          </cell>
          <cell r="P845">
            <v>0.17374322367755998</v>
          </cell>
          <cell r="Q845">
            <v>-0.39496980977890978</v>
          </cell>
          <cell r="R845">
            <v>0.53489724815754724</v>
          </cell>
          <cell r="S845">
            <v>2.4666627503965231</v>
          </cell>
          <cell r="T845">
            <v>0.38317773461567639</v>
          </cell>
          <cell r="U845">
            <v>10.853419409333606</v>
          </cell>
          <cell r="V845">
            <v>8.7226313639320693E-2</v>
          </cell>
          <cell r="W845">
            <v>6.8583876464697857</v>
          </cell>
          <cell r="X845">
            <v>26.652667239018957</v>
          </cell>
          <cell r="Y845">
            <v>37.852672181654974</v>
          </cell>
          <cell r="Z845">
            <v>1.847367237021456</v>
          </cell>
          <cell r="AA845">
            <v>3.6099090988296032</v>
          </cell>
          <cell r="AB845">
            <v>3.4863162423615073</v>
          </cell>
          <cell r="AC845">
            <v>-10.908158614402918</v>
          </cell>
          <cell r="AD845">
            <v>-0.33700560085413706</v>
          </cell>
          <cell r="AE845">
            <v>-3.2660853413136595</v>
          </cell>
          <cell r="AF845">
            <v>2.0938796983690851</v>
          </cell>
          <cell r="AG845">
            <v>7.6207996342538662</v>
          </cell>
          <cell r="AH845">
            <v>3.7094034065837085</v>
          </cell>
          <cell r="AI845">
            <v>1.894443805108486</v>
          </cell>
          <cell r="AJ845">
            <v>-4.3552538770874047</v>
          </cell>
          <cell r="AK845">
            <v>-10.865079609497698</v>
          </cell>
          <cell r="AL845">
            <v>23.115652976105398</v>
          </cell>
          <cell r="AM845">
            <v>25.088574952348917</v>
          </cell>
          <cell r="AN845">
            <v>18.836682062375342</v>
          </cell>
          <cell r="AO845">
            <v>47.926125826544045</v>
          </cell>
          <cell r="AP845">
            <v>55.850809154457522</v>
          </cell>
          <cell r="AQ845">
            <v>51.137306497878306</v>
          </cell>
          <cell r="AR845">
            <v>60.535808350319492</v>
          </cell>
          <cell r="AS845">
            <v>49.659647206376178</v>
          </cell>
          <cell r="AT845">
            <v>56.15596130219496</v>
          </cell>
        </row>
        <row r="846">
          <cell r="B846" t="str">
            <v>       2.5.1 มอเตอร์ไฟฟ้า ชุดเครื่องกำเนิดไฟฟ้าและส่วนประกอบ</v>
          </cell>
          <cell r="O846">
            <v>-9.3778771537550902</v>
          </cell>
          <cell r="P846">
            <v>-8.3892617449664524</v>
          </cell>
          <cell r="Q846">
            <v>19.268037187377228</v>
          </cell>
          <cell r="R846">
            <v>-11.035781544256125</v>
          </cell>
          <cell r="S846">
            <v>3.3767995779000666</v>
          </cell>
          <cell r="T846">
            <v>-7.656713180536479</v>
          </cell>
          <cell r="U846">
            <v>-20.77515333420331</v>
          </cell>
          <cell r="V846">
            <v>6.1710763680096274</v>
          </cell>
          <cell r="W846">
            <v>0.88488645262334353</v>
          </cell>
          <cell r="X846">
            <v>1.2172573189522218</v>
          </cell>
          <cell r="Y846">
            <v>-14.975747776879551</v>
          </cell>
          <cell r="Z846">
            <v>-10.720858895705524</v>
          </cell>
          <cell r="AA846">
            <v>0.90711175616835982</v>
          </cell>
          <cell r="AB846">
            <v>7.4613792005096284</v>
          </cell>
          <cell r="AC846">
            <v>-26.535653510457252</v>
          </cell>
          <cell r="AD846">
            <v>10.347163420829805</v>
          </cell>
          <cell r="AE846">
            <v>-6.0226029894276474</v>
          </cell>
          <cell r="AF846">
            <v>-3.0144065142499175</v>
          </cell>
          <cell r="AG846">
            <v>25.415911711414925</v>
          </cell>
          <cell r="AH846">
            <v>2.4707964601769974</v>
          </cell>
          <cell r="AI846">
            <v>4.0208026080881609</v>
          </cell>
          <cell r="AJ846">
            <v>6.3556096818389367</v>
          </cell>
          <cell r="AK846">
            <v>9.0167181681324848</v>
          </cell>
          <cell r="AL846">
            <v>16.49201168184161</v>
          </cell>
          <cell r="AM846">
            <v>11.477885652642918</v>
          </cell>
          <cell r="AN846">
            <v>-4.5424231196739502</v>
          </cell>
          <cell r="AO846">
            <v>5.5891803033699388</v>
          </cell>
          <cell r="AP846">
            <v>8.5481890730509615</v>
          </cell>
          <cell r="AQ846">
            <v>17.968810613701628</v>
          </cell>
          <cell r="AR846">
            <v>15.564704932590619</v>
          </cell>
          <cell r="AS846">
            <v>-6.48804833201996</v>
          </cell>
          <cell r="AT846">
            <v>4.3733591267099516</v>
          </cell>
        </row>
        <row r="847">
          <cell r="B84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O847">
            <v>-21.070603067871406</v>
          </cell>
          <cell r="P847">
            <v>-15.589870663604508</v>
          </cell>
          <cell r="Q847">
            <v>-3.2361368616214503</v>
          </cell>
          <cell r="R847">
            <v>5.2835651139947259</v>
          </cell>
          <cell r="S847">
            <v>0.55365296803652908</v>
          </cell>
          <cell r="T847">
            <v>24.075424523387856</v>
          </cell>
          <cell r="U847">
            <v>82.957274680824185</v>
          </cell>
          <cell r="V847">
            <v>27.131824234354195</v>
          </cell>
          <cell r="W847">
            <v>-0.71973359114835289</v>
          </cell>
          <cell r="X847">
            <v>9.1438539989264598</v>
          </cell>
          <cell r="Y847">
            <v>17.759900990099023</v>
          </cell>
          <cell r="Z847">
            <v>35.636037710795364</v>
          </cell>
          <cell r="AA847">
            <v>45.334442595673885</v>
          </cell>
          <cell r="AB847">
            <v>7.7041492141911139</v>
          </cell>
          <cell r="AC847">
            <v>-4.1688439876908658</v>
          </cell>
          <cell r="AD847">
            <v>-21.441198134053518</v>
          </cell>
          <cell r="AE847">
            <v>-1.0841800533575505</v>
          </cell>
          <cell r="AF847">
            <v>-7.527287993282946</v>
          </cell>
          <cell r="AG847">
            <v>-21.418084463252448</v>
          </cell>
          <cell r="AH847">
            <v>-11.621768821483936</v>
          </cell>
          <cell r="AI847">
            <v>18.194113828175716</v>
          </cell>
          <cell r="AJ847">
            <v>20.527700592618082</v>
          </cell>
          <cell r="AK847">
            <v>9.7286580996512591</v>
          </cell>
          <cell r="AL847">
            <v>13.791331163268808</v>
          </cell>
          <cell r="AM847">
            <v>9.5963180912691968</v>
          </cell>
          <cell r="AN847">
            <v>37.141432607611748</v>
          </cell>
          <cell r="AO847">
            <v>74.132081187518907</v>
          </cell>
          <cell r="AP847">
            <v>88.436415913991937</v>
          </cell>
          <cell r="AQ847">
            <v>76.248134970733389</v>
          </cell>
          <cell r="AR847">
            <v>91.489989558269386</v>
          </cell>
          <cell r="AS847">
            <v>105.21815584130124</v>
          </cell>
          <cell r="AT847">
            <v>128.66082009954968</v>
          </cell>
        </row>
        <row r="848">
          <cell r="B848" t="str">
            <v>         2.5.2.1 เครื่องโทรศัพท์ วิทยุ โทรเลข และอุปกรณ์</v>
          </cell>
          <cell r="O848">
            <v>-23.939064200217633</v>
          </cell>
          <cell r="P848">
            <v>-17.911420976074638</v>
          </cell>
          <cell r="Q848">
            <v>-18.022910866687969</v>
          </cell>
          <cell r="R848">
            <v>14.455312771160372</v>
          </cell>
          <cell r="S848">
            <v>-6.964789373123466</v>
          </cell>
          <cell r="T848">
            <v>36.288642953403851</v>
          </cell>
          <cell r="U848">
            <v>142.63296530852435</v>
          </cell>
          <cell r="V848">
            <v>47.734627831715208</v>
          </cell>
          <cell r="W848">
            <v>-9.0670566475977523</v>
          </cell>
          <cell r="X848">
            <v>9.7672147159368503</v>
          </cell>
          <cell r="Y848">
            <v>32.091230324445867</v>
          </cell>
          <cell r="Z848">
            <v>58.978996499416567</v>
          </cell>
          <cell r="AA848">
            <v>69.003338102050549</v>
          </cell>
          <cell r="AB848">
            <v>8.7681779298545734</v>
          </cell>
          <cell r="AC848">
            <v>8.1227034851352879</v>
          </cell>
          <cell r="AD848">
            <v>-37.068816981977328</v>
          </cell>
          <cell r="AE848">
            <v>1.3593467312111884</v>
          </cell>
          <cell r="AF848">
            <v>-9.8822401342402593</v>
          </cell>
          <cell r="AG848">
            <v>-33.820710045503894</v>
          </cell>
          <cell r="AH848">
            <v>-23.354717571585049</v>
          </cell>
          <cell r="AI848">
            <v>23.390568090440386</v>
          </cell>
          <cell r="AJ848">
            <v>14.833901824113891</v>
          </cell>
          <cell r="AK848">
            <v>-3.2761256253473983</v>
          </cell>
          <cell r="AL848">
            <v>7.6553268009835271</v>
          </cell>
          <cell r="AM848">
            <v>5.9184537246049773</v>
          </cell>
          <cell r="AN848">
            <v>44.430088197292307</v>
          </cell>
          <cell r="AO848">
            <v>89.181813500849586</v>
          </cell>
          <cell r="AP848">
            <v>116.60825758405431</v>
          </cell>
          <cell r="AQ848">
            <v>83.834241883351822</v>
          </cell>
          <cell r="AR848">
            <v>94.231088944305895</v>
          </cell>
          <cell r="AS848">
            <v>134.71432061708143</v>
          </cell>
          <cell r="AT848">
            <v>187.57961783439495</v>
          </cell>
        </row>
        <row r="849">
          <cell r="B849" t="str">
            <v>         2.5.2.2 เครื่องโทรสารและอุปกรณ์</v>
          </cell>
          <cell r="O849">
            <v>0</v>
          </cell>
          <cell r="P849">
            <v>0</v>
          </cell>
          <cell r="Q849" t="str">
            <v>n.a.</v>
          </cell>
          <cell r="R849">
            <v>-75</v>
          </cell>
          <cell r="S849">
            <v>-85.714285714285722</v>
          </cell>
          <cell r="T849">
            <v>-100</v>
          </cell>
          <cell r="U849">
            <v>-50</v>
          </cell>
          <cell r="V849">
            <v>-100</v>
          </cell>
          <cell r="W849">
            <v>-50</v>
          </cell>
          <cell r="X849" t="str">
            <v>n.a.</v>
          </cell>
          <cell r="Y849">
            <v>-50</v>
          </cell>
          <cell r="Z849" t="str">
            <v>n.a.</v>
          </cell>
          <cell r="AA849">
            <v>-100</v>
          </cell>
          <cell r="AB849">
            <v>-100</v>
          </cell>
          <cell r="AC849">
            <v>-100</v>
          </cell>
          <cell r="AD849">
            <v>-100</v>
          </cell>
          <cell r="AE849">
            <v>-100</v>
          </cell>
          <cell r="AF849" t="str">
            <v>n.a.</v>
          </cell>
          <cell r="AG849">
            <v>0</v>
          </cell>
          <cell r="AH849" t="str">
            <v>n.a.</v>
          </cell>
          <cell r="AI849">
            <v>-100</v>
          </cell>
          <cell r="AJ849" t="str">
            <v>n.a.</v>
          </cell>
          <cell r="AK849">
            <v>-100</v>
          </cell>
          <cell r="AL849">
            <v>-100</v>
          </cell>
          <cell r="AM849" t="str">
            <v>n.a.</v>
          </cell>
          <cell r="AN849" t="str">
            <v>n.a.</v>
          </cell>
          <cell r="AO849" t="str">
            <v>n.a.</v>
          </cell>
          <cell r="AP849" t="str">
            <v>n.a.</v>
          </cell>
          <cell r="AQ849" t="str">
            <v>n.a.</v>
          </cell>
          <cell r="AR849" t="str">
            <v>n.a.</v>
          </cell>
          <cell r="AS849">
            <v>-100</v>
          </cell>
          <cell r="AT849" t="str">
            <v>n.a.</v>
          </cell>
        </row>
        <row r="850">
          <cell r="B850" t="str">
            <v>         2.5.2.3 เครื่องรับ-ส่งภาพและเสียง และอุปกรณ์</v>
          </cell>
          <cell r="O850">
            <v>-17.12144864189823</v>
          </cell>
          <cell r="P850">
            <v>-12.072373422533067</v>
          </cell>
          <cell r="Q850">
            <v>20.422329387695445</v>
          </cell>
          <cell r="R850">
            <v>-12.133263300067544</v>
          </cell>
          <cell r="S850">
            <v>13.254673613239335</v>
          </cell>
          <cell r="T850">
            <v>2.6107594936708831</v>
          </cell>
          <cell r="U850">
            <v>5.8120153634321188</v>
          </cell>
          <cell r="V850">
            <v>-0.82317456327760086</v>
          </cell>
          <cell r="W850">
            <v>13.156953879156243</v>
          </cell>
          <cell r="X850">
            <v>7.9366330390920501</v>
          </cell>
          <cell r="Y850">
            <v>-4.9142192497819064</v>
          </cell>
          <cell r="Z850">
            <v>4.8136167590881085</v>
          </cell>
          <cell r="AA850">
            <v>15.429819935206826</v>
          </cell>
          <cell r="AB850">
            <v>6.2078505965761774</v>
          </cell>
          <cell r="AC850">
            <v>-17.547478915114386</v>
          </cell>
          <cell r="AD850">
            <v>17.292912040990608</v>
          </cell>
          <cell r="AE850">
            <v>-4.4581247463130858</v>
          </cell>
          <cell r="AF850">
            <v>-2.0186444241956933</v>
          </cell>
          <cell r="AG850">
            <v>15.355112663516211</v>
          </cell>
          <cell r="AH850">
            <v>12.126972058543993</v>
          </cell>
          <cell r="AI850">
            <v>11.266982622432868</v>
          </cell>
          <cell r="AJ850">
            <v>31.741511500547649</v>
          </cell>
          <cell r="AK850">
            <v>38.363914373088669</v>
          </cell>
          <cell r="AL850">
            <v>26.078330516569924</v>
          </cell>
          <cell r="AM850">
            <v>16.40232360811957</v>
          </cell>
          <cell r="AN850">
            <v>26.571149462715717</v>
          </cell>
          <cell r="AO850">
            <v>52.608727647361846</v>
          </cell>
          <cell r="AP850">
            <v>50.971969421186763</v>
          </cell>
          <cell r="AQ850">
            <v>65.106563761240551</v>
          </cell>
          <cell r="AR850">
            <v>85.571213963802876</v>
          </cell>
          <cell r="AS850">
            <v>55.055512675889105</v>
          </cell>
          <cell r="AT850">
            <v>47.126631632480084</v>
          </cell>
        </row>
        <row r="851">
          <cell r="B851" t="str">
            <v>       2.5.3 อุปกรณ์ไฟ้ฟ้าสำหรับตัดต่อหรือป้องกันวงจรไฟฟ้า</v>
          </cell>
          <cell r="O851">
            <v>8.0922722029988421</v>
          </cell>
          <cell r="P851">
            <v>1.5205542254597244</v>
          </cell>
          <cell r="Q851">
            <v>-7.7237219627636167</v>
          </cell>
          <cell r="R851">
            <v>0.71581249689318793</v>
          </cell>
          <cell r="S851">
            <v>5.6781450674481793</v>
          </cell>
          <cell r="T851">
            <v>0.17166972652058138</v>
          </cell>
          <cell r="U851">
            <v>-3.8513608141543343</v>
          </cell>
          <cell r="V851">
            <v>0.10064324158753327</v>
          </cell>
          <cell r="W851">
            <v>48.438081071030112</v>
          </cell>
          <cell r="X851">
            <v>119.24485770639617</v>
          </cell>
          <cell r="Y851">
            <v>138.99017570375969</v>
          </cell>
          <cell r="Z851">
            <v>-7.7189939288811882</v>
          </cell>
          <cell r="AA851">
            <v>-4.1252294165350598</v>
          </cell>
          <cell r="AB851">
            <v>0.67738779196669396</v>
          </cell>
          <cell r="AC851">
            <v>-8.7537731780940042</v>
          </cell>
          <cell r="AD851">
            <v>0.83164700656432244</v>
          </cell>
          <cell r="AE851">
            <v>-6.0887828551620098</v>
          </cell>
          <cell r="AF851">
            <v>-3.5631828243638806</v>
          </cell>
          <cell r="AG851">
            <v>16.517770440862293</v>
          </cell>
          <cell r="AH851">
            <v>7.9078510229061045</v>
          </cell>
          <cell r="AI851">
            <v>-30.322247275460349</v>
          </cell>
          <cell r="AJ851">
            <v>-48.166473889388683</v>
          </cell>
          <cell r="AK851">
            <v>-52.602818237514583</v>
          </cell>
          <cell r="AL851">
            <v>22.41138560687434</v>
          </cell>
          <cell r="AM851">
            <v>22.299387868669992</v>
          </cell>
          <cell r="AN851">
            <v>8.2160033890702415</v>
          </cell>
          <cell r="AO851">
            <v>26.569495572579843</v>
          </cell>
          <cell r="AP851">
            <v>31.011527448053059</v>
          </cell>
          <cell r="AQ851">
            <v>27.510585169905543</v>
          </cell>
          <cell r="AR851">
            <v>43.718530950735492</v>
          </cell>
          <cell r="AS851">
            <v>24.81665138761565</v>
          </cell>
          <cell r="AT851">
            <v>19.586793599351829</v>
          </cell>
        </row>
        <row r="852">
          <cell r="B852" t="str">
            <v>       2.5.4 เครื่องพักกระแสไฟฟ้า หม้อแปลงไฟฟ้าและส่วนประกอบ</v>
          </cell>
          <cell r="O852">
            <v>1.8978321206211095</v>
          </cell>
          <cell r="P852">
            <v>19.157958503710429</v>
          </cell>
          <cell r="Q852">
            <v>14.310768151525785</v>
          </cell>
          <cell r="R852">
            <v>11.366577517039092</v>
          </cell>
          <cell r="S852">
            <v>9.3862071808401044</v>
          </cell>
          <cell r="T852">
            <v>-0.55102040816326303</v>
          </cell>
          <cell r="U852">
            <v>1.4352621241879482</v>
          </cell>
          <cell r="V852">
            <v>8.9520610931190223</v>
          </cell>
          <cell r="W852">
            <v>1.0344276699416901</v>
          </cell>
          <cell r="X852">
            <v>-5.1597921914357734</v>
          </cell>
          <cell r="Y852">
            <v>1.1418390897679853</v>
          </cell>
          <cell r="Z852">
            <v>0.91623624522793268</v>
          </cell>
          <cell r="AA852">
            <v>3.2391048292108402</v>
          </cell>
          <cell r="AB852">
            <v>-3.6519234028130847</v>
          </cell>
          <cell r="AC852">
            <v>-6.5894446149125629</v>
          </cell>
          <cell r="AD852">
            <v>16.063059224541956</v>
          </cell>
          <cell r="AE852">
            <v>-1.1192342478143003</v>
          </cell>
          <cell r="AF852">
            <v>19.786579109378209</v>
          </cell>
          <cell r="AG852">
            <v>16.752308608876977</v>
          </cell>
          <cell r="AH852">
            <v>2.0660550458715581</v>
          </cell>
          <cell r="AI852">
            <v>12.242558406135116</v>
          </cell>
          <cell r="AJ852">
            <v>52.69120637423746</v>
          </cell>
          <cell r="AK852">
            <v>29.464750390327872</v>
          </cell>
          <cell r="AL852">
            <v>20.000890115269929</v>
          </cell>
          <cell r="AM852">
            <v>31.356959498003413</v>
          </cell>
          <cell r="AN852">
            <v>15.469175973968886</v>
          </cell>
          <cell r="AO852">
            <v>26.135337110946871</v>
          </cell>
          <cell r="AP852">
            <v>9.150981177412902</v>
          </cell>
          <cell r="AQ852">
            <v>28.350928007927127</v>
          </cell>
          <cell r="AR852">
            <v>21.969437401493867</v>
          </cell>
          <cell r="AS852">
            <v>24.656354648381438</v>
          </cell>
          <cell r="AT852">
            <v>32.599863373242734</v>
          </cell>
        </row>
        <row r="853">
          <cell r="B853" t="str">
            <v>       2.5.5 เครื่องจักรไฟฟ้าใช้ในสำนักงาน</v>
          </cell>
          <cell r="O853">
            <v>-30.562200956937797</v>
          </cell>
          <cell r="P853">
            <v>-26.571428571428577</v>
          </cell>
          <cell r="Q853">
            <v>10.072289156626505</v>
          </cell>
          <cell r="R853">
            <v>-44.899665551839469</v>
          </cell>
          <cell r="S853">
            <v>11.974340698503218</v>
          </cell>
          <cell r="T853">
            <v>-40.545243619489554</v>
          </cell>
          <cell r="U853">
            <v>-23.717472118959105</v>
          </cell>
          <cell r="V853">
            <v>-18.816901408450704</v>
          </cell>
          <cell r="W853">
            <v>-34.743521946060284</v>
          </cell>
          <cell r="X853">
            <v>23.133640552995391</v>
          </cell>
          <cell r="Y853">
            <v>-5.1202482544608232</v>
          </cell>
          <cell r="Z853">
            <v>-35.437589670014347</v>
          </cell>
          <cell r="AA853">
            <v>-4.1343669250645885</v>
          </cell>
          <cell r="AB853">
            <v>-6.6147859922178966</v>
          </cell>
          <cell r="AC853">
            <v>-59.938704028021014</v>
          </cell>
          <cell r="AD853">
            <v>-35.963581183611531</v>
          </cell>
          <cell r="AE853">
            <v>-43.730108211330368</v>
          </cell>
          <cell r="AF853">
            <v>-9.3658536585365937</v>
          </cell>
          <cell r="AG853">
            <v>3.2163742690058488</v>
          </cell>
          <cell r="AH853">
            <v>-37.612768910478835</v>
          </cell>
          <cell r="AI853">
            <v>-14.74878444084279</v>
          </cell>
          <cell r="AJ853">
            <v>0.82335329341318275</v>
          </cell>
          <cell r="AK853">
            <v>24.693376941946028</v>
          </cell>
          <cell r="AL853">
            <v>11.666666666666675</v>
          </cell>
          <cell r="AM853">
            <v>-6.9182389937107045</v>
          </cell>
          <cell r="AN853">
            <v>-30.416666666666668</v>
          </cell>
          <cell r="AO853">
            <v>112.78688524590162</v>
          </cell>
          <cell r="AP853">
            <v>337.55924170616117</v>
          </cell>
          <cell r="AQ853">
            <v>4.1855203619909611</v>
          </cell>
          <cell r="AR853">
            <v>41.334768568353091</v>
          </cell>
          <cell r="AS853">
            <v>54.296506137865912</v>
          </cell>
          <cell r="AT853">
            <v>97.886540600667388</v>
          </cell>
        </row>
        <row r="854">
          <cell r="B854" t="str">
            <v>       2.5.6 เครื่องจักรไฟฟ้าใช้ในอุตสาหกรรม</v>
          </cell>
          <cell r="O854">
            <v>2.0459016393442653</v>
          </cell>
          <cell r="P854">
            <v>-12.576608784473947</v>
          </cell>
          <cell r="Q854">
            <v>-18.790349983010536</v>
          </cell>
          <cell r="R854">
            <v>0.17023691303731672</v>
          </cell>
          <cell r="S854">
            <v>0.67771084337348397</v>
          </cell>
          <cell r="T854">
            <v>-7.1592418205963941</v>
          </cell>
          <cell r="U854">
            <v>9.5202952029520329</v>
          </cell>
          <cell r="V854">
            <v>4.7517015376859035</v>
          </cell>
          <cell r="W854">
            <v>2.6261127596439109</v>
          </cell>
          <cell r="X854">
            <v>11.997627168915894</v>
          </cell>
          <cell r="Y854">
            <v>-6.0443864229764959</v>
          </cell>
          <cell r="Z854">
            <v>-1.382488479262669</v>
          </cell>
          <cell r="AA854">
            <v>-12.851818532322323</v>
          </cell>
          <cell r="AB854">
            <v>9.1134803563604425</v>
          </cell>
          <cell r="AC854">
            <v>-18.103207810320786</v>
          </cell>
          <cell r="AD854">
            <v>-1.3595807959212487</v>
          </cell>
          <cell r="AE854">
            <v>-8.6262777362253829</v>
          </cell>
          <cell r="AF854">
            <v>-10.000000000000014</v>
          </cell>
          <cell r="AG854">
            <v>11.522911051212935</v>
          </cell>
          <cell r="AH854">
            <v>-16.219468174708222</v>
          </cell>
          <cell r="AI854">
            <v>24.302443255746713</v>
          </cell>
          <cell r="AJ854">
            <v>18.048199152542384</v>
          </cell>
          <cell r="AK854">
            <v>12.532999861053211</v>
          </cell>
          <cell r="AL854">
            <v>0.84112149532709668</v>
          </cell>
          <cell r="AM854">
            <v>33.785577348473666</v>
          </cell>
          <cell r="AN854">
            <v>-10.721456297684368</v>
          </cell>
          <cell r="AO854">
            <v>42.966621253406004</v>
          </cell>
          <cell r="AP854">
            <v>15.86503948312993</v>
          </cell>
          <cell r="AQ854">
            <v>8.8949522510231862</v>
          </cell>
          <cell r="AR854">
            <v>27.900592399942212</v>
          </cell>
          <cell r="AS854">
            <v>11.32326283987916</v>
          </cell>
          <cell r="AT854">
            <v>23.280195318110025</v>
          </cell>
        </row>
        <row r="855">
          <cell r="B855" t="str">
            <v>       2.5.7 เครื่องจักรไฟฟ้าใช้ในการโทรคมนาคมและการสื่อสาร</v>
          </cell>
          <cell r="O855">
            <v>-27.609070415064306</v>
          </cell>
          <cell r="P855">
            <v>24.734404794333962</v>
          </cell>
          <cell r="Q855">
            <v>4.1266375545851544</v>
          </cell>
          <cell r="R855">
            <v>-4.7521507578861124</v>
          </cell>
          <cell r="S855">
            <v>18.381223952621177</v>
          </cell>
          <cell r="T855">
            <v>3.9567686389448551</v>
          </cell>
          <cell r="U855">
            <v>4.8052170928436535</v>
          </cell>
          <cell r="V855">
            <v>7.7354850026311235</v>
          </cell>
          <cell r="W855">
            <v>-21.069054402387728</v>
          </cell>
          <cell r="X855">
            <v>8.4421088320054185</v>
          </cell>
          <cell r="Y855">
            <v>41.999027237354092</v>
          </cell>
          <cell r="Z855">
            <v>-9.3000198294665832</v>
          </cell>
          <cell r="AA855">
            <v>-1.6486535995603693</v>
          </cell>
          <cell r="AB855">
            <v>41.646647739681157</v>
          </cell>
          <cell r="AC855">
            <v>-15.810442440763261</v>
          </cell>
          <cell r="AD855">
            <v>11.999999999999995</v>
          </cell>
          <cell r="AE855">
            <v>-9.3199925884750812</v>
          </cell>
          <cell r="AF855">
            <v>17.321585903083697</v>
          </cell>
          <cell r="AG855">
            <v>-8.5311937121336197</v>
          </cell>
          <cell r="AH855">
            <v>-4.200586128296969</v>
          </cell>
          <cell r="AI855">
            <v>-10.708147129597794</v>
          </cell>
          <cell r="AJ855">
            <v>0.79724871033297662</v>
          </cell>
          <cell r="AK855">
            <v>12.998801164582982</v>
          </cell>
          <cell r="AL855">
            <v>10.428508963707905</v>
          </cell>
          <cell r="AM855">
            <v>2.1233004283851753</v>
          </cell>
          <cell r="AN855">
            <v>-22.725871106999694</v>
          </cell>
          <cell r="AO855">
            <v>17.185554171855539</v>
          </cell>
          <cell r="AP855">
            <v>-3.9362519201228827</v>
          </cell>
          <cell r="AQ855">
            <v>7.6215774417654352</v>
          </cell>
          <cell r="AR855">
            <v>-23.22018624211475</v>
          </cell>
          <cell r="AS855">
            <v>13.53383458646617</v>
          </cell>
          <cell r="AT855">
            <v>32.817811012916387</v>
          </cell>
        </row>
        <row r="856">
          <cell r="B856" t="str">
            <v>       2.5.8 เครื่องจักรไฟฟ้าอื่นๆและส่วนประกอบ</v>
          </cell>
          <cell r="O856">
            <v>6.1324894290349174</v>
          </cell>
          <cell r="P856">
            <v>8.8251127111230616</v>
          </cell>
          <cell r="Q856">
            <v>-2.0405567005063183</v>
          </cell>
          <cell r="R856">
            <v>-3.5562031190977299</v>
          </cell>
          <cell r="S856">
            <v>-6.4669952850407171</v>
          </cell>
          <cell r="T856">
            <v>-17.622578066863269</v>
          </cell>
          <cell r="U856">
            <v>-12.43276731153728</v>
          </cell>
          <cell r="V856">
            <v>-30.846751364449574</v>
          </cell>
          <cell r="W856">
            <v>-19.613613449957768</v>
          </cell>
          <cell r="X856">
            <v>-21.400123685837972</v>
          </cell>
          <cell r="Y856">
            <v>-5.8483103588669847</v>
          </cell>
          <cell r="Z856">
            <v>-8.1963025639388292</v>
          </cell>
          <cell r="AA856">
            <v>-13.385451903079497</v>
          </cell>
          <cell r="AB856">
            <v>0.70180862575360603</v>
          </cell>
          <cell r="AC856">
            <v>-10.077660320511159</v>
          </cell>
          <cell r="AD856">
            <v>6.9214413607878269</v>
          </cell>
          <cell r="AE856">
            <v>1.9333218766111016</v>
          </cell>
          <cell r="AF856">
            <v>13.757569674462177</v>
          </cell>
          <cell r="AG856">
            <v>37.451762284538219</v>
          </cell>
          <cell r="AH856">
            <v>32.397825517422056</v>
          </cell>
          <cell r="AI856">
            <v>39.33425985559812</v>
          </cell>
          <cell r="AJ856">
            <v>38.273431107194568</v>
          </cell>
          <cell r="AK856">
            <v>43.249420849420844</v>
          </cell>
          <cell r="AL856">
            <v>50.573873121869795</v>
          </cell>
          <cell r="AM856">
            <v>51.560737119217741</v>
          </cell>
          <cell r="AN856">
            <v>43.555814810266469</v>
          </cell>
          <cell r="AO856">
            <v>82.129343462060589</v>
          </cell>
          <cell r="AP856">
            <v>117.08357318541002</v>
          </cell>
          <cell r="AQ856">
            <v>101.78425918120767</v>
          </cell>
          <cell r="AR856">
            <v>113.5260727625658</v>
          </cell>
          <cell r="AS856">
            <v>68.796499929811418</v>
          </cell>
          <cell r="AT856">
            <v>68.02048034826484</v>
          </cell>
        </row>
        <row r="857">
          <cell r="B857" t="str">
            <v>     2.6 เครื่องคอมพิวเตอร์ อุปกรณ์และส่วนประกอบ</v>
          </cell>
          <cell r="O857">
            <v>-28.641514987980177</v>
          </cell>
          <cell r="P857">
            <v>6.842105263157892</v>
          </cell>
          <cell r="Q857">
            <v>-8.2704120032047399</v>
          </cell>
          <cell r="R857">
            <v>-11.298183993178835</v>
          </cell>
          <cell r="S857">
            <v>30.278149067532308</v>
          </cell>
          <cell r="T857">
            <v>-2.2803876132293999</v>
          </cell>
          <cell r="U857">
            <v>16.221427530464226</v>
          </cell>
          <cell r="V857">
            <v>-5.2965069049553213</v>
          </cell>
          <cell r="W857">
            <v>16.362911584150524</v>
          </cell>
          <cell r="X857">
            <v>-0.80424508747200218</v>
          </cell>
          <cell r="Y857">
            <v>72.931591915796673</v>
          </cell>
          <cell r="Z857">
            <v>88.231494638935544</v>
          </cell>
          <cell r="AA857">
            <v>57.05328291509111</v>
          </cell>
          <cell r="AB857">
            <v>84.742476710725242</v>
          </cell>
          <cell r="AC857">
            <v>177.07404221531132</v>
          </cell>
          <cell r="AD857">
            <v>53.347871623075697</v>
          </cell>
          <cell r="AE857">
            <v>-14.117647058823531</v>
          </cell>
          <cell r="AF857">
            <v>6.6558879008353511</v>
          </cell>
          <cell r="AG857">
            <v>4.0656680138512522</v>
          </cell>
          <cell r="AH857">
            <v>25.024743655726674</v>
          </cell>
          <cell r="AI857">
            <v>47.323129205092009</v>
          </cell>
          <cell r="AJ857">
            <v>188.10264125710464</v>
          </cell>
          <cell r="AK857">
            <v>2.5433011851717535</v>
          </cell>
          <cell r="AL857">
            <v>59.921533639878312</v>
          </cell>
          <cell r="AM857">
            <v>8.1161298230560952</v>
          </cell>
          <cell r="AN857">
            <v>-34.084653919517386</v>
          </cell>
          <cell r="AO857">
            <v>-35.860744802288757</v>
          </cell>
          <cell r="AP857">
            <v>40.545446040136611</v>
          </cell>
          <cell r="AQ857">
            <v>157.89946752833023</v>
          </cell>
          <cell r="AR857">
            <v>46.04977261243053</v>
          </cell>
          <cell r="AS857">
            <v>12.19598101735132</v>
          </cell>
          <cell r="AT857">
            <v>9.5081275068608857</v>
          </cell>
        </row>
        <row r="858">
          <cell r="B858" t="str">
            <v>       2.6.1 เครื่องคอมพิวเตอร์และอุปกรณ์</v>
          </cell>
          <cell r="O858">
            <v>-19.689379958296392</v>
          </cell>
          <cell r="P858">
            <v>12.328374260620178</v>
          </cell>
          <cell r="Q858">
            <v>6.9651741293532199</v>
          </cell>
          <cell r="R858">
            <v>22.855914831713285</v>
          </cell>
          <cell r="S858">
            <v>182.57216475596547</v>
          </cell>
          <cell r="T858">
            <v>58.964551395958189</v>
          </cell>
          <cell r="U858">
            <v>-2.8016302258221635</v>
          </cell>
          <cell r="V858">
            <v>-6.8610385842761756</v>
          </cell>
          <cell r="W858">
            <v>64.786017641293697</v>
          </cell>
          <cell r="X858">
            <v>-11.851542147750305</v>
          </cell>
          <cell r="Y858">
            <v>165.07446422084996</v>
          </cell>
          <cell r="Z858">
            <v>136.8224823604875</v>
          </cell>
          <cell r="AA858">
            <v>121.13823564521905</v>
          </cell>
          <cell r="AB858">
            <v>277.44941596987303</v>
          </cell>
          <cell r="AC858">
            <v>390.89100588400112</v>
          </cell>
          <cell r="AD858">
            <v>66.13202723431742</v>
          </cell>
          <cell r="AE858">
            <v>-39.849345843795433</v>
          </cell>
          <cell r="AF858">
            <v>-18.417612398400927</v>
          </cell>
          <cell r="AG858">
            <v>63.291139240506347</v>
          </cell>
          <cell r="AH858">
            <v>43.292322068213672</v>
          </cell>
          <cell r="AI858">
            <v>29.725818282746179</v>
          </cell>
          <cell r="AJ858">
            <v>57.173088149445412</v>
          </cell>
          <cell r="AK858">
            <v>-40.877012675573823</v>
          </cell>
          <cell r="AL858">
            <v>19.699355035295312</v>
          </cell>
          <cell r="AM858">
            <v>-3.6694152417711514</v>
          </cell>
          <cell r="AN858">
            <v>-60.667117612243167</v>
          </cell>
          <cell r="AO858">
            <v>-49.474597457748047</v>
          </cell>
          <cell r="AP858">
            <v>57.374499862310259</v>
          </cell>
          <cell r="AQ858">
            <v>228.27577115739518</v>
          </cell>
          <cell r="AR858">
            <v>46.214584300975382</v>
          </cell>
          <cell r="AS858">
            <v>0.40051679586561761</v>
          </cell>
          <cell r="AT858">
            <v>5.6582036344665623</v>
          </cell>
        </row>
        <row r="859">
          <cell r="B859" t="str">
            <v>       2.6.2 ส่วนประกอบคอมพิวเตอร์</v>
          </cell>
          <cell r="O859">
            <v>-49.903013060907796</v>
          </cell>
          <cell r="P859">
            <v>6.7115377261080766</v>
          </cell>
          <cell r="Q859">
            <v>-29.15655339805825</v>
          </cell>
          <cell r="R859">
            <v>-34.218235903907704</v>
          </cell>
          <cell r="S859">
            <v>-36.730341246290799</v>
          </cell>
          <cell r="T859">
            <v>-47.201187065083914</v>
          </cell>
          <cell r="U859">
            <v>136.26338862023772</v>
          </cell>
          <cell r="V859">
            <v>55.150472017941922</v>
          </cell>
          <cell r="W859">
            <v>-27.393488884300364</v>
          </cell>
          <cell r="X859">
            <v>22.451420029895356</v>
          </cell>
          <cell r="Y859">
            <v>-39.25511521458472</v>
          </cell>
          <cell r="Z859">
            <v>49.840373280943034</v>
          </cell>
          <cell r="AA859">
            <v>24.367578729994829</v>
          </cell>
          <cell r="AB859">
            <v>-37.858371559633028</v>
          </cell>
          <cell r="AC859">
            <v>-15.390792291220556</v>
          </cell>
          <cell r="AD859">
            <v>78.547447756080842</v>
          </cell>
          <cell r="AE859">
            <v>44.855635351018599</v>
          </cell>
          <cell r="AF859">
            <v>53.144684562457606</v>
          </cell>
          <cell r="AG859">
            <v>-50.405524312330236</v>
          </cell>
          <cell r="AH859">
            <v>-18.949810064880502</v>
          </cell>
          <cell r="AI859">
            <v>94.719878661484501</v>
          </cell>
          <cell r="AJ859">
            <v>541.08886718749989</v>
          </cell>
          <cell r="AK859">
            <v>221.6204031686739</v>
          </cell>
          <cell r="AL859">
            <v>292.85421617635006</v>
          </cell>
          <cell r="AM859">
            <v>38.745330012453294</v>
          </cell>
          <cell r="AN859">
            <v>67.485582468281436</v>
          </cell>
          <cell r="AO859">
            <v>69.111040809870261</v>
          </cell>
          <cell r="AP859">
            <v>7.8360643155915488</v>
          </cell>
          <cell r="AQ859">
            <v>166.6009004907169</v>
          </cell>
          <cell r="AR859">
            <v>105.53059545655888</v>
          </cell>
          <cell r="AS859">
            <v>26.026921741813563</v>
          </cell>
          <cell r="AT859">
            <v>21.310659477395284</v>
          </cell>
        </row>
        <row r="860">
          <cell r="B860" t="str">
            <v>       2.6.3 เทปแม่เหล็ก จานแม่เหล็กสำหรับคอมพิวเตอร์</v>
          </cell>
          <cell r="O860">
            <v>-18.933697881066312</v>
          </cell>
          <cell r="P860">
            <v>0.25092445853142858</v>
          </cell>
          <cell r="Q860">
            <v>-6.394912334937958</v>
          </cell>
          <cell r="R860">
            <v>-31.358525204620204</v>
          </cell>
          <cell r="S860">
            <v>-56.885593220338976</v>
          </cell>
          <cell r="T860">
            <v>-52.083602671837973</v>
          </cell>
          <cell r="U860">
            <v>-51.983038164130704</v>
          </cell>
          <cell r="V860">
            <v>-47.199575291039388</v>
          </cell>
          <cell r="W860">
            <v>-31.793354574419666</v>
          </cell>
          <cell r="X860">
            <v>1.2379989893885852</v>
          </cell>
          <cell r="Y860">
            <v>57.727077055531623</v>
          </cell>
          <cell r="Z860">
            <v>20.901332534810589</v>
          </cell>
          <cell r="AA860">
            <v>-12.116357504215845</v>
          </cell>
          <cell r="AB860">
            <v>-30.180476880516398</v>
          </cell>
          <cell r="AC860">
            <v>-13.347487615003535</v>
          </cell>
          <cell r="AD860">
            <v>6.3854683233966734</v>
          </cell>
          <cell r="AE860">
            <v>73.602579852579836</v>
          </cell>
          <cell r="AF860">
            <v>82.543394190125014</v>
          </cell>
          <cell r="AG860">
            <v>48.727272727272727</v>
          </cell>
          <cell r="AH860">
            <v>76.860097673082436</v>
          </cell>
          <cell r="AI860">
            <v>79.654654654654664</v>
          </cell>
          <cell r="AJ860">
            <v>51.166708260544048</v>
          </cell>
          <cell r="AK860">
            <v>24.415938864628831</v>
          </cell>
          <cell r="AL860">
            <v>31.040247678018577</v>
          </cell>
          <cell r="AM860">
            <v>21.692411014103424</v>
          </cell>
          <cell r="AN860">
            <v>52.880503144654099</v>
          </cell>
          <cell r="AO860">
            <v>3.6752695197647829</v>
          </cell>
          <cell r="AP860">
            <v>30.77567694966741</v>
          </cell>
          <cell r="AQ860">
            <v>8.6023883237505618</v>
          </cell>
          <cell r="AR860">
            <v>-0.61092772330886791</v>
          </cell>
          <cell r="AS860">
            <v>30.74696871413601</v>
          </cell>
          <cell r="AT860">
            <v>5.144968732234231</v>
          </cell>
        </row>
        <row r="861">
          <cell r="B861" t="str">
            <v>     2.7 เครื่องมือเครื่องใช้เกี่ยวกับวิทยาศาสตร์ การแพทย์</v>
          </cell>
          <cell r="O861">
            <v>2.1726894067319678</v>
          </cell>
          <cell r="P861">
            <v>2.5211040069171049</v>
          </cell>
          <cell r="Q861">
            <v>-14.892756651109499</v>
          </cell>
          <cell r="R861">
            <v>-20.018400674691414</v>
          </cell>
          <cell r="S861">
            <v>6.420283626987537</v>
          </cell>
          <cell r="T861">
            <v>0.26267932915740783</v>
          </cell>
          <cell r="U861">
            <v>3.8861010619675653</v>
          </cell>
          <cell r="V861">
            <v>3.6414855935538748</v>
          </cell>
          <cell r="W861">
            <v>-7.1103008204193232</v>
          </cell>
          <cell r="X861">
            <v>18.503258671061491</v>
          </cell>
          <cell r="Y861">
            <v>-0.81082834223442668</v>
          </cell>
          <cell r="Z861">
            <v>-4.8972797757238506</v>
          </cell>
          <cell r="AA861">
            <v>-8.6822388717496768</v>
          </cell>
          <cell r="AB861">
            <v>2.2460438999489547</v>
          </cell>
          <cell r="AC861">
            <v>-12.155527399429834</v>
          </cell>
          <cell r="AD861">
            <v>3.422162576687124</v>
          </cell>
          <cell r="AE861">
            <v>-13.715474075270544</v>
          </cell>
          <cell r="AF861">
            <v>-8.3857315598549018</v>
          </cell>
          <cell r="AG861">
            <v>18.231858009436078</v>
          </cell>
          <cell r="AH861">
            <v>-3.1697811531927678</v>
          </cell>
          <cell r="AI861">
            <v>10.426889106967614</v>
          </cell>
          <cell r="AJ861">
            <v>8.2390374444233654</v>
          </cell>
          <cell r="AK861">
            <v>14.125648515498964</v>
          </cell>
          <cell r="AL861">
            <v>17.405923264704523</v>
          </cell>
          <cell r="AM861">
            <v>22.106660231660236</v>
          </cell>
          <cell r="AN861">
            <v>1.0158675030931879</v>
          </cell>
          <cell r="AO861">
            <v>41.512665645001334</v>
          </cell>
          <cell r="AP861">
            <v>32.178607841319852</v>
          </cell>
          <cell r="AQ861">
            <v>24.682344682344684</v>
          </cell>
          <cell r="AR861">
            <v>25.231527310323585</v>
          </cell>
          <cell r="AS861">
            <v>16.514964370546313</v>
          </cell>
          <cell r="AT861">
            <v>9.44498338458998</v>
          </cell>
        </row>
        <row r="862">
          <cell r="B862" t="str">
            <v>       2.7.1 เครื่องมือแพทย์และอุปกรณ์ทางการแพทย์</v>
          </cell>
          <cell r="O862">
            <v>29.583702391496917</v>
          </cell>
          <cell r="P862">
            <v>39.490816089281566</v>
          </cell>
          <cell r="Q862">
            <v>6.3631104867366348</v>
          </cell>
          <cell r="R862">
            <v>23.051541699852091</v>
          </cell>
          <cell r="S862">
            <v>19.093972295020581</v>
          </cell>
          <cell r="T862">
            <v>2.7261884477764551</v>
          </cell>
          <cell r="U862">
            <v>3.6612390403699751</v>
          </cell>
          <cell r="V862">
            <v>4.6804051694027242</v>
          </cell>
          <cell r="W862">
            <v>-14.162992245704727</v>
          </cell>
          <cell r="X862">
            <v>25.026910656620021</v>
          </cell>
          <cell r="Y862">
            <v>-3.4718474545781737</v>
          </cell>
          <cell r="Z862">
            <v>-12.524051075739029</v>
          </cell>
          <cell r="AA862">
            <v>-15.806561859193437</v>
          </cell>
          <cell r="AB862">
            <v>-5.1920993416117929</v>
          </cell>
          <cell r="AC862">
            <v>-4.6150260275036992</v>
          </cell>
          <cell r="AD862">
            <v>0.67498844197872376</v>
          </cell>
          <cell r="AE862">
            <v>-16.417793146809181</v>
          </cell>
          <cell r="AF862">
            <v>-0.19074473378670093</v>
          </cell>
          <cell r="AG862">
            <v>35.012547634538514</v>
          </cell>
          <cell r="AH862">
            <v>12.971304637971315</v>
          </cell>
          <cell r="AI862">
            <v>23.168895580550878</v>
          </cell>
          <cell r="AJ862">
            <v>21.77356866121394</v>
          </cell>
          <cell r="AK862">
            <v>37.048080506895289</v>
          </cell>
          <cell r="AL862">
            <v>40.67186562687462</v>
          </cell>
          <cell r="AM862">
            <v>32.859752384818329</v>
          </cell>
          <cell r="AN862">
            <v>7.9113924050632907</v>
          </cell>
          <cell r="AO862">
            <v>14.278732589394817</v>
          </cell>
          <cell r="AP862">
            <v>20.958853783982359</v>
          </cell>
          <cell r="AQ862">
            <v>23.488481429243084</v>
          </cell>
          <cell r="AR862">
            <v>16.177814707104279</v>
          </cell>
          <cell r="AS862">
            <v>14.918077929230359</v>
          </cell>
          <cell r="AT862">
            <v>-13.32053459351695</v>
          </cell>
        </row>
        <row r="863">
          <cell r="B863" t="str">
            <v>       2.7.2 เครื่องมือเครื่องใช้เกี่ยวกับวิทยาศาสตร์ การแพทย์</v>
          </cell>
          <cell r="O863">
            <v>-4.8243506768787254</v>
          </cell>
          <cell r="P863">
            <v>-6.475797097349151</v>
          </cell>
          <cell r="Q863">
            <v>-20.336507936507932</v>
          </cell>
          <cell r="R863">
            <v>-28.743978055920518</v>
          </cell>
          <cell r="S863">
            <v>2.6439089692101789</v>
          </cell>
          <cell r="T863">
            <v>-0.50592005933302475</v>
          </cell>
          <cell r="U863">
            <v>3.9579868169777503</v>
          </cell>
          <cell r="V863">
            <v>3.3183978275628045</v>
          </cell>
          <cell r="W863">
            <v>-4.4683032408725856</v>
          </cell>
          <cell r="X863">
            <v>16.529570504275462</v>
          </cell>
          <cell r="Y863">
            <v>2.846488855996776E-2</v>
          </cell>
          <cell r="Z863">
            <v>-2.3492286115007071</v>
          </cell>
          <cell r="AA863">
            <v>-6.2062002613136888</v>
          </cell>
          <cell r="AB863">
            <v>4.9458527436626607</v>
          </cell>
          <cell r="AC863">
            <v>-14.733933742461685</v>
          </cell>
          <cell r="AD863">
            <v>4.3832691747808399</v>
          </cell>
          <cell r="AE863">
            <v>-12.781219432670365</v>
          </cell>
          <cell r="AF863">
            <v>-11.019115063095677</v>
          </cell>
          <cell r="AG863">
            <v>12.885544132025721</v>
          </cell>
          <cell r="AH863">
            <v>-8.2555786264357316</v>
          </cell>
          <cell r="AI863">
            <v>6.1380235504546228</v>
          </cell>
          <cell r="AJ863">
            <v>3.8559191986830701</v>
          </cell>
          <cell r="AK863">
            <v>7.1284254858996476</v>
          </cell>
          <cell r="AL863">
            <v>10.442848593656505</v>
          </cell>
          <cell r="AM863">
            <v>18.75197872475146</v>
          </cell>
          <cell r="AN863">
            <v>-1.2452079670250462</v>
          </cell>
          <cell r="AO863">
            <v>51.930207197382771</v>
          </cell>
          <cell r="AP863">
            <v>35.964422957729028</v>
          </cell>
          <cell r="AQ863">
            <v>25.074766355140191</v>
          </cell>
          <cell r="AR863">
            <v>28.495347515184154</v>
          </cell>
          <cell r="AS863">
            <v>17.120734908136487</v>
          </cell>
          <cell r="AT863">
            <v>18.277660001145936</v>
          </cell>
        </row>
        <row r="864">
          <cell r="B864" t="str">
            <v>         2.7.2.1 ผลิตภัณฑ์เซรามิก</v>
          </cell>
          <cell r="O864">
            <v>-21.505376344086031</v>
          </cell>
          <cell r="P864">
            <v>-13.449023861171369</v>
          </cell>
          <cell r="Q864">
            <v>-20.680958385876416</v>
          </cell>
          <cell r="R864">
            <v>15.620641562064144</v>
          </cell>
          <cell r="S864">
            <v>4.5774647887324011</v>
          </cell>
          <cell r="T864">
            <v>-2.1091811414392159</v>
          </cell>
          <cell r="U864">
            <v>16</v>
          </cell>
          <cell r="V864">
            <v>1.6073478760045783</v>
          </cell>
          <cell r="W864">
            <v>1.3349514563106726</v>
          </cell>
          <cell r="X864">
            <v>53.187919463087255</v>
          </cell>
          <cell r="Y864">
            <v>-7.9937304075235076</v>
          </cell>
          <cell r="Z864">
            <v>40.837696335078533</v>
          </cell>
          <cell r="AA864">
            <v>-14.321295143212945</v>
          </cell>
          <cell r="AB864">
            <v>30.075187969924816</v>
          </cell>
          <cell r="AC864">
            <v>18.918918918918926</v>
          </cell>
          <cell r="AD864">
            <v>30.63932448733415</v>
          </cell>
          <cell r="AE864">
            <v>-25.364758698092029</v>
          </cell>
          <cell r="AF864">
            <v>-5.069708491761717</v>
          </cell>
          <cell r="AG864">
            <v>14.456233421750673</v>
          </cell>
          <cell r="AH864">
            <v>-13.898305084745758</v>
          </cell>
          <cell r="AI864">
            <v>-13.053892215568862</v>
          </cell>
          <cell r="AJ864">
            <v>-19.167579408543272</v>
          </cell>
          <cell r="AK864">
            <v>-18.909710391822834</v>
          </cell>
          <cell r="AL864">
            <v>-11.276332094175961</v>
          </cell>
          <cell r="AM864">
            <v>68.023255813953497</v>
          </cell>
          <cell r="AN864">
            <v>-45.857418111753375</v>
          </cell>
          <cell r="AO864">
            <v>0.40106951871656898</v>
          </cell>
          <cell r="AP864">
            <v>-48.476454293628805</v>
          </cell>
          <cell r="AQ864">
            <v>-4.8120300751879741</v>
          </cell>
          <cell r="AR864">
            <v>-0.40053404539386178</v>
          </cell>
          <cell r="AS864">
            <v>-22.247972190034769</v>
          </cell>
          <cell r="AT864">
            <v>-21.522309711286084</v>
          </cell>
        </row>
        <row r="865">
          <cell r="B865" t="str">
            <v>         2.7.2.2 เครื่องแก้ว</v>
          </cell>
          <cell r="O865">
            <v>120</v>
          </cell>
          <cell r="P865">
            <v>-23.809523809523807</v>
          </cell>
          <cell r="Q865">
            <v>-11.267605633802813</v>
          </cell>
          <cell r="R865">
            <v>-8.955223880597023</v>
          </cell>
          <cell r="S865">
            <v>85.106382978723403</v>
          </cell>
          <cell r="T865">
            <v>-38.888888888888886</v>
          </cell>
          <cell r="U865">
            <v>-4.9180327868852505</v>
          </cell>
          <cell r="V865">
            <v>1.5151515151515165</v>
          </cell>
          <cell r="W865">
            <v>-7.2727272727272787</v>
          </cell>
          <cell r="X865">
            <v>7.5471698113207397</v>
          </cell>
          <cell r="Y865">
            <v>-40.697674418604649</v>
          </cell>
          <cell r="Z865">
            <v>-10.294117647058831</v>
          </cell>
          <cell r="AA865">
            <v>-39.393939393939391</v>
          </cell>
          <cell r="AB865">
            <v>-9.3750000000000089</v>
          </cell>
          <cell r="AC865">
            <v>14.285714285714279</v>
          </cell>
          <cell r="AD865">
            <v>-8.1967213114753985</v>
          </cell>
          <cell r="AE865">
            <v>-42.52873563218391</v>
          </cell>
          <cell r="AF865">
            <v>-1.8181818181818197</v>
          </cell>
          <cell r="AG865">
            <v>-15.51724137931034</v>
          </cell>
          <cell r="AH865">
            <v>17.910447761194028</v>
          </cell>
          <cell r="AI865">
            <v>-9.8039215686274499</v>
          </cell>
          <cell r="AJ865">
            <v>66.666666666666671</v>
          </cell>
          <cell r="AK865">
            <v>33.333333333333343</v>
          </cell>
          <cell r="AL865">
            <v>-11.475409836065566</v>
          </cell>
          <cell r="AM865">
            <v>41.666666666666671</v>
          </cell>
          <cell r="AN865">
            <v>25.862068965517246</v>
          </cell>
          <cell r="AO865">
            <v>31.944444444444446</v>
          </cell>
          <cell r="AP865">
            <v>32.142857142857125</v>
          </cell>
          <cell r="AQ865">
            <v>65.999999999999986</v>
          </cell>
          <cell r="AR865">
            <v>120.37037037037034</v>
          </cell>
          <cell r="AS865">
            <v>89.795918367346957</v>
          </cell>
          <cell r="AT865">
            <v>-12.658227848101276</v>
          </cell>
        </row>
        <row r="866">
          <cell r="B866" t="str">
            <v>         2.7.2.3 อุปกรณ์สำหรับวัด ตรวจสอบ บังคับหรือควบคุม</v>
          </cell>
          <cell r="O866">
            <v>11.654669213064972</v>
          </cell>
          <cell r="P866">
            <v>5.2732545170644629</v>
          </cell>
          <cell r="Q866">
            <v>0.77939940398867713</v>
          </cell>
          <cell r="R866">
            <v>-8.2982970229753228</v>
          </cell>
          <cell r="S866">
            <v>9.7607260726072589</v>
          </cell>
          <cell r="T866">
            <v>-1.4417575711343464</v>
          </cell>
          <cell r="U866">
            <v>2.6117417523944599</v>
          </cell>
          <cell r="V866">
            <v>-0.35617172839033617</v>
          </cell>
          <cell r="W866">
            <v>-5.5012483602048157</v>
          </cell>
          <cell r="X866">
            <v>15.267279847008469</v>
          </cell>
          <cell r="Y866">
            <v>-0.89420603486995132</v>
          </cell>
          <cell r="Z866">
            <v>-2.8578697421981043</v>
          </cell>
          <cell r="AA866">
            <v>-5.8857067672470444</v>
          </cell>
          <cell r="AB866">
            <v>3.1402296902148565</v>
          </cell>
          <cell r="AC866">
            <v>-15.675942072939559</v>
          </cell>
          <cell r="AD866">
            <v>3.8762561941369906</v>
          </cell>
          <cell r="AE866">
            <v>-16.09787266030219</v>
          </cell>
          <cell r="AF866">
            <v>-12.329721362229098</v>
          </cell>
          <cell r="AG866">
            <v>13.919018192817946</v>
          </cell>
          <cell r="AH866">
            <v>-10.031516642324542</v>
          </cell>
          <cell r="AI866">
            <v>9.9726837132237733</v>
          </cell>
          <cell r="AJ866">
            <v>1.9435117519257308</v>
          </cell>
          <cell r="AK866">
            <v>11.86140408701384</v>
          </cell>
          <cell r="AL866">
            <v>17.481449148843293</v>
          </cell>
          <cell r="AM866">
            <v>24.288177454681005</v>
          </cell>
          <cell r="AN866">
            <v>3.5787657161640265</v>
          </cell>
          <cell r="AO866">
            <v>39.868722744234141</v>
          </cell>
          <cell r="AP866">
            <v>35.229603209986614</v>
          </cell>
          <cell r="AQ866">
            <v>33.113828786453432</v>
          </cell>
          <cell r="AR866">
            <v>36.483623201200672</v>
          </cell>
          <cell r="AS866">
            <v>20.848190577346173</v>
          </cell>
          <cell r="AT866">
            <v>32.856288448393713</v>
          </cell>
        </row>
        <row r="867">
          <cell r="B867" t="str">
            <v>         2.7.2.4 เลนส์ ปริซึม กระจกเงา และกล้อง</v>
          </cell>
          <cell r="O867">
            <v>13.359073359073363</v>
          </cell>
          <cell r="P867">
            <v>65.024630541871943</v>
          </cell>
          <cell r="Q867">
            <v>14.531249999999995</v>
          </cell>
          <cell r="R867">
            <v>-10.295291300877887</v>
          </cell>
          <cell r="S867">
            <v>21.09704641350211</v>
          </cell>
          <cell r="T867">
            <v>17.128987517337038</v>
          </cell>
          <cell r="U867">
            <v>35.179786200194378</v>
          </cell>
          <cell r="V867">
            <v>2.9197080291970829</v>
          </cell>
          <cell r="W867">
            <v>-19.014529374605178</v>
          </cell>
          <cell r="X867">
            <v>31.460674157303355</v>
          </cell>
          <cell r="Y867">
            <v>-5.2833078101072068</v>
          </cell>
          <cell r="Z867">
            <v>16.342756183745578</v>
          </cell>
          <cell r="AA867">
            <v>0.3405994550408768</v>
          </cell>
          <cell r="AB867">
            <v>-23.432835820895527</v>
          </cell>
          <cell r="AC867">
            <v>-20.190995907230565</v>
          </cell>
          <cell r="AD867">
            <v>2.4911032028469693</v>
          </cell>
          <cell r="AE867">
            <v>-8.1533101045296164</v>
          </cell>
          <cell r="AF867">
            <v>-19.301361752516282</v>
          </cell>
          <cell r="AG867">
            <v>34.938892882818109</v>
          </cell>
          <cell r="AH867">
            <v>24.964539007092206</v>
          </cell>
          <cell r="AI867">
            <v>49.609984399375975</v>
          </cell>
          <cell r="AJ867">
            <v>3.4188034188034329</v>
          </cell>
          <cell r="AK867">
            <v>25.303152789005665</v>
          </cell>
          <cell r="AL867">
            <v>23.538344722854969</v>
          </cell>
          <cell r="AM867">
            <v>42.226748133061768</v>
          </cell>
          <cell r="AN867">
            <v>39.083820662768034</v>
          </cell>
          <cell r="AO867">
            <v>97.948717948717956</v>
          </cell>
          <cell r="AP867">
            <v>88.281250000000028</v>
          </cell>
          <cell r="AQ867">
            <v>47.875569044006063</v>
          </cell>
          <cell r="AR867">
            <v>54.071900220102705</v>
          </cell>
          <cell r="AS867">
            <v>47.309536494405961</v>
          </cell>
          <cell r="AT867">
            <v>43.586833144154369</v>
          </cell>
        </row>
        <row r="868">
          <cell r="B868" t="str">
            <v>         2.7.2.5 เครื่องมือเครื่องใช้ทางวิทยาศาสตร์ การแพทย์ การทดสอบ อื่นๆ</v>
          </cell>
          <cell r="O868">
            <v>-32.486705294070951</v>
          </cell>
          <cell r="P868">
            <v>-34.676983984164124</v>
          </cell>
          <cell r="Q868">
            <v>-51.906824424255234</v>
          </cell>
          <cell r="R868">
            <v>-58.949438202247194</v>
          </cell>
          <cell r="S868">
            <v>-18.336305465226062</v>
          </cell>
          <cell r="T868">
            <v>-7.6120052196599813E-2</v>
          </cell>
          <cell r="U868">
            <v>2.8508503609445714</v>
          </cell>
          <cell r="V868">
            <v>15.013085891030222</v>
          </cell>
          <cell r="W868">
            <v>0.27713113845471682</v>
          </cell>
          <cell r="X868">
            <v>14.753623188405808</v>
          </cell>
          <cell r="Y868">
            <v>4.4599303135888544</v>
          </cell>
          <cell r="Z868">
            <v>-6.1238299312056013</v>
          </cell>
          <cell r="AA868">
            <v>-7.0538443451681161</v>
          </cell>
          <cell r="AB868">
            <v>13.388429752066115</v>
          </cell>
          <cell r="AC868">
            <v>-13.651839648544749</v>
          </cell>
          <cell r="AD868">
            <v>3.2982071985767223</v>
          </cell>
          <cell r="AE868">
            <v>-0.51380860629414449</v>
          </cell>
          <cell r="AF868">
            <v>-6.3771901186200894</v>
          </cell>
          <cell r="AG868">
            <v>6.4477753985248656</v>
          </cell>
          <cell r="AH868">
            <v>-8.0057923045097308</v>
          </cell>
          <cell r="AI868">
            <v>-7.6387353526420485</v>
          </cell>
          <cell r="AJ868">
            <v>12.26319777721646</v>
          </cell>
          <cell r="AK868">
            <v>-6.5821658883700271</v>
          </cell>
          <cell r="AL868">
            <v>-8.7097549255165791</v>
          </cell>
          <cell r="AM868">
            <v>-5.1100430053124288</v>
          </cell>
          <cell r="AN868">
            <v>-15.087463556851297</v>
          </cell>
          <cell r="AO868">
            <v>84.291528873060258</v>
          </cell>
          <cell r="AP868">
            <v>42.289348171701114</v>
          </cell>
          <cell r="AQ868">
            <v>0.32278889606197547</v>
          </cell>
          <cell r="AR868">
            <v>5.3353481343717348</v>
          </cell>
          <cell r="AS868">
            <v>3.2185963343763917</v>
          </cell>
          <cell r="AT868">
            <v>-21.407690577917688</v>
          </cell>
        </row>
        <row r="869">
          <cell r="B869" t="str">
            <v>     2.8 กล้อง เลนส์ และอุปกรณ์การถ่ายรูป ถ่ายภาพยนตร์</v>
          </cell>
          <cell r="O869">
            <v>-8.3333333333333304</v>
          </cell>
          <cell r="P869">
            <v>17.054610564010737</v>
          </cell>
          <cell r="Q869">
            <v>15.204902336269624</v>
          </cell>
          <cell r="R869">
            <v>6.1335140630294775</v>
          </cell>
          <cell r="S869">
            <v>37.919737919737905</v>
          </cell>
          <cell r="T869">
            <v>27.781844802342594</v>
          </cell>
          <cell r="U869">
            <v>24.09228441754917</v>
          </cell>
          <cell r="V869">
            <v>12.056737588652476</v>
          </cell>
          <cell r="W869">
            <v>18.574805808848364</v>
          </cell>
          <cell r="X869">
            <v>15.166501813386091</v>
          </cell>
          <cell r="Y869">
            <v>19.120319883678665</v>
          </cell>
          <cell r="Z869">
            <v>9.0754877014419026</v>
          </cell>
          <cell r="AA869">
            <v>31.779984721161192</v>
          </cell>
          <cell r="AB869">
            <v>-4.2829827915869885</v>
          </cell>
          <cell r="AC869">
            <v>0.33244680851064307</v>
          </cell>
          <cell r="AD869">
            <v>18.071519795657714</v>
          </cell>
          <cell r="AE869">
            <v>7.0368171021377597</v>
          </cell>
          <cell r="AF869">
            <v>-1.1458034947006548</v>
          </cell>
          <cell r="AG869">
            <v>18.378543127095401</v>
          </cell>
          <cell r="AH869">
            <v>25.517836593785976</v>
          </cell>
          <cell r="AI869">
            <v>18.456280262033623</v>
          </cell>
          <cell r="AJ869">
            <v>7.5866017749785257</v>
          </cell>
          <cell r="AK869">
            <v>24.626182483979246</v>
          </cell>
          <cell r="AL869">
            <v>24.494556765163317</v>
          </cell>
          <cell r="AM869">
            <v>1.5942028985507164</v>
          </cell>
          <cell r="AN869">
            <v>-9.02916500199761</v>
          </cell>
          <cell r="AO869">
            <v>25.082836315440691</v>
          </cell>
          <cell r="AP869">
            <v>41.157382368848047</v>
          </cell>
          <cell r="AQ869">
            <v>35.145631067961176</v>
          </cell>
          <cell r="AR869">
            <v>28.977108084613157</v>
          </cell>
          <cell r="AS869">
            <v>19.541709577754883</v>
          </cell>
          <cell r="AT869">
            <v>9.924363969745583</v>
          </cell>
        </row>
        <row r="870">
          <cell r="B870" t="str">
            <v>       2.8.1 กล้องถ่ายรูปและส่วนประกอบ</v>
          </cell>
          <cell r="O870">
            <v>21.052631578947366</v>
          </cell>
          <cell r="P870">
            <v>16.759776536312838</v>
          </cell>
          <cell r="Q870">
            <v>41.21621621621621</v>
          </cell>
          <cell r="R870">
            <v>54.098360655737693</v>
          </cell>
          <cell r="S870">
            <v>106.81818181818181</v>
          </cell>
          <cell r="T870">
            <v>46.783625730994146</v>
          </cell>
          <cell r="U870">
            <v>-40</v>
          </cell>
          <cell r="V870">
            <v>-1.117318435754191</v>
          </cell>
          <cell r="W870">
            <v>-25.490196078431371</v>
          </cell>
          <cell r="X870">
            <v>-11.695906432748536</v>
          </cell>
          <cell r="Y870">
            <v>-55.778894472361799</v>
          </cell>
          <cell r="Z870">
            <v>-40.243902439024382</v>
          </cell>
          <cell r="AA870">
            <v>-29.130434782608699</v>
          </cell>
          <cell r="AB870">
            <v>-26.315789473684205</v>
          </cell>
          <cell r="AC870">
            <v>-30.62200956937799</v>
          </cell>
          <cell r="AD870">
            <v>0.53191489361702182</v>
          </cell>
          <cell r="AE870">
            <v>9.1575091575091569</v>
          </cell>
          <cell r="AF870">
            <v>-1.9920318725099533</v>
          </cell>
          <cell r="AG870">
            <v>118.91891891891891</v>
          </cell>
          <cell r="AH870">
            <v>-10.169491525423725</v>
          </cell>
          <cell r="AI870">
            <v>54.605263157894733</v>
          </cell>
          <cell r="AJ870">
            <v>54.96688741721853</v>
          </cell>
          <cell r="AK870">
            <v>98.86363636363636</v>
          </cell>
          <cell r="AL870">
            <v>61.224489795918373</v>
          </cell>
          <cell r="AM870">
            <v>72.392638036809828</v>
          </cell>
          <cell r="AN870">
            <v>-35.714285714285715</v>
          </cell>
          <cell r="AO870">
            <v>66.206896551724157</v>
          </cell>
          <cell r="AP870">
            <v>24.867724867724871</v>
          </cell>
          <cell r="AQ870">
            <v>2.6845637583892641</v>
          </cell>
          <cell r="AR870">
            <v>-2.4390243902439046</v>
          </cell>
          <cell r="AS870">
            <v>28.39506172839506</v>
          </cell>
          <cell r="AT870">
            <v>56.603773584905667</v>
          </cell>
        </row>
        <row r="871">
          <cell r="B871" t="str">
            <v>       2.8.2 กล้องถ่ายภาพยนต์และส่วนประกอบ</v>
          </cell>
          <cell r="O871">
            <v>-10.342233922527265</v>
          </cell>
          <cell r="P871">
            <v>16.928361138370949</v>
          </cell>
          <cell r="Q871">
            <v>14.338385907414994</v>
          </cell>
          <cell r="R871">
            <v>3.1305585200996053</v>
          </cell>
          <cell r="S871">
            <v>33.449023861171369</v>
          </cell>
          <cell r="T871">
            <v>26.538612308898468</v>
          </cell>
          <cell r="U871">
            <v>28.839869281045747</v>
          </cell>
          <cell r="V871">
            <v>12.825788751714672</v>
          </cell>
          <cell r="W871">
            <v>21.781818181818188</v>
          </cell>
          <cell r="X871">
            <v>16.386554621848752</v>
          </cell>
          <cell r="Y871">
            <v>26.361829025844941</v>
          </cell>
          <cell r="Z871">
            <v>12.602739726027405</v>
          </cell>
          <cell r="AA871">
            <v>29.656040268456376</v>
          </cell>
          <cell r="AB871">
            <v>-1.9303399076793846</v>
          </cell>
          <cell r="AC871">
            <v>2.6155499820852754</v>
          </cell>
          <cell r="AD871">
            <v>20.869265263884103</v>
          </cell>
          <cell r="AE871">
            <v>2.8283485045513568</v>
          </cell>
          <cell r="AF871">
            <v>-1.8587360594795583</v>
          </cell>
          <cell r="AG871">
            <v>6.5313887127457271</v>
          </cell>
          <cell r="AH871">
            <v>13.708206686930085</v>
          </cell>
          <cell r="AI871">
            <v>13.257688862346962</v>
          </cell>
          <cell r="AJ871">
            <v>4.9939831528279077</v>
          </cell>
          <cell r="AK871">
            <v>17.337948395217111</v>
          </cell>
          <cell r="AL871">
            <v>22.952149229521492</v>
          </cell>
          <cell r="AM871">
            <v>1.1323196376577205</v>
          </cell>
          <cell r="AN871">
            <v>-8.4724005134788207</v>
          </cell>
          <cell r="AO871">
            <v>14.175977653631293</v>
          </cell>
          <cell r="AP871">
            <v>17.323059360730593</v>
          </cell>
          <cell r="AQ871">
            <v>21.593423964590585</v>
          </cell>
          <cell r="AR871">
            <v>31.66035353535354</v>
          </cell>
          <cell r="AS871">
            <v>18.630952380952372</v>
          </cell>
          <cell r="AT871">
            <v>18.551189521518324</v>
          </cell>
        </row>
        <row r="872">
          <cell r="B872" t="str">
            <v>       2.8.3 เครื่องฉายและส่วนประกอบ</v>
          </cell>
          <cell r="O872">
            <v>-42.857142857142861</v>
          </cell>
          <cell r="P872">
            <v>35.294117647058819</v>
          </cell>
          <cell r="Q872">
            <v>-60.000000000000007</v>
          </cell>
          <cell r="R872">
            <v>150</v>
          </cell>
          <cell r="S872">
            <v>533.33333333333337</v>
          </cell>
          <cell r="T872">
            <v>49.999999999999993</v>
          </cell>
          <cell r="U872">
            <v>18.181818181818187</v>
          </cell>
          <cell r="V872">
            <v>75.000000000000014</v>
          </cell>
          <cell r="W872">
            <v>100</v>
          </cell>
          <cell r="X872">
            <v>260</v>
          </cell>
          <cell r="Y872">
            <v>-72.972972972972968</v>
          </cell>
          <cell r="Z872">
            <v>100</v>
          </cell>
          <cell r="AA872">
            <v>4800</v>
          </cell>
          <cell r="AB872">
            <v>-47.826086956521742</v>
          </cell>
          <cell r="AC872">
            <v>12.499999999999995</v>
          </cell>
          <cell r="AD872">
            <v>-91.111111111111114</v>
          </cell>
          <cell r="AE872">
            <v>657.8947368421052</v>
          </cell>
          <cell r="AF872">
            <v>200</v>
          </cell>
          <cell r="AG872">
            <v>2061.5384615384614</v>
          </cell>
          <cell r="AH872">
            <v>6514.2857142857129</v>
          </cell>
          <cell r="AI872">
            <v>1210</v>
          </cell>
          <cell r="AJ872">
            <v>83.333333333333343</v>
          </cell>
          <cell r="AK872">
            <v>1680</v>
          </cell>
          <cell r="AL872">
            <v>49.999999999999993</v>
          </cell>
          <cell r="AM872">
            <v>-50.510204081632651</v>
          </cell>
          <cell r="AN872">
            <v>216.66666666666669</v>
          </cell>
          <cell r="AO872">
            <v>2833.3333333333339</v>
          </cell>
          <cell r="AP872">
            <v>21700.000000000004</v>
          </cell>
          <cell r="AQ872">
            <v>397.22222222222234</v>
          </cell>
          <cell r="AR872">
            <v>5.5555555555555607</v>
          </cell>
          <cell r="AS872">
            <v>22.419928825622769</v>
          </cell>
          <cell r="AT872">
            <v>-76.025917926565867</v>
          </cell>
        </row>
        <row r="873">
          <cell r="B873" t="str">
            <v>       2.8.4 ฟิล์มและแผ่นฟิล์ม</v>
          </cell>
          <cell r="O873" t="str">
            <v>n.a.</v>
          </cell>
          <cell r="P873" t="str">
            <v>n.a.</v>
          </cell>
          <cell r="Q873">
            <v>-100</v>
          </cell>
          <cell r="R873" t="str">
            <v>n.a.</v>
          </cell>
          <cell r="S873">
            <v>-50</v>
          </cell>
          <cell r="T873">
            <v>-100</v>
          </cell>
          <cell r="U873" t="str">
            <v>n.a.</v>
          </cell>
          <cell r="V873">
            <v>-66.666666666666657</v>
          </cell>
          <cell r="W873">
            <v>-100</v>
          </cell>
          <cell r="X873" t="str">
            <v>n.a.</v>
          </cell>
          <cell r="Y873">
            <v>-100</v>
          </cell>
          <cell r="Z873">
            <v>-100</v>
          </cell>
          <cell r="AA873" t="str">
            <v>n.a.</v>
          </cell>
          <cell r="AB873" t="str">
            <v>n.a.</v>
          </cell>
          <cell r="AC873" t="str">
            <v>n.a.</v>
          </cell>
          <cell r="AD873" t="str">
            <v>n.a.</v>
          </cell>
          <cell r="AE873">
            <v>-100</v>
          </cell>
          <cell r="AF873" t="str">
            <v>n.a.</v>
          </cell>
          <cell r="AG873">
            <v>-66.666666666666657</v>
          </cell>
          <cell r="AH873">
            <v>-100</v>
          </cell>
          <cell r="AI873" t="str">
            <v>n.a.</v>
          </cell>
          <cell r="AJ873">
            <v>0</v>
          </cell>
          <cell r="AK873" t="str">
            <v>n.a.</v>
          </cell>
          <cell r="AL873" t="str">
            <v>n.a.</v>
          </cell>
          <cell r="AM873">
            <v>0</v>
          </cell>
          <cell r="AN873" t="str">
            <v>n.a.</v>
          </cell>
          <cell r="AO873" t="str">
            <v>n.a.</v>
          </cell>
          <cell r="AP873">
            <v>0</v>
          </cell>
          <cell r="AQ873" t="str">
            <v>n.a.</v>
          </cell>
          <cell r="AR873">
            <v>0</v>
          </cell>
          <cell r="AS873">
            <v>-100</v>
          </cell>
          <cell r="AT873" t="str">
            <v>n.a.</v>
          </cell>
        </row>
        <row r="874">
          <cell r="B874" t="str">
            <v>     2.9 เครื่องบิน เครื่องร่อน อุปกรณ์การบินและส่วนประกอบ</v>
          </cell>
          <cell r="O874">
            <v>153.8787023977433</v>
          </cell>
          <cell r="P874">
            <v>-59.390756302521005</v>
          </cell>
          <cell r="Q874">
            <v>-24.237954768928219</v>
          </cell>
          <cell r="R874">
            <v>-76.535321263755762</v>
          </cell>
          <cell r="S874">
            <v>735.47245306248067</v>
          </cell>
          <cell r="T874">
            <v>79.721496953872929</v>
          </cell>
          <cell r="U874">
            <v>25.253717252773196</v>
          </cell>
          <cell r="V874">
            <v>78.694516971279356</v>
          </cell>
          <cell r="W874">
            <v>439.52042628774421</v>
          </cell>
          <cell r="X874">
            <v>639.19115507710217</v>
          </cell>
          <cell r="Y874">
            <v>18.292782162909923</v>
          </cell>
          <cell r="Z874">
            <v>4.7268714364539273</v>
          </cell>
          <cell r="AA874">
            <v>-3.2222222222222126</v>
          </cell>
          <cell r="AB874">
            <v>606.3459217106398</v>
          </cell>
          <cell r="AC874">
            <v>349.3510707332901</v>
          </cell>
          <cell r="AD874">
            <v>266.82635737098667</v>
          </cell>
          <cell r="AE874">
            <v>-37.339055793991413</v>
          </cell>
          <cell r="AF874">
            <v>-66.324455205811134</v>
          </cell>
          <cell r="AG874">
            <v>460.05276050499344</v>
          </cell>
          <cell r="AH874">
            <v>7.792713812585067E-2</v>
          </cell>
          <cell r="AI874">
            <v>1.806584362139912</v>
          </cell>
          <cell r="AJ874">
            <v>-25.938754624891761</v>
          </cell>
          <cell r="AK874">
            <v>-34.763018504505752</v>
          </cell>
          <cell r="AL874">
            <v>99.94731296101159</v>
          </cell>
          <cell r="AM874">
            <v>29.922502870264054</v>
          </cell>
          <cell r="AN874">
            <v>-75.369253680330075</v>
          </cell>
          <cell r="AO874">
            <v>-11.925048739981236</v>
          </cell>
          <cell r="AP874">
            <v>-50.051552296941232</v>
          </cell>
          <cell r="AQ874">
            <v>-88.611911341054736</v>
          </cell>
          <cell r="AR874">
            <v>77.509347138337631</v>
          </cell>
          <cell r="AS874">
            <v>-58.582867909292787</v>
          </cell>
          <cell r="AT874">
            <v>122.68833949776135</v>
          </cell>
        </row>
        <row r="875">
          <cell r="B875" t="str">
            <v>       2.9.1 เครื่องบิน เครื่องร่อน</v>
          </cell>
          <cell r="O875">
            <v>453.29566854990588</v>
          </cell>
          <cell r="P875">
            <v>-84.114632757639029</v>
          </cell>
          <cell r="Q875">
            <v>-49.057936881771077</v>
          </cell>
          <cell r="R875">
            <v>-80.438544656424114</v>
          </cell>
          <cell r="S875">
            <v>666.57271702367552</v>
          </cell>
          <cell r="T875">
            <v>98.137641835224485</v>
          </cell>
          <cell r="U875">
            <v>-72.272411396803335</v>
          </cell>
          <cell r="V875">
            <v>56.850235057085293</v>
          </cell>
          <cell r="W875">
            <v>2257.8431372549021</v>
          </cell>
          <cell r="X875">
            <v>5211.1405835543756</v>
          </cell>
          <cell r="Y875">
            <v>22.292061771877528</v>
          </cell>
          <cell r="Z875">
            <v>-9.3261219120011631</v>
          </cell>
          <cell r="AA875">
            <v>-72.021783526208296</v>
          </cell>
          <cell r="AB875">
            <v>2063.8590203106332</v>
          </cell>
          <cell r="AC875">
            <v>963.38418862690708</v>
          </cell>
          <cell r="AD875">
            <v>318.95565864710323</v>
          </cell>
          <cell r="AE875">
            <v>7.4233399514670184</v>
          </cell>
          <cell r="AF875">
            <v>-89.785247432306249</v>
          </cell>
          <cell r="AG875">
            <v>6486.4661654135334</v>
          </cell>
          <cell r="AH875">
            <v>16.527510169128664</v>
          </cell>
          <cell r="AI875">
            <v>4.2151767151767077</v>
          </cell>
          <cell r="AJ875">
            <v>-27.653198821355428</v>
          </cell>
          <cell r="AK875">
            <v>-45.974566883778635</v>
          </cell>
          <cell r="AL875">
            <v>192.37465742382722</v>
          </cell>
          <cell r="AM875">
            <v>539.53771289537713</v>
          </cell>
          <cell r="AN875">
            <v>-84.697567843635255</v>
          </cell>
          <cell r="AO875">
            <v>-14.364592843789397</v>
          </cell>
          <cell r="AP875">
            <v>-56.446836453531795</v>
          </cell>
          <cell r="AQ875">
            <v>-97.915597083889523</v>
          </cell>
          <cell r="AR875">
            <v>408.89701401584404</v>
          </cell>
          <cell r="AS875">
            <v>-73.523592085235933</v>
          </cell>
          <cell r="AT875">
            <v>225.84971523057138</v>
          </cell>
        </row>
        <row r="876">
          <cell r="B876" t="str">
            <v>       2.9.2 ส่วนประกอบและอุปกรณ์การบินของอากาศยาน</v>
          </cell>
          <cell r="O876">
            <v>84.945770065075934</v>
          </cell>
          <cell r="P876">
            <v>10.235168359166217</v>
          </cell>
          <cell r="Q876">
            <v>2.8534704370179935</v>
          </cell>
          <cell r="R876">
            <v>-20.884742702377366</v>
          </cell>
          <cell r="S876">
            <v>818.33898305084756</v>
          </cell>
          <cell r="T876">
            <v>35.610766045548651</v>
          </cell>
          <cell r="U876">
            <v>75.348338692390143</v>
          </cell>
          <cell r="V876">
            <v>102.20455366823273</v>
          </cell>
          <cell r="W876">
            <v>37.20173535791757</v>
          </cell>
          <cell r="X876">
            <v>75.939849624060145</v>
          </cell>
          <cell r="Y876">
            <v>6.2387718438673856</v>
          </cell>
          <cell r="Z876">
            <v>28.564344160674441</v>
          </cell>
          <cell r="AA876">
            <v>44.170771756978645</v>
          </cell>
          <cell r="AB876">
            <v>14.860606060606067</v>
          </cell>
          <cell r="AC876">
            <v>17.395651087228195</v>
          </cell>
          <cell r="AD876">
            <v>83.035374667173826</v>
          </cell>
          <cell r="AE876">
            <v>-82.278247388431595</v>
          </cell>
          <cell r="AF876">
            <v>15.899672846237729</v>
          </cell>
          <cell r="AG876">
            <v>-29.849225753871227</v>
          </cell>
          <cell r="AH876">
            <v>-13.655049151027702</v>
          </cell>
          <cell r="AI876">
            <v>-7.3320158102766815</v>
          </cell>
          <cell r="AJ876">
            <v>-19.528056484578219</v>
          </cell>
          <cell r="AK876">
            <v>4.1352805534204427</v>
          </cell>
          <cell r="AL876">
            <v>-10.626808100289292</v>
          </cell>
          <cell r="AM876">
            <v>-38.219980475105757</v>
          </cell>
          <cell r="AN876">
            <v>-4.0312368087800836</v>
          </cell>
          <cell r="AO876">
            <v>2.1290185224607218E-2</v>
          </cell>
          <cell r="AP876">
            <v>1.5586034912718205</v>
          </cell>
          <cell r="AQ876">
            <v>-31.972505727973346</v>
          </cell>
          <cell r="AR876">
            <v>-24.8588633797516</v>
          </cell>
          <cell r="AS876">
            <v>55.445832123148428</v>
          </cell>
          <cell r="AT876">
            <v>6.4582902090664405</v>
          </cell>
        </row>
        <row r="877">
          <cell r="B877" t="str">
            <v>     2.10 เรือและสิ่งก่อสร้างลอยน้ำ</v>
          </cell>
          <cell r="O877">
            <v>-56.452054794520549</v>
          </cell>
          <cell r="P877">
            <v>253.59159553512802</v>
          </cell>
          <cell r="Q877">
            <v>51.186399217221123</v>
          </cell>
          <cell r="R877">
            <v>-74.446130500758727</v>
          </cell>
          <cell r="S877">
            <v>69.443792536963173</v>
          </cell>
          <cell r="T877">
            <v>-64.888405008165492</v>
          </cell>
          <cell r="U877">
            <v>-50.621721391101616</v>
          </cell>
          <cell r="V877">
            <v>49.240619416319255</v>
          </cell>
          <cell r="W877">
            <v>-82.659464611962818</v>
          </cell>
          <cell r="X877">
            <v>3569.8956780923995</v>
          </cell>
          <cell r="Y877">
            <v>84.157710734170649</v>
          </cell>
          <cell r="Z877">
            <v>-61.769657666645877</v>
          </cell>
          <cell r="AA877">
            <v>693.33123623781069</v>
          </cell>
          <cell r="AB877">
            <v>10.395157097229447</v>
          </cell>
          <cell r="AC877">
            <v>-45.534341881724778</v>
          </cell>
          <cell r="AD877">
            <v>398.57482185273159</v>
          </cell>
          <cell r="AE877">
            <v>232.50692520775621</v>
          </cell>
          <cell r="AF877">
            <v>329.09191583610192</v>
          </cell>
          <cell r="AG877">
            <v>77.650993507771005</v>
          </cell>
          <cell r="AH877">
            <v>112.85044397884865</v>
          </cell>
          <cell r="AI877">
            <v>275.26339899221256</v>
          </cell>
          <cell r="AJ877">
            <v>20.15837563451776</v>
          </cell>
          <cell r="AK877">
            <v>-39.244155387590091</v>
          </cell>
          <cell r="AL877">
            <v>145.34333713912898</v>
          </cell>
          <cell r="AM877">
            <v>-33.195876288659797</v>
          </cell>
          <cell r="AN877">
            <v>-64.857863751051312</v>
          </cell>
          <cell r="AO877">
            <v>239.40586706275528</v>
          </cell>
          <cell r="AP877">
            <v>11.068762902969667</v>
          </cell>
          <cell r="AQ877">
            <v>-57.441579539301031</v>
          </cell>
          <cell r="AR877">
            <v>-16.171574573515375</v>
          </cell>
          <cell r="AS877">
            <v>226.71096345514948</v>
          </cell>
          <cell r="AT877">
            <v>96.892284616105741</v>
          </cell>
        </row>
        <row r="878">
          <cell r="B878" t="str">
            <v>       2.10.1 เรือโดยสาร เรือสินค้าและเรืออื่นๆ</v>
          </cell>
          <cell r="O878">
            <v>-11.031927023945261</v>
          </cell>
          <cell r="P878">
            <v>61.9002822201317</v>
          </cell>
          <cell r="Q878">
            <v>3.4387065637065741</v>
          </cell>
          <cell r="R878">
            <v>-65.277990503905642</v>
          </cell>
          <cell r="S878">
            <v>1.9446081319976538</v>
          </cell>
          <cell r="T878">
            <v>-47.879334794379268</v>
          </cell>
          <cell r="U878">
            <v>4.7080979284369109</v>
          </cell>
          <cell r="V878">
            <v>122.46484085862326</v>
          </cell>
          <cell r="W878">
            <v>-60.259903584154266</v>
          </cell>
          <cell r="X878">
            <v>3830.6954436450842</v>
          </cell>
          <cell r="Y878">
            <v>349.53886693017125</v>
          </cell>
          <cell r="Z878">
            <v>-23.3256351039261</v>
          </cell>
          <cell r="AA878">
            <v>310.76578019865423</v>
          </cell>
          <cell r="AB878">
            <v>19.262056943637408</v>
          </cell>
          <cell r="AC878">
            <v>42.132275749445924</v>
          </cell>
          <cell r="AD878">
            <v>315.65946184384649</v>
          </cell>
          <cell r="AE878">
            <v>270.98265895953762</v>
          </cell>
          <cell r="AF878">
            <v>145.28815236210735</v>
          </cell>
          <cell r="AG878">
            <v>125.71942446043163</v>
          </cell>
          <cell r="AH878">
            <v>-13.092663450341037</v>
          </cell>
          <cell r="AI878">
            <v>8.8080168776371206</v>
          </cell>
          <cell r="AJ878">
            <v>69.214813007138076</v>
          </cell>
          <cell r="AK878">
            <v>-55.744431418522851</v>
          </cell>
          <cell r="AL878">
            <v>41.56626506024098</v>
          </cell>
          <cell r="AM878">
            <v>-49.18096723868954</v>
          </cell>
          <cell r="AN878">
            <v>17.015834348355664</v>
          </cell>
          <cell r="AO878">
            <v>-19.089043906442342</v>
          </cell>
          <cell r="AP878">
            <v>23.241006049028961</v>
          </cell>
          <cell r="AQ878">
            <v>-56.037706450607665</v>
          </cell>
          <cell r="AR878">
            <v>15.090249067258247</v>
          </cell>
          <cell r="AS878">
            <v>56.266363118952775</v>
          </cell>
          <cell r="AT878">
            <v>307.82924961715162</v>
          </cell>
        </row>
        <row r="879">
          <cell r="B879" t="str">
            <v>         2.10.1.1 เรือโดยสาร</v>
          </cell>
          <cell r="O879">
            <v>13.510101010100998</v>
          </cell>
          <cell r="P879">
            <v>9070.7317073170743</v>
          </cell>
          <cell r="Q879">
            <v>954.1436464088398</v>
          </cell>
          <cell r="R879">
            <v>-84.953529264004018</v>
          </cell>
          <cell r="S879">
            <v>-78.65892972275951</v>
          </cell>
          <cell r="T879">
            <v>-75.105141771808434</v>
          </cell>
          <cell r="U879">
            <v>-21.652292328642755</v>
          </cell>
          <cell r="V879">
            <v>1041.1214953271028</v>
          </cell>
          <cell r="W879">
            <v>-96.95276790248856</v>
          </cell>
          <cell r="X879">
            <v>19026.190476190477</v>
          </cell>
          <cell r="Y879">
            <v>231.43350604490504</v>
          </cell>
          <cell r="Z879" t="str">
            <v>n.a.</v>
          </cell>
          <cell r="AA879">
            <v>223.95253985910276</v>
          </cell>
          <cell r="AB879">
            <v>36.542553191489368</v>
          </cell>
          <cell r="AC879">
            <v>193.65828092243191</v>
          </cell>
          <cell r="AD879">
            <v>909.3489148580968</v>
          </cell>
          <cell r="AE879">
            <v>-9.8187311178247771</v>
          </cell>
          <cell r="AF879">
            <v>82.343324250681192</v>
          </cell>
          <cell r="AG879">
            <v>297.33487833140202</v>
          </cell>
          <cell r="AH879">
            <v>29.606879606879591</v>
          </cell>
          <cell r="AI879">
            <v>342.49999999999994</v>
          </cell>
          <cell r="AJ879">
            <v>227.03846632640358</v>
          </cell>
          <cell r="AK879">
            <v>-53.309015112037514</v>
          </cell>
          <cell r="AL879">
            <v>33.277254374158815</v>
          </cell>
          <cell r="AM879">
            <v>-39.304108961886236</v>
          </cell>
          <cell r="AN879">
            <v>-35.703155434359182</v>
          </cell>
          <cell r="AO879">
            <v>-13.296448331251119</v>
          </cell>
          <cell r="AP879">
            <v>41.448891829308629</v>
          </cell>
          <cell r="AQ879">
            <v>144.72361809045228</v>
          </cell>
          <cell r="AR879">
            <v>120.39748953974896</v>
          </cell>
          <cell r="AS879">
            <v>-88.407699037620304</v>
          </cell>
          <cell r="AT879">
            <v>53.301737756714076</v>
          </cell>
        </row>
        <row r="880">
          <cell r="B880" t="str">
            <v>         2.10.1.2 เรืออื่น ๆ</v>
          </cell>
          <cell r="O880">
            <v>-62.544169611307417</v>
          </cell>
          <cell r="P880">
            <v>-25.813345998575162</v>
          </cell>
          <cell r="Q880">
            <v>-17.787097570001219</v>
          </cell>
          <cell r="R880">
            <v>-34.550451511582246</v>
          </cell>
          <cell r="S880">
            <v>858.21917808219177</v>
          </cell>
          <cell r="T880">
            <v>471.89119170984458</v>
          </cell>
          <cell r="U880">
            <v>42.970297029702969</v>
          </cell>
          <cell r="V880">
            <v>43.448553054662369</v>
          </cell>
          <cell r="W880">
            <v>113.46153846153847</v>
          </cell>
          <cell r="X880">
            <v>2128.8000000000002</v>
          </cell>
          <cell r="Y880">
            <v>729.44444444444446</v>
          </cell>
          <cell r="Z880">
            <v>-76.123645407710072</v>
          </cell>
          <cell r="AA880">
            <v>862.97169811320737</v>
          </cell>
          <cell r="AB880">
            <v>-1.5685019206145918</v>
          </cell>
          <cell r="AC880">
            <v>-1.2303075768942346</v>
          </cell>
          <cell r="AD880">
            <v>102.63947210557888</v>
          </cell>
          <cell r="AE880">
            <v>337.4195854181558</v>
          </cell>
          <cell r="AF880">
            <v>197.64439411098527</v>
          </cell>
          <cell r="AG880">
            <v>-11.034164358264084</v>
          </cell>
          <cell r="AH880">
            <v>-42.30876996357523</v>
          </cell>
          <cell r="AI880">
            <v>-13.738738738738745</v>
          </cell>
          <cell r="AJ880">
            <v>-82.471883225652064</v>
          </cell>
          <cell r="AK880">
            <v>-58.874748827863357</v>
          </cell>
          <cell r="AL880">
            <v>59.895833333333329</v>
          </cell>
          <cell r="AM880">
            <v>-70.340435953955435</v>
          </cell>
          <cell r="AN880">
            <v>105.07317073170732</v>
          </cell>
          <cell r="AO880">
            <v>-24.046787179097674</v>
          </cell>
          <cell r="AP880">
            <v>-9.3842510361160496</v>
          </cell>
          <cell r="AQ880">
            <v>-65.830541710924081</v>
          </cell>
          <cell r="AR880">
            <v>-38.528270299063998</v>
          </cell>
          <cell r="AS880">
            <v>571.14686040477432</v>
          </cell>
          <cell r="AT880">
            <v>699.0772219524041</v>
          </cell>
        </row>
        <row r="881">
          <cell r="B881" t="str">
            <v>       2.10.2 แท่นเจาะและสิ่งก่อสร้างลอยน้ำ</v>
          </cell>
          <cell r="O881">
            <v>-98.470464135021103</v>
          </cell>
          <cell r="P881">
            <v>495.95599167410046</v>
          </cell>
          <cell r="Q881">
            <v>100.26041666666667</v>
          </cell>
          <cell r="R881">
            <v>-92.282479141835523</v>
          </cell>
          <cell r="S881">
            <v>333.67935409457903</v>
          </cell>
          <cell r="T881">
            <v>-90.748725989807909</v>
          </cell>
          <cell r="U881">
            <v>-81.8914398662004</v>
          </cell>
          <cell r="V881">
            <v>-4.9825610363734743E-2</v>
          </cell>
          <cell r="W881">
            <v>-96.328984394985923</v>
          </cell>
          <cell r="X881">
            <v>3142.125984251968</v>
          </cell>
          <cell r="Y881">
            <v>55.226881102814467</v>
          </cell>
          <cell r="Z881">
            <v>-82.563166490537029</v>
          </cell>
          <cell r="AA881">
            <v>21279.310344827587</v>
          </cell>
          <cell r="AB881">
            <v>7.354555433589467</v>
          </cell>
          <cell r="AC881">
            <v>-92.073812619976465</v>
          </cell>
          <cell r="AD881">
            <v>1124.3243243243244</v>
          </cell>
          <cell r="AE881">
            <v>197.10106382978717</v>
          </cell>
          <cell r="AF881">
            <v>1903.4957627118645</v>
          </cell>
          <cell r="AG881">
            <v>-79.42905121746432</v>
          </cell>
          <cell r="AH881">
            <v>301.57028913260223</v>
          </cell>
          <cell r="AI881">
            <v>2035.540069686411</v>
          </cell>
          <cell r="AJ881">
            <v>-77.498482088646014</v>
          </cell>
          <cell r="AK881">
            <v>-34.033302497687323</v>
          </cell>
          <cell r="AL881">
            <v>392.12121212121212</v>
          </cell>
          <cell r="AM881">
            <v>-16.669354838709676</v>
          </cell>
          <cell r="AN881">
            <v>-96.100576315300245</v>
          </cell>
          <cell r="AO881">
            <v>2700.15625</v>
          </cell>
          <cell r="AP881">
            <v>-25.102491327656892</v>
          </cell>
          <cell r="AQ881">
            <v>-59.054695192910216</v>
          </cell>
          <cell r="AR881">
            <v>-48.955744725849939</v>
          </cell>
          <cell r="AS881">
            <v>6338.3673469387759</v>
          </cell>
          <cell r="AT881">
            <v>28.483644714791122</v>
          </cell>
        </row>
        <row r="882">
          <cell r="B882" t="str">
            <v>     2.11 รถไฟ อุปกรณ์และส่วนประกอบ</v>
          </cell>
          <cell r="O882">
            <v>-35.403402567581672</v>
          </cell>
          <cell r="P882">
            <v>938.55421686746979</v>
          </cell>
          <cell r="Q882">
            <v>-85.257301808066757</v>
          </cell>
          <cell r="R882">
            <v>555.26315789473688</v>
          </cell>
          <cell r="S882">
            <v>-82.362330407023151</v>
          </cell>
          <cell r="T882">
            <v>-75.981404958677686</v>
          </cell>
          <cell r="U882">
            <v>-44.153354632587856</v>
          </cell>
          <cell r="V882">
            <v>-82.473684210526315</v>
          </cell>
          <cell r="W882">
            <v>-87.962962962962962</v>
          </cell>
          <cell r="X882">
            <v>-92.075266871720643</v>
          </cell>
          <cell r="Y882">
            <v>-56.529516994633262</v>
          </cell>
          <cell r="Z882">
            <v>-87.717121588089327</v>
          </cell>
          <cell r="AA882">
            <v>-83.325254483761512</v>
          </cell>
          <cell r="AB882">
            <v>-1.9721577726218091</v>
          </cell>
          <cell r="AC882">
            <v>225.1572327044025</v>
          </cell>
          <cell r="AD882">
            <v>-48.460508701472548</v>
          </cell>
          <cell r="AE882">
            <v>3.8461538461538445</v>
          </cell>
          <cell r="AF882">
            <v>194.62365591397847</v>
          </cell>
          <cell r="AG882">
            <v>44.736842105263158</v>
          </cell>
          <cell r="AH882">
            <v>339.9399399399399</v>
          </cell>
          <cell r="AI882">
            <v>309.61538461538458</v>
          </cell>
          <cell r="AJ882">
            <v>181.73515981735162</v>
          </cell>
          <cell r="AK882">
            <v>446.91358024691357</v>
          </cell>
          <cell r="AL882">
            <v>547.47474747474746</v>
          </cell>
          <cell r="AM882">
            <v>52.906976744186032</v>
          </cell>
          <cell r="AN882">
            <v>-55.147928994082839</v>
          </cell>
          <cell r="AO882">
            <v>115.95744680851062</v>
          </cell>
          <cell r="AP882">
            <v>206.23376623376623</v>
          </cell>
          <cell r="AQ882">
            <v>-21.786492374727668</v>
          </cell>
          <cell r="AR882">
            <v>-31.824817518248171</v>
          </cell>
          <cell r="AS882">
            <v>-45.454545454545453</v>
          </cell>
          <cell r="AT882">
            <v>-36.791808873720136</v>
          </cell>
        </row>
        <row r="883">
          <cell r="B883" t="str">
            <v>       2.11.1 รางรถไฟ</v>
          </cell>
          <cell r="O883">
            <v>-74.72527472527473</v>
          </cell>
          <cell r="P883">
            <v>185.71428571428569</v>
          </cell>
          <cell r="Q883">
            <v>-66.666666666666671</v>
          </cell>
          <cell r="R883">
            <v>632</v>
          </cell>
          <cell r="S883">
            <v>427.27272727272725</v>
          </cell>
          <cell r="T883">
            <v>55.882352941176464</v>
          </cell>
          <cell r="U883">
            <v>123.52941176470587</v>
          </cell>
          <cell r="V883">
            <v>26.126126126126106</v>
          </cell>
          <cell r="W883">
            <v>-82.407407407407419</v>
          </cell>
          <cell r="X883">
            <v>285</v>
          </cell>
          <cell r="Y883">
            <v>27.272727272727256</v>
          </cell>
          <cell r="Z883">
            <v>251.72413793103451</v>
          </cell>
          <cell r="AA883">
            <v>3173.9130434782605</v>
          </cell>
          <cell r="AB883">
            <v>767.5</v>
          </cell>
          <cell r="AC883">
            <v>2668.9655172413791</v>
          </cell>
          <cell r="AD883">
            <v>43.169398907103826</v>
          </cell>
          <cell r="AE883">
            <v>7.7586206896551788</v>
          </cell>
          <cell r="AF883">
            <v>2386.7924528301887</v>
          </cell>
          <cell r="AG883">
            <v>1155.2631578947367</v>
          </cell>
          <cell r="AH883">
            <v>695</v>
          </cell>
          <cell r="AI883">
            <v>2984.2105263157896</v>
          </cell>
          <cell r="AJ883">
            <v>1261.0389610389611</v>
          </cell>
          <cell r="AK883">
            <v>1595.7142857142858</v>
          </cell>
          <cell r="AL883">
            <v>850.98039215686276</v>
          </cell>
          <cell r="AM883">
            <v>79.814077025232379</v>
          </cell>
          <cell r="AN883">
            <v>-74.207492795389044</v>
          </cell>
          <cell r="AO883">
            <v>134.62017434620176</v>
          </cell>
          <cell r="AP883">
            <v>215.26717557251908</v>
          </cell>
          <cell r="AQ883">
            <v>37.6</v>
          </cell>
          <cell r="AR883">
            <v>-40.364188163884663</v>
          </cell>
          <cell r="AS883">
            <v>-35.95387840670859</v>
          </cell>
          <cell r="AT883">
            <v>-26.415094339622652</v>
          </cell>
        </row>
        <row r="884">
          <cell r="B884" t="str">
            <v>       2.11.2 หัวรถจักรรถไฟและส่วนประกอบ</v>
          </cell>
          <cell r="O884">
            <v>-35.019496258826017</v>
          </cell>
          <cell r="P884">
            <v>1323.6363636363635</v>
          </cell>
          <cell r="Q884">
            <v>-86.038647342995162</v>
          </cell>
          <cell r="R884">
            <v>533.70786516853934</v>
          </cell>
          <cell r="S884">
            <v>-86.876006441223836</v>
          </cell>
          <cell r="T884">
            <v>-78.379800105207792</v>
          </cell>
          <cell r="U884">
            <v>-47.877204441541473</v>
          </cell>
          <cell r="V884">
            <v>-89.217877094972067</v>
          </cell>
          <cell r="W884">
            <v>-88.340530536705728</v>
          </cell>
          <cell r="X884">
            <v>-93.462865443980391</v>
          </cell>
          <cell r="Y884">
            <v>-65.742574257425744</v>
          </cell>
          <cell r="Z884">
            <v>-93.931731984829327</v>
          </cell>
          <cell r="AA884">
            <v>-95.458968537139157</v>
          </cell>
          <cell r="AB884">
            <v>-80.715197956577271</v>
          </cell>
          <cell r="AC884">
            <v>-20.069204152249135</v>
          </cell>
          <cell r="AD884">
            <v>-78.191489361702139</v>
          </cell>
          <cell r="AE884">
            <v>2.453987730061352</v>
          </cell>
          <cell r="AF884">
            <v>-87.347931873479325</v>
          </cell>
          <cell r="AG884">
            <v>-60.902255639097746</v>
          </cell>
          <cell r="AH884">
            <v>82.901554404145074</v>
          </cell>
          <cell r="AI884">
            <v>40.740740740740755</v>
          </cell>
          <cell r="AJ884">
            <v>-48.333333333333329</v>
          </cell>
          <cell r="AK884">
            <v>-17.919075144508675</v>
          </cell>
          <cell r="AL884">
            <v>226.04166666666669</v>
          </cell>
          <cell r="AM884">
            <v>-20.357142857142854</v>
          </cell>
          <cell r="AN884">
            <v>32.450331125827816</v>
          </cell>
          <cell r="AO884">
            <v>51.515151515151516</v>
          </cell>
          <cell r="AP884">
            <v>186.99186991869917</v>
          </cell>
          <cell r="AQ884">
            <v>-44.011976047904184</v>
          </cell>
          <cell r="AR884">
            <v>182.69230769230768</v>
          </cell>
          <cell r="AS884">
            <v>-74.679487179487182</v>
          </cell>
          <cell r="AT884">
            <v>-69.688385269121824</v>
          </cell>
        </row>
        <row r="885">
          <cell r="B885" t="str">
            <v>     2.12 สินค้าทุนอื่น ๆ</v>
          </cell>
          <cell r="O885">
            <v>-9.248677248677259</v>
          </cell>
          <cell r="P885">
            <v>8.4136109384711109</v>
          </cell>
          <cell r="Q885">
            <v>-0.97699979645837431</v>
          </cell>
          <cell r="R885">
            <v>9.1399953047969262</v>
          </cell>
          <cell r="S885">
            <v>-1.3161619020662223</v>
          </cell>
          <cell r="T885">
            <v>-2.3887855814618821</v>
          </cell>
          <cell r="U885">
            <v>-31.119544592030365</v>
          </cell>
          <cell r="V885">
            <v>-9.5717066839714473</v>
          </cell>
          <cell r="W885">
            <v>0.45616205350239941</v>
          </cell>
          <cell r="X885">
            <v>0.31655844155844204</v>
          </cell>
          <cell r="Y885">
            <v>-28.419925013390468</v>
          </cell>
          <cell r="Z885">
            <v>-2.1463951568519568</v>
          </cell>
          <cell r="AA885">
            <v>8.1934079601990213</v>
          </cell>
          <cell r="AB885">
            <v>-12.432819777857404</v>
          </cell>
          <cell r="AC885">
            <v>-6.8722165125042833</v>
          </cell>
          <cell r="AD885">
            <v>-3.1548003154800357</v>
          </cell>
          <cell r="AE885">
            <v>5.7866054782733345</v>
          </cell>
          <cell r="AF885">
            <v>-3.6928487690504048</v>
          </cell>
          <cell r="AG885">
            <v>21.633446767136611</v>
          </cell>
          <cell r="AH885">
            <v>5.3677789738069741</v>
          </cell>
          <cell r="AI885">
            <v>2.9708304471638458</v>
          </cell>
          <cell r="AJ885">
            <v>23.391860182862686</v>
          </cell>
          <cell r="AK885">
            <v>11.164322059263707</v>
          </cell>
          <cell r="AL885">
            <v>6.9098505543949944</v>
          </cell>
          <cell r="AM885">
            <v>11.301911194137082</v>
          </cell>
          <cell r="AN885">
            <v>5.4173486088379628</v>
          </cell>
          <cell r="AO885">
            <v>1.1992348440259153</v>
          </cell>
          <cell r="AP885">
            <v>11.320056267120767</v>
          </cell>
          <cell r="AQ885">
            <v>-0.56937572019250549</v>
          </cell>
          <cell r="AR885">
            <v>9.9665246500304292</v>
          </cell>
          <cell r="AS885">
            <v>-0.38635758060219322</v>
          </cell>
          <cell r="AT885">
            <v>0.64019614520193258</v>
          </cell>
        </row>
        <row r="886">
          <cell r="B886" t="str">
            <v>   3. สินค้าวัตถุดิบและกึ่งสำเร็จรูป</v>
          </cell>
          <cell r="O886">
            <v>-6.4017815765933896</v>
          </cell>
          <cell r="P886">
            <v>-10.480310312141421</v>
          </cell>
          <cell r="Q886">
            <v>1.459568157494368</v>
          </cell>
          <cell r="R886">
            <v>-10.717845917786528</v>
          </cell>
          <cell r="S886">
            <v>-11.950105344669833</v>
          </cell>
          <cell r="T886">
            <v>-14.584698635815561</v>
          </cell>
          <cell r="U886">
            <v>-24.253583434710215</v>
          </cell>
          <cell r="V886">
            <v>-14.374770430100556</v>
          </cell>
          <cell r="W886">
            <v>-15.603834642146346</v>
          </cell>
          <cell r="X886">
            <v>3.3530829112920206</v>
          </cell>
          <cell r="Y886">
            <v>9.3717738250382723E-2</v>
          </cell>
          <cell r="Z886">
            <v>-5.8968208914492655</v>
          </cell>
          <cell r="AA886">
            <v>10.626716687881007</v>
          </cell>
          <cell r="AB886">
            <v>6.5132231270622984</v>
          </cell>
          <cell r="AC886">
            <v>-1.2325204513439074</v>
          </cell>
          <cell r="AD886">
            <v>19.914159568735542</v>
          </cell>
          <cell r="AE886">
            <v>2.4574460934057254</v>
          </cell>
          <cell r="AF886">
            <v>6.2699677696410454</v>
          </cell>
          <cell r="AG886">
            <v>17.861506371641024</v>
          </cell>
          <cell r="AH886">
            <v>16.270915112174752</v>
          </cell>
          <cell r="AI886">
            <v>25.578206887411461</v>
          </cell>
          <cell r="AJ886">
            <v>13.879347314251111</v>
          </cell>
          <cell r="AK886">
            <v>14.069544045196007</v>
          </cell>
          <cell r="AL886">
            <v>20.266139689687233</v>
          </cell>
          <cell r="AM886">
            <v>4.0693647525471945</v>
          </cell>
          <cell r="AN886">
            <v>12.784611158588698</v>
          </cell>
          <cell r="AO886">
            <v>9.5287037365192973</v>
          </cell>
          <cell r="AP886">
            <v>17.398681291856878</v>
          </cell>
          <cell r="AQ886">
            <v>19.280248288279743</v>
          </cell>
          <cell r="AR886">
            <v>7.1515604007450895</v>
          </cell>
          <cell r="AS886">
            <v>11.312832558189806</v>
          </cell>
          <cell r="AT886">
            <v>12.71811183299015</v>
          </cell>
        </row>
        <row r="887">
          <cell r="B887" t="str">
            <v>     3.1 สัตว์น้ำสด แช่เย็น แช่แข็ง แปรรูปและกึ่งสำเร็จรูป</v>
          </cell>
          <cell r="O887">
            <v>9.2731926776295488</v>
          </cell>
          <cell r="P887">
            <v>-3.0461684911946718</v>
          </cell>
          <cell r="Q887">
            <v>-8.9651355838406257</v>
          </cell>
          <cell r="R887">
            <v>6.449817082869413</v>
          </cell>
          <cell r="S887">
            <v>-11.118088573906284</v>
          </cell>
          <cell r="T887">
            <v>-28.709138004524739</v>
          </cell>
          <cell r="U887">
            <v>-11.665656653103635</v>
          </cell>
          <cell r="V887">
            <v>-14.816040232927483</v>
          </cell>
          <cell r="W887">
            <v>-11.172646279797725</v>
          </cell>
          <cell r="X887">
            <v>-5.6860321384425223</v>
          </cell>
          <cell r="Y887">
            <v>-6.3375463613121488</v>
          </cell>
          <cell r="Z887">
            <v>-16.642700629964388</v>
          </cell>
          <cell r="AA887">
            <v>-2.0124223602484528</v>
          </cell>
          <cell r="AB887">
            <v>-4.2668957617411252</v>
          </cell>
          <cell r="AC887">
            <v>-8.8002860718755542</v>
          </cell>
          <cell r="AD887">
            <v>-25.625700410907729</v>
          </cell>
          <cell r="AE887">
            <v>-32.523634895535452</v>
          </cell>
          <cell r="AF887">
            <v>16.96178080301706</v>
          </cell>
          <cell r="AG887">
            <v>9.6633508109962278</v>
          </cell>
          <cell r="AH887">
            <v>3.087858308086711</v>
          </cell>
          <cell r="AI887">
            <v>-3.8183015141540539</v>
          </cell>
          <cell r="AJ887">
            <v>4.2704237658366164</v>
          </cell>
          <cell r="AK887">
            <v>19.072700011533588</v>
          </cell>
          <cell r="AL887">
            <v>3.9512054873290361</v>
          </cell>
          <cell r="AM887">
            <v>19.16835699797161</v>
          </cell>
          <cell r="AN887">
            <v>2.0212811418315537</v>
          </cell>
          <cell r="AO887">
            <v>12.143193224592221</v>
          </cell>
          <cell r="AP887">
            <v>31.426418884982432</v>
          </cell>
          <cell r="AQ887">
            <v>41.693258875149581</v>
          </cell>
          <cell r="AR887">
            <v>6.146042231921669</v>
          </cell>
          <cell r="AS887">
            <v>4.6382769560748898</v>
          </cell>
          <cell r="AT887">
            <v>-18.281149918993268</v>
          </cell>
        </row>
        <row r="888">
          <cell r="B888" t="str">
            <v>       3.1.1 ปลาทูนาสด แช่เย็น แช่แข็ง</v>
          </cell>
          <cell r="O888">
            <v>83.28066215199398</v>
          </cell>
          <cell r="P888">
            <v>-4.7095612622003209</v>
          </cell>
          <cell r="Q888">
            <v>-29.858556127871797</v>
          </cell>
          <cell r="R888">
            <v>22.281135854836801</v>
          </cell>
          <cell r="S888">
            <v>-27.875882946518669</v>
          </cell>
          <cell r="T888">
            <v>-35.415672099843135</v>
          </cell>
          <cell r="U888">
            <v>2.9429501869497017</v>
          </cell>
          <cell r="V888">
            <v>4.0258143822987167</v>
          </cell>
          <cell r="W888">
            <v>17.338892413668095</v>
          </cell>
          <cell r="X888">
            <v>43.388944223107586</v>
          </cell>
          <cell r="Y888">
            <v>12.148664343786306</v>
          </cell>
          <cell r="Z888">
            <v>7.7978789769182786</v>
          </cell>
          <cell r="AA888">
            <v>20.592823712948515</v>
          </cell>
          <cell r="AB888">
            <v>21.280827366746212</v>
          </cell>
          <cell r="AC888">
            <v>60.251777596456435</v>
          </cell>
          <cell r="AD888">
            <v>-22.836770090576223</v>
          </cell>
          <cell r="AE888">
            <v>-23.137460650577122</v>
          </cell>
          <cell r="AF888">
            <v>56.504751847940874</v>
          </cell>
          <cell r="AG888">
            <v>22.765084944346818</v>
          </cell>
          <cell r="AH888">
            <v>18.862629246676505</v>
          </cell>
          <cell r="AI888">
            <v>14.552757608527733</v>
          </cell>
          <cell r="AJ888">
            <v>-8.4744291048016009</v>
          </cell>
          <cell r="AK888">
            <v>2.5476387738193802</v>
          </cell>
          <cell r="AL888">
            <v>-42.815806878306873</v>
          </cell>
          <cell r="AM888">
            <v>-6.0189283039422641</v>
          </cell>
          <cell r="AN888">
            <v>-9.1997376188914401</v>
          </cell>
          <cell r="AO888">
            <v>-20.002909514111135</v>
          </cell>
          <cell r="AP888">
            <v>1.3361638361638455</v>
          </cell>
          <cell r="AQ888">
            <v>27.554038680318541</v>
          </cell>
          <cell r="AR888">
            <v>-17.940759732811554</v>
          </cell>
          <cell r="AS888">
            <v>-16.930711967932808</v>
          </cell>
          <cell r="AT888">
            <v>-33.267056045731323</v>
          </cell>
        </row>
        <row r="889">
          <cell r="B889" t="str">
            <v>       3.1.2 ปลาแซลมอล ปลาเทราต์ ปลาค็อด ปลาแมคเคอเรล</v>
          </cell>
          <cell r="O889">
            <v>-16.732856764628018</v>
          </cell>
          <cell r="P889">
            <v>1.599326599326595</v>
          </cell>
          <cell r="Q889">
            <v>-15.482107355864821</v>
          </cell>
          <cell r="R889">
            <v>-16.736547868623351</v>
          </cell>
          <cell r="S889">
            <v>-11.909448818897634</v>
          </cell>
          <cell r="T889">
            <v>-12.952210808396616</v>
          </cell>
          <cell r="U889">
            <v>-1.1740684022460461</v>
          </cell>
          <cell r="V889">
            <v>-43.16074188562596</v>
          </cell>
          <cell r="W889">
            <v>-52.791581408944758</v>
          </cell>
          <cell r="X889">
            <v>-33.08991328160657</v>
          </cell>
          <cell r="Y889">
            <v>-10.865746549560848</v>
          </cell>
          <cell r="Z889">
            <v>-44.017648585517776</v>
          </cell>
          <cell r="AA889">
            <v>-20.158982511923689</v>
          </cell>
          <cell r="AB889">
            <v>-29.536039768019879</v>
          </cell>
          <cell r="AC889">
            <v>-40.664510438106433</v>
          </cell>
          <cell r="AD889">
            <v>-33.613092740243381</v>
          </cell>
          <cell r="AE889">
            <v>-56.163873370577285</v>
          </cell>
          <cell r="AF889">
            <v>-32.580810672139549</v>
          </cell>
          <cell r="AG889">
            <v>-11.983471074380168</v>
          </cell>
          <cell r="AH889">
            <v>0.33990482664853117</v>
          </cell>
          <cell r="AI889">
            <v>-29.349845201238381</v>
          </cell>
          <cell r="AJ889">
            <v>8.6289222373806318</v>
          </cell>
          <cell r="AK889">
            <v>-2.7027027027027049</v>
          </cell>
          <cell r="AL889">
            <v>41.214649976819658</v>
          </cell>
          <cell r="AM889">
            <v>28.395061728395071</v>
          </cell>
          <cell r="AN889">
            <v>27.336860670193996</v>
          </cell>
          <cell r="AO889">
            <v>43.50842418235878</v>
          </cell>
          <cell r="AP889">
            <v>44.500632111251569</v>
          </cell>
          <cell r="AQ889">
            <v>62.701784197111294</v>
          </cell>
          <cell r="AR889">
            <v>44.596651445966515</v>
          </cell>
          <cell r="AS889">
            <v>38.849765258215974</v>
          </cell>
          <cell r="AT889">
            <v>-18.902439024390237</v>
          </cell>
        </row>
        <row r="890">
          <cell r="B890" t="str">
            <v>       3.1.3 กุ้งสด แช่เย็น แช่แข็ง</v>
          </cell>
          <cell r="O890">
            <v>121.26623376623378</v>
          </cell>
          <cell r="P890">
            <v>52.109464082098064</v>
          </cell>
          <cell r="Q890">
            <v>117.97040169133194</v>
          </cell>
          <cell r="R890">
            <v>69.21182266009852</v>
          </cell>
          <cell r="S890">
            <v>174.23033067274801</v>
          </cell>
          <cell r="T890">
            <v>95.632183908045988</v>
          </cell>
          <cell r="U890">
            <v>-18.50289931470742</v>
          </cell>
          <cell r="V890">
            <v>-53.730797366495977</v>
          </cell>
          <cell r="W890">
            <v>-39.999999999999993</v>
          </cell>
          <cell r="X890">
            <v>-56.834532374100725</v>
          </cell>
          <cell r="Y890">
            <v>-59.474885844748862</v>
          </cell>
          <cell r="Z890">
            <v>-38.916256157635466</v>
          </cell>
          <cell r="AA890">
            <v>-45.194424064563471</v>
          </cell>
          <cell r="AB890">
            <v>-28.110944527736134</v>
          </cell>
          <cell r="AC890">
            <v>-71.225347559004206</v>
          </cell>
          <cell r="AD890">
            <v>-67.103347889374078</v>
          </cell>
          <cell r="AE890">
            <v>-58.586278586278581</v>
          </cell>
          <cell r="AF890">
            <v>-51.880141010575791</v>
          </cell>
          <cell r="AG890">
            <v>-46.183699870633895</v>
          </cell>
          <cell r="AH890">
            <v>-42.371541501976282</v>
          </cell>
          <cell r="AI890">
            <v>-33.333333333333336</v>
          </cell>
          <cell r="AJ890">
            <v>-20.999999999999996</v>
          </cell>
          <cell r="AK890">
            <v>-4.0845070422535219</v>
          </cell>
          <cell r="AL890">
            <v>-26.81451612903226</v>
          </cell>
          <cell r="AM890">
            <v>32.128514056224894</v>
          </cell>
          <cell r="AN890">
            <v>1.4598540145985461</v>
          </cell>
          <cell r="AO890">
            <v>77.752808988764045</v>
          </cell>
          <cell r="AP890">
            <v>148.96755162241885</v>
          </cell>
          <cell r="AQ890">
            <v>78.9156626506024</v>
          </cell>
          <cell r="AR890">
            <v>71.184371184371187</v>
          </cell>
          <cell r="AS890">
            <v>39.302884615384606</v>
          </cell>
          <cell r="AT890">
            <v>70.50754458161866</v>
          </cell>
        </row>
        <row r="891">
          <cell r="B891" t="str">
            <v>       3.1.4 ปลาหมึกสด แช่เย็น แช่แข็ง</v>
          </cell>
          <cell r="O891">
            <v>-27.25938351855735</v>
          </cell>
          <cell r="P891">
            <v>3.606732567459261</v>
          </cell>
          <cell r="Q891">
            <v>54.998525508699515</v>
          </cell>
          <cell r="R891">
            <v>23.326853651763397</v>
          </cell>
          <cell r="S891">
            <v>36.743938182787105</v>
          </cell>
          <cell r="T891">
            <v>-33.976353453640328</v>
          </cell>
          <cell r="U891">
            <v>10.835471913316216</v>
          </cell>
          <cell r="V891">
            <v>-6.0957910014513859</v>
          </cell>
          <cell r="W891">
            <v>-10.218535006070425</v>
          </cell>
          <cell r="X891">
            <v>-14.561072700607577</v>
          </cell>
          <cell r="Y891">
            <v>-15.332108164872677</v>
          </cell>
          <cell r="Z891">
            <v>-14.538082826527654</v>
          </cell>
          <cell r="AA891">
            <v>-19.861631594119334</v>
          </cell>
          <cell r="AB891">
            <v>-42.26405363589479</v>
          </cell>
          <cell r="AC891">
            <v>-50.551750380517511</v>
          </cell>
          <cell r="AD891">
            <v>-18.576897095248817</v>
          </cell>
          <cell r="AE891">
            <v>-42.556508183943883</v>
          </cell>
          <cell r="AF891">
            <v>-17.122211749921455</v>
          </cell>
          <cell r="AG891">
            <v>-16.773861589915089</v>
          </cell>
          <cell r="AH891">
            <v>-36.913961875322002</v>
          </cell>
          <cell r="AI891">
            <v>-46.292540004507551</v>
          </cell>
          <cell r="AJ891">
            <v>-6.8906326630701376</v>
          </cell>
          <cell r="AK891">
            <v>29.891472868217054</v>
          </cell>
          <cell r="AL891">
            <v>12.029820399864454</v>
          </cell>
          <cell r="AM891">
            <v>39.604316546762597</v>
          </cell>
          <cell r="AN891">
            <v>33.452434122376054</v>
          </cell>
          <cell r="AO891">
            <v>60.677183532127742</v>
          </cell>
          <cell r="AP891">
            <v>67.367256637168154</v>
          </cell>
          <cell r="AQ891">
            <v>90.264586160108564</v>
          </cell>
          <cell r="AR891">
            <v>63.343442001516323</v>
          </cell>
          <cell r="AS891">
            <v>39.567233384853161</v>
          </cell>
          <cell r="AT891">
            <v>7.5541037158023743</v>
          </cell>
        </row>
        <row r="892">
          <cell r="B892" t="str">
            <v>       3.1.5 ปูสด แช่เย็น แช่แข็ง</v>
          </cell>
          <cell r="O892">
            <v>-34.462444771723121</v>
          </cell>
          <cell r="P892">
            <v>-16.744186046511626</v>
          </cell>
          <cell r="Q892">
            <v>-29.006410256410266</v>
          </cell>
          <cell r="R892">
            <v>-12.227074235807871</v>
          </cell>
          <cell r="S892">
            <v>8.8328075709779252</v>
          </cell>
          <cell r="T892">
            <v>-15.525114155251135</v>
          </cell>
          <cell r="U892">
            <v>-41.926729986431475</v>
          </cell>
          <cell r="V892">
            <v>-37.017310252995998</v>
          </cell>
          <cell r="W892">
            <v>-37.319884726224792</v>
          </cell>
          <cell r="X892">
            <v>-48.467966573816149</v>
          </cell>
          <cell r="Y892">
            <v>-33.44</v>
          </cell>
          <cell r="Z892">
            <v>-51.66425470332851</v>
          </cell>
          <cell r="AA892">
            <v>7.8651685393258344</v>
          </cell>
          <cell r="AB892">
            <v>-21.787709497206702</v>
          </cell>
          <cell r="AC892">
            <v>-0.67720090293452284</v>
          </cell>
          <cell r="AD892">
            <v>-5.7213930348258595</v>
          </cell>
          <cell r="AE892">
            <v>-14.782608695652179</v>
          </cell>
          <cell r="AF892">
            <v>-20.000000000000007</v>
          </cell>
          <cell r="AG892">
            <v>35.981308411214954</v>
          </cell>
          <cell r="AH892">
            <v>5.2854122621564477</v>
          </cell>
          <cell r="AI892">
            <v>18.850574712643688</v>
          </cell>
          <cell r="AJ892">
            <v>42.162162162162154</v>
          </cell>
          <cell r="AK892">
            <v>3.605769230769218</v>
          </cell>
          <cell r="AL892">
            <v>23.053892215568876</v>
          </cell>
          <cell r="AM892">
            <v>-6.458333333333325</v>
          </cell>
          <cell r="AN892">
            <v>-1.9047619047619064</v>
          </cell>
          <cell r="AO892">
            <v>-12.727272727272737</v>
          </cell>
          <cell r="AP892">
            <v>-29.023746701846971</v>
          </cell>
          <cell r="AQ892">
            <v>-11.904761904761907</v>
          </cell>
          <cell r="AR892">
            <v>-34.121621621621621</v>
          </cell>
          <cell r="AS892">
            <v>-56.013745704467354</v>
          </cell>
          <cell r="AT892">
            <v>-50.602409638554221</v>
          </cell>
        </row>
        <row r="893">
          <cell r="B893" t="str">
            <v>       3.1.6 สัตว์น้ำอื่น ๆ และผลิตภัณฑ์</v>
          </cell>
          <cell r="O893">
            <v>-18.548387096774192</v>
          </cell>
          <cell r="P893">
            <v>-11.2726236283312</v>
          </cell>
          <cell r="Q893">
            <v>-20.334477793775612</v>
          </cell>
          <cell r="R893">
            <v>-16.637334271969969</v>
          </cell>
          <cell r="S893">
            <v>-19.509906152241928</v>
          </cell>
          <cell r="T893">
            <v>-32.119426964787785</v>
          </cell>
          <cell r="U893">
            <v>-39.284649776453044</v>
          </cell>
          <cell r="V893">
            <v>-26.924725039280116</v>
          </cell>
          <cell r="W893">
            <v>-26.06879264726361</v>
          </cell>
          <cell r="X893">
            <v>-16.017079045325168</v>
          </cell>
          <cell r="Y893">
            <v>-5.9739681833351925</v>
          </cell>
          <cell r="Z893">
            <v>-30.468563232130045</v>
          </cell>
          <cell r="AA893">
            <v>-15.471947194719473</v>
          </cell>
          <cell r="AB893">
            <v>-5.4449084484420185</v>
          </cell>
          <cell r="AC893">
            <v>-19.24092868066176</v>
          </cell>
          <cell r="AD893">
            <v>-20.520760028149187</v>
          </cell>
          <cell r="AE893">
            <v>-24.200025910091981</v>
          </cell>
          <cell r="AF893">
            <v>9.3096646942800767</v>
          </cell>
          <cell r="AG893">
            <v>36.205203730976926</v>
          </cell>
          <cell r="AH893">
            <v>3.5183737294761617</v>
          </cell>
          <cell r="AI893">
            <v>-1.1678282162365878</v>
          </cell>
          <cell r="AJ893">
            <v>28.822839264763395</v>
          </cell>
          <cell r="AK893">
            <v>45.669663984855667</v>
          </cell>
          <cell r="AL893">
            <v>87.433384906309087</v>
          </cell>
          <cell r="AM893">
            <v>64.86022177104482</v>
          </cell>
          <cell r="AN893">
            <v>6.3529811448955362</v>
          </cell>
          <cell r="AO893">
            <v>47.460836632811137</v>
          </cell>
          <cell r="AP893">
            <v>37.364972551797408</v>
          </cell>
          <cell r="AQ893">
            <v>30.593061015211074</v>
          </cell>
          <cell r="AR893">
            <v>26.777336701551793</v>
          </cell>
          <cell r="AS893">
            <v>15.660479365651476</v>
          </cell>
          <cell r="AT893">
            <v>6.3066465256797519</v>
          </cell>
        </row>
        <row r="894">
          <cell r="B894" t="str">
            <v>     3.2 พืชและผลิตภัณฑ์จากพืช</v>
          </cell>
          <cell r="O894">
            <v>32.781820550520209</v>
          </cell>
          <cell r="P894">
            <v>21.692863879283244</v>
          </cell>
          <cell r="Q894">
            <v>38.207161490441408</v>
          </cell>
          <cell r="R894">
            <v>13.7279193752697</v>
          </cell>
          <cell r="S894">
            <v>8.881376466794995</v>
          </cell>
          <cell r="T894">
            <v>28.359319550335417</v>
          </cell>
          <cell r="U894">
            <v>1.5025059351094707</v>
          </cell>
          <cell r="V894">
            <v>-21.879669108268647</v>
          </cell>
          <cell r="W894">
            <v>34.442326313241338</v>
          </cell>
          <cell r="X894">
            <v>-0.11317598044842964</v>
          </cell>
          <cell r="Y894">
            <v>-16.19225527875178</v>
          </cell>
          <cell r="Z894">
            <v>-2.9615603105472421</v>
          </cell>
          <cell r="AA894">
            <v>8.0440114934473304</v>
          </cell>
          <cell r="AB894">
            <v>-17.46812880226295</v>
          </cell>
          <cell r="AC894">
            <v>-29.31636773405954</v>
          </cell>
          <cell r="AD894">
            <v>-6.0562294219165027</v>
          </cell>
          <cell r="AE894">
            <v>-21.767962741948519</v>
          </cell>
          <cell r="AF894">
            <v>-26.487821844872332</v>
          </cell>
          <cell r="AG894">
            <v>-13.096809738146966</v>
          </cell>
          <cell r="AH894">
            <v>29.131874795913614</v>
          </cell>
          <cell r="AI894">
            <v>-5.0910973317878492</v>
          </cell>
          <cell r="AJ894">
            <v>27.618312588262327</v>
          </cell>
          <cell r="AK894">
            <v>43.755252676581279</v>
          </cell>
          <cell r="AL894">
            <v>34.312921984154848</v>
          </cell>
          <cell r="AM894">
            <v>13.903014892844165</v>
          </cell>
          <cell r="AN894">
            <v>17.803652753650404</v>
          </cell>
          <cell r="AO894">
            <v>7.480968766191487</v>
          </cell>
          <cell r="AP894">
            <v>-0.6071423918283283</v>
          </cell>
          <cell r="AQ894">
            <v>-12.626604420687986</v>
          </cell>
          <cell r="AR894">
            <v>-10.844747473522023</v>
          </cell>
          <cell r="AS894">
            <v>-9.7583732057416306</v>
          </cell>
          <cell r="AT894">
            <v>-13.753823182332686</v>
          </cell>
        </row>
        <row r="895">
          <cell r="B895" t="str">
            <v>       3.2.1 ธัญพืช</v>
          </cell>
          <cell r="O895">
            <v>181.14122681883029</v>
          </cell>
          <cell r="P895">
            <v>-6.2561515748031589</v>
          </cell>
          <cell r="Q895">
            <v>161.74372523117566</v>
          </cell>
          <cell r="R895">
            <v>49.244213509683519</v>
          </cell>
          <cell r="S895">
            <v>45.852172671457794</v>
          </cell>
          <cell r="T895">
            <v>79.850836769342735</v>
          </cell>
          <cell r="U895">
            <v>38.199236283245114</v>
          </cell>
          <cell r="V895">
            <v>94.250670755078573</v>
          </cell>
          <cell r="W895">
            <v>161.3646147223418</v>
          </cell>
          <cell r="X895">
            <v>37.445026178010458</v>
          </cell>
          <cell r="Y895">
            <v>22.597467097094597</v>
          </cell>
          <cell r="Z895">
            <v>115.88468061051438</v>
          </cell>
          <cell r="AA895">
            <v>-26.009742236655175</v>
          </cell>
          <cell r="AB895">
            <v>0.26248441498786385</v>
          </cell>
          <cell r="AC895">
            <v>-47.39325729282325</v>
          </cell>
          <cell r="AD895">
            <v>-28.216489950941597</v>
          </cell>
          <cell r="AE895">
            <v>-49.828683308859517</v>
          </cell>
          <cell r="AF895">
            <v>-34.547048312599046</v>
          </cell>
          <cell r="AG895">
            <v>-23.38940326724514</v>
          </cell>
          <cell r="AH895">
            <v>58.241252302025799</v>
          </cell>
          <cell r="AI895">
            <v>39.776002635263097</v>
          </cell>
          <cell r="AJ895">
            <v>3.0626238000914294</v>
          </cell>
          <cell r="AK895">
            <v>150.77982580514484</v>
          </cell>
          <cell r="AL895">
            <v>64.283843938203731</v>
          </cell>
          <cell r="AM895">
            <v>119.31147990673433</v>
          </cell>
          <cell r="AN895">
            <v>16.604489822632374</v>
          </cell>
          <cell r="AO895">
            <v>2.3360675396939627</v>
          </cell>
          <cell r="AP895">
            <v>29.57818930041152</v>
          </cell>
          <cell r="AQ895">
            <v>-20.344715447154471</v>
          </cell>
          <cell r="AR895">
            <v>-10.373956938291949</v>
          </cell>
          <cell r="AS895">
            <v>-30.416350291065548</v>
          </cell>
          <cell r="AT895">
            <v>-58.335757928425963</v>
          </cell>
        </row>
        <row r="896">
          <cell r="B896" t="str">
            <v>       3.2.2 แป้ง</v>
          </cell>
          <cell r="O896">
            <v>16.011235955056186</v>
          </cell>
          <cell r="P896">
            <v>83.105022831050221</v>
          </cell>
          <cell r="Q896">
            <v>33.65019011406843</v>
          </cell>
          <cell r="R896">
            <v>-2.2348816827344504</v>
          </cell>
          <cell r="S896">
            <v>-12.741876597298292</v>
          </cell>
          <cell r="T896">
            <v>-17.192721871518749</v>
          </cell>
          <cell r="U896">
            <v>-24.938169826875519</v>
          </cell>
          <cell r="V896">
            <v>-16.760404949381336</v>
          </cell>
          <cell r="W896">
            <v>-24.783362218370879</v>
          </cell>
          <cell r="X896">
            <v>-26.65271966527196</v>
          </cell>
          <cell r="Y896">
            <v>-38.653916881206335</v>
          </cell>
          <cell r="Z896">
            <v>-55.377861398557542</v>
          </cell>
          <cell r="AA896">
            <v>-54.022060801721821</v>
          </cell>
          <cell r="AB896">
            <v>-48.690773067331669</v>
          </cell>
          <cell r="AC896">
            <v>-41.906116642958743</v>
          </cell>
          <cell r="AD896">
            <v>-18.018825638727026</v>
          </cell>
          <cell r="AE896">
            <v>-16.903765690376567</v>
          </cell>
          <cell r="AF896">
            <v>-18.116591928251115</v>
          </cell>
          <cell r="AG896">
            <v>11.641954969796801</v>
          </cell>
          <cell r="AH896">
            <v>-6.8918918918918814</v>
          </cell>
          <cell r="AI896">
            <v>13.191244239631333</v>
          </cell>
          <cell r="AJ896">
            <v>6.046776953793489</v>
          </cell>
          <cell r="AK896">
            <v>3.9568345323741014</v>
          </cell>
          <cell r="AL896">
            <v>14.335910049191842</v>
          </cell>
          <cell r="AM896">
            <v>28.905792861322418</v>
          </cell>
          <cell r="AN896">
            <v>1.1543134872417844</v>
          </cell>
          <cell r="AO896">
            <v>19.784524975514195</v>
          </cell>
          <cell r="AP896">
            <v>18.48004373974851</v>
          </cell>
          <cell r="AQ896">
            <v>-4.9345417925478374</v>
          </cell>
          <cell r="AR896">
            <v>29.134720700985739</v>
          </cell>
          <cell r="AS896">
            <v>2.5577963600590419</v>
          </cell>
          <cell r="AT896">
            <v>3.4349298500241763</v>
          </cell>
        </row>
        <row r="897">
          <cell r="B897" t="str">
            <v>       3.2.3 พืชน้ำมันและผลิตภัณฑ์</v>
          </cell>
          <cell r="O897">
            <v>68.623102700571678</v>
          </cell>
          <cell r="P897">
            <v>83.215393563396674</v>
          </cell>
          <cell r="Q897">
            <v>13.34094556227625</v>
          </cell>
          <cell r="R897">
            <v>15.082743734260703</v>
          </cell>
          <cell r="S897">
            <v>0.37838154122212181</v>
          </cell>
          <cell r="T897">
            <v>44.565466928551402</v>
          </cell>
          <cell r="U897">
            <v>-5.9924340722601057</v>
          </cell>
          <cell r="V897">
            <v>-53.412661274149343</v>
          </cell>
          <cell r="W897">
            <v>37.395089402074738</v>
          </cell>
          <cell r="X897">
            <v>-25.468646749904348</v>
          </cell>
          <cell r="Y897">
            <v>-39.467620182757251</v>
          </cell>
          <cell r="Z897">
            <v>-20.399096097131245</v>
          </cell>
          <cell r="AA897">
            <v>24.896981032819941</v>
          </cell>
          <cell r="AB897">
            <v>-38.374646173381656</v>
          </cell>
          <cell r="AC897">
            <v>-24.006861437089871</v>
          </cell>
          <cell r="AD897">
            <v>-10.28733685883242</v>
          </cell>
          <cell r="AE897">
            <v>-18.1074516661809</v>
          </cell>
          <cell r="AF897">
            <v>-40.041288774393898</v>
          </cell>
          <cell r="AG897">
            <v>-34.80559875583203</v>
          </cell>
          <cell r="AH897">
            <v>34.548237432438903</v>
          </cell>
          <cell r="AI897">
            <v>-28.560317189308144</v>
          </cell>
          <cell r="AJ897">
            <v>35.044330377974781</v>
          </cell>
          <cell r="AK897">
            <v>59.17126104839415</v>
          </cell>
          <cell r="AL897">
            <v>18.067651445893269</v>
          </cell>
          <cell r="AM897">
            <v>-17.158835642081627</v>
          </cell>
          <cell r="AN897">
            <v>13.629534234814338</v>
          </cell>
          <cell r="AO897">
            <v>2.6979577212468548</v>
          </cell>
          <cell r="AP897">
            <v>-17.567803008304779</v>
          </cell>
          <cell r="AQ897">
            <v>-15.890001423622639</v>
          </cell>
          <cell r="AR897">
            <v>-22.300697448574212</v>
          </cell>
          <cell r="AS897">
            <v>1.4342795801526724</v>
          </cell>
          <cell r="AT897">
            <v>27.045858514041942</v>
          </cell>
        </row>
        <row r="898">
          <cell r="B898" t="str">
            <v>         (1) เมล็ดพืชน้ำมัน</v>
          </cell>
          <cell r="O898">
            <v>76.529516994633298</v>
          </cell>
          <cell r="P898">
            <v>192.44604316546764</v>
          </cell>
          <cell r="Q898">
            <v>-30.659025787965621</v>
          </cell>
          <cell r="R898">
            <v>26.170563457664368</v>
          </cell>
          <cell r="S898">
            <v>7.7112893275755594</v>
          </cell>
          <cell r="T898">
            <v>74.405116808499088</v>
          </cell>
          <cell r="U898">
            <v>-28.338457425477884</v>
          </cell>
          <cell r="V898">
            <v>-73.177036904974145</v>
          </cell>
          <cell r="W898">
            <v>40.958945160323644</v>
          </cell>
          <cell r="X898">
            <v>-30.31723143475125</v>
          </cell>
          <cell r="Y898">
            <v>-53.924181208630621</v>
          </cell>
          <cell r="Z898">
            <v>20.938042848870893</v>
          </cell>
          <cell r="AA898">
            <v>30.791447101742996</v>
          </cell>
          <cell r="AB898">
            <v>-42.717302173021729</v>
          </cell>
          <cell r="AC898">
            <v>9.1610790581631072</v>
          </cell>
          <cell r="AD898">
            <v>-12.270176117669834</v>
          </cell>
          <cell r="AE898">
            <v>-20.271095838106138</v>
          </cell>
          <cell r="AF898">
            <v>-35.284062655395324</v>
          </cell>
          <cell r="AG898">
            <v>-39.857302742025745</v>
          </cell>
          <cell r="AH898">
            <v>106.34762379528082</v>
          </cell>
          <cell r="AI898">
            <v>-31.20455801692248</v>
          </cell>
          <cell r="AJ898">
            <v>41.314019658561826</v>
          </cell>
          <cell r="AK898">
            <v>120.51305970149254</v>
          </cell>
          <cell r="AL898">
            <v>30.000957579239664</v>
          </cell>
          <cell r="AM898">
            <v>-14.523689613760512</v>
          </cell>
          <cell r="AN898">
            <v>49.029256508902215</v>
          </cell>
          <cell r="AO898">
            <v>-23.276908792229122</v>
          </cell>
          <cell r="AP898">
            <v>-28.165673946613719</v>
          </cell>
          <cell r="AQ898">
            <v>4.6070590488961276</v>
          </cell>
          <cell r="AR898">
            <v>-32.420880756855396</v>
          </cell>
          <cell r="AS898">
            <v>81.034349073427933</v>
          </cell>
          <cell r="AT898">
            <v>6.9415364793042391</v>
          </cell>
        </row>
        <row r="899">
          <cell r="B899" t="str">
            <v>         (2) ไขมันและน้ำมันพืช</v>
          </cell>
          <cell r="O899">
            <v>-3.2701111837802488</v>
          </cell>
          <cell r="P899">
            <v>6.5124555160142288</v>
          </cell>
          <cell r="Q899">
            <v>-23.210877862595432</v>
          </cell>
          <cell r="R899">
            <v>-32.202415181138591</v>
          </cell>
          <cell r="S899">
            <v>-9.0219452722839293</v>
          </cell>
          <cell r="T899">
            <v>-21.733821733821728</v>
          </cell>
          <cell r="U899">
            <v>-46.122669548770595</v>
          </cell>
          <cell r="V899">
            <v>-32.127318525303409</v>
          </cell>
          <cell r="W899">
            <v>-37.521270561542821</v>
          </cell>
          <cell r="X899">
            <v>-19.321910317170985</v>
          </cell>
          <cell r="Y899">
            <v>-21.418338108882519</v>
          </cell>
          <cell r="Z899">
            <v>-14.250614250614248</v>
          </cell>
          <cell r="AA899">
            <v>-8.0121703853955299</v>
          </cell>
          <cell r="AB899">
            <v>-17.875041764116276</v>
          </cell>
          <cell r="AC899">
            <v>-16.464740602671633</v>
          </cell>
          <cell r="AD899">
            <v>19.932145886344372</v>
          </cell>
          <cell r="AE899">
            <v>-10.005955926146514</v>
          </cell>
          <cell r="AF899">
            <v>12.090483619344765</v>
          </cell>
          <cell r="AG899">
            <v>78.234704112336999</v>
          </cell>
          <cell r="AH899">
            <v>-5.128205128205126</v>
          </cell>
          <cell r="AI899">
            <v>16.613708579210169</v>
          </cell>
          <cell r="AJ899">
            <v>49.25440578400363</v>
          </cell>
          <cell r="AK899">
            <v>26.800364630811298</v>
          </cell>
          <cell r="AL899">
            <v>39.705280392959487</v>
          </cell>
          <cell r="AM899">
            <v>17.420066152149939</v>
          </cell>
          <cell r="AN899">
            <v>35.353946297803112</v>
          </cell>
          <cell r="AO899">
            <v>80.178505020453699</v>
          </cell>
          <cell r="AP899">
            <v>29.56152758132956</v>
          </cell>
          <cell r="AQ899">
            <v>32.197220383851771</v>
          </cell>
          <cell r="AR899">
            <v>12.804453723034111</v>
          </cell>
          <cell r="AS899">
            <v>-4.079909960607754</v>
          </cell>
          <cell r="AT899">
            <v>23.719772403982923</v>
          </cell>
        </row>
        <row r="900">
          <cell r="B900" t="str">
            <v>         (3) กากพืชน้ำมัน</v>
          </cell>
          <cell r="O900">
            <v>90.368412357508674</v>
          </cell>
          <cell r="P900">
            <v>37.162586315128671</v>
          </cell>
          <cell r="Q900">
            <v>112.88728769943384</v>
          </cell>
          <cell r="R900">
            <v>13.810476402163454</v>
          </cell>
          <cell r="S900">
            <v>-5.7898130238555767</v>
          </cell>
          <cell r="T900">
            <v>25.507810264919598</v>
          </cell>
          <cell r="U900">
            <v>32.748648904901863</v>
          </cell>
          <cell r="V900">
            <v>-34.021245988713069</v>
          </cell>
          <cell r="W900">
            <v>48.661599471249183</v>
          </cell>
          <cell r="X900">
            <v>-21.317957166392098</v>
          </cell>
          <cell r="Y900">
            <v>-15.028209950418873</v>
          </cell>
          <cell r="Z900">
            <v>-46.003418803418803</v>
          </cell>
          <cell r="AA900">
            <v>23.249153866180684</v>
          </cell>
          <cell r="AB900">
            <v>-36.84210526315789</v>
          </cell>
          <cell r="AC900">
            <v>-45.754762595493666</v>
          </cell>
          <cell r="AD900">
            <v>-12.25831651585184</v>
          </cell>
          <cell r="AE900">
            <v>-16.7670407883931</v>
          </cell>
          <cell r="AF900">
            <v>-53.11602461819011</v>
          </cell>
          <cell r="AG900">
            <v>-38.986500964216837</v>
          </cell>
          <cell r="AH900">
            <v>8.167714884696025</v>
          </cell>
          <cell r="AI900">
            <v>-29.943314438146054</v>
          </cell>
          <cell r="AJ900">
            <v>25.408291457286442</v>
          </cell>
          <cell r="AK900">
            <v>0.17102615694163731</v>
          </cell>
          <cell r="AL900">
            <v>-4.4067367354691704</v>
          </cell>
          <cell r="AM900">
            <v>-28.57344036051261</v>
          </cell>
          <cell r="AN900">
            <v>-32.867494824016568</v>
          </cell>
          <cell r="AO900">
            <v>16.543363936179698</v>
          </cell>
          <cell r="AP900">
            <v>-13.191868229707671</v>
          </cell>
          <cell r="AQ900">
            <v>-47.31677903853533</v>
          </cell>
          <cell r="AR900">
            <v>-11.619992220925711</v>
          </cell>
          <cell r="AS900">
            <v>-57.50658472344162</v>
          </cell>
          <cell r="AT900">
            <v>47.135436855570184</v>
          </cell>
        </row>
        <row r="901">
          <cell r="B901" t="str">
            <v>       3.2.4 ยาง รวมทั้งเศษยาง</v>
          </cell>
          <cell r="O901">
            <v>-14.051994621246088</v>
          </cell>
          <cell r="P901">
            <v>-20.739186571981929</v>
          </cell>
          <cell r="Q901">
            <v>-7.8702190258254294</v>
          </cell>
          <cell r="R901">
            <v>-19.52652345462516</v>
          </cell>
          <cell r="S901">
            <v>-18.539205155746508</v>
          </cell>
          <cell r="T901">
            <v>-25.490348088999152</v>
          </cell>
          <cell r="U901">
            <v>-24.414095430787395</v>
          </cell>
          <cell r="V901">
            <v>-24.611273080660833</v>
          </cell>
          <cell r="W901">
            <v>-4.1146366427840286</v>
          </cell>
          <cell r="X901">
            <v>-1.512812596480394</v>
          </cell>
          <cell r="Y901">
            <v>23.922339073153825</v>
          </cell>
          <cell r="Z901">
            <v>6.634905879618862</v>
          </cell>
          <cell r="AA901">
            <v>-5.771403737505433</v>
          </cell>
          <cell r="AB901">
            <v>9.9063327224597888</v>
          </cell>
          <cell r="AC901">
            <v>-6.5377450545551357</v>
          </cell>
          <cell r="AD901">
            <v>11.996077576814125</v>
          </cell>
          <cell r="AE901">
            <v>2.3294655414908503</v>
          </cell>
          <cell r="AF901">
            <v>23.317032566850479</v>
          </cell>
          <cell r="AG901">
            <v>48.761989739014055</v>
          </cell>
          <cell r="AH901">
            <v>31.453432162423461</v>
          </cell>
          <cell r="AI901">
            <v>19.918872758326209</v>
          </cell>
          <cell r="AJ901">
            <v>37.147335423197489</v>
          </cell>
          <cell r="AK901">
            <v>9.0086729460039141</v>
          </cell>
          <cell r="AL901">
            <v>27.765064836003056</v>
          </cell>
          <cell r="AM901">
            <v>39.996310303477557</v>
          </cell>
          <cell r="AN901">
            <v>15.544233441408059</v>
          </cell>
          <cell r="AO901">
            <v>18.128321943811688</v>
          </cell>
          <cell r="AP901">
            <v>19.233388461912632</v>
          </cell>
          <cell r="AQ901">
            <v>-5.8757838673653495</v>
          </cell>
          <cell r="AR901">
            <v>-0.59061761727978646</v>
          </cell>
          <cell r="AS901">
            <v>-3.6737142000299938</v>
          </cell>
          <cell r="AT901">
            <v>-10.321157146359409</v>
          </cell>
        </row>
        <row r="902">
          <cell r="B902" t="str">
            <v>         3.2.4.1 ยางธรรมชาติ</v>
          </cell>
          <cell r="O902">
            <v>22.580645161290324</v>
          </cell>
          <cell r="P902">
            <v>140</v>
          </cell>
          <cell r="Q902">
            <v>222.22222222222223</v>
          </cell>
          <cell r="R902">
            <v>-31.999999999999996</v>
          </cell>
          <cell r="S902">
            <v>112.50000000000001</v>
          </cell>
          <cell r="T902">
            <v>16.666666666666682</v>
          </cell>
          <cell r="U902">
            <v>-11.111111111111107</v>
          </cell>
          <cell r="V902">
            <v>128.57142857142856</v>
          </cell>
          <cell r="W902">
            <v>33.33333333333335</v>
          </cell>
          <cell r="X902">
            <v>3.8461538461538494</v>
          </cell>
          <cell r="Y902">
            <v>47.058823529411754</v>
          </cell>
          <cell r="Z902">
            <v>-99.999999999999986</v>
          </cell>
          <cell r="AA902">
            <v>-15.789473684210526</v>
          </cell>
          <cell r="AB902">
            <v>72.222222222222229</v>
          </cell>
          <cell r="AC902">
            <v>-68.965517241379317</v>
          </cell>
          <cell r="AD902">
            <v>99.999999999999986</v>
          </cell>
          <cell r="AE902">
            <v>38.235294117647044</v>
          </cell>
          <cell r="AF902">
            <v>585.71428571428567</v>
          </cell>
          <cell r="AG902">
            <v>1818.7499999999995</v>
          </cell>
          <cell r="AH902">
            <v>834.37500000000011</v>
          </cell>
          <cell r="AI902">
            <v>1220</v>
          </cell>
          <cell r="AJ902">
            <v>533.33333333333326</v>
          </cell>
          <cell r="AK902">
            <v>136</v>
          </cell>
          <cell r="AL902" t="str">
            <v>n.a.</v>
          </cell>
          <cell r="AM902">
            <v>-21.875000000000004</v>
          </cell>
          <cell r="AN902">
            <v>-67.741935483870975</v>
          </cell>
          <cell r="AO902">
            <v>111.11111111111111</v>
          </cell>
          <cell r="AP902">
            <v>-44.117647058823529</v>
          </cell>
          <cell r="AQ902">
            <v>-53.191489361702125</v>
          </cell>
          <cell r="AR902">
            <v>-95.312499999999986</v>
          </cell>
          <cell r="AS902">
            <v>-91.530944625407159</v>
          </cell>
          <cell r="AT902">
            <v>-96.989966555183955</v>
          </cell>
        </row>
        <row r="903">
          <cell r="B903" t="str">
            <v>         3.2.4.2 ยางสังเคราะห์</v>
          </cell>
          <cell r="O903">
            <v>-14.234767433037401</v>
          </cell>
          <cell r="P903">
            <v>-20.880203629197805</v>
          </cell>
          <cell r="Q903">
            <v>-8.4742951907131001</v>
          </cell>
          <cell r="R903">
            <v>-20.014232342999467</v>
          </cell>
          <cell r="S903">
            <v>-19.062159214830977</v>
          </cell>
          <cell r="T903">
            <v>-25.706859888162558</v>
          </cell>
          <cell r="U903">
            <v>-25.006403141808242</v>
          </cell>
          <cell r="V903">
            <v>-25.125628140703519</v>
          </cell>
          <cell r="W903">
            <v>-4.1892455189662323</v>
          </cell>
          <cell r="X903">
            <v>-1.8223711772098963</v>
          </cell>
          <cell r="Y903">
            <v>24.780649751007815</v>
          </cell>
          <cell r="Z903">
            <v>6.6832563099893356</v>
          </cell>
          <cell r="AA903">
            <v>-5.8656993718481782</v>
          </cell>
          <cell r="AB903">
            <v>9.2673308426733154</v>
          </cell>
          <cell r="AC903">
            <v>-6.1061786555535384</v>
          </cell>
          <cell r="AD903">
            <v>11.754893238434155</v>
          </cell>
          <cell r="AE903">
            <v>2.1108416419653362</v>
          </cell>
          <cell r="AF903">
            <v>21.66861019824022</v>
          </cell>
          <cell r="AG903">
            <v>45.696721311475407</v>
          </cell>
          <cell r="AH903">
            <v>29.178127406755415</v>
          </cell>
          <cell r="AI903">
            <v>17.457037198172721</v>
          </cell>
          <cell r="AJ903">
            <v>35.662470663537455</v>
          </cell>
          <cell r="AK903">
            <v>8.7419232231090866</v>
          </cell>
          <cell r="AL903">
            <v>27.912917916250134</v>
          </cell>
          <cell r="AM903">
            <v>40.159774436090217</v>
          </cell>
          <cell r="AN903">
            <v>16.478298034001323</v>
          </cell>
          <cell r="AO903">
            <v>17.937089926669245</v>
          </cell>
          <cell r="AP903">
            <v>19.70345307990846</v>
          </cell>
          <cell r="AQ903">
            <v>-6.0520760028149265</v>
          </cell>
          <cell r="AR903">
            <v>0.5837762481484724</v>
          </cell>
          <cell r="AS903">
            <v>-2.0862634786685432</v>
          </cell>
          <cell r="AT903">
            <v>-9.6329103142832828</v>
          </cell>
        </row>
        <row r="904">
          <cell r="B904" t="str">
            <v>         3.2.4.3 ยางอื่น ๆ</v>
          </cell>
          <cell r="O904">
            <v>-6.8181818181818246</v>
          </cell>
          <cell r="P904">
            <v>-24.623115577889447</v>
          </cell>
          <cell r="Q904">
            <v>12.025316455696197</v>
          </cell>
          <cell r="R904">
            <v>22.463768115942035</v>
          </cell>
          <cell r="S904">
            <v>7.7319587628865936</v>
          </cell>
          <cell r="T904">
            <v>-15.819209039548024</v>
          </cell>
          <cell r="U904">
            <v>27.480916030534338</v>
          </cell>
          <cell r="V904">
            <v>-4.1025641025640951</v>
          </cell>
          <cell r="W904">
            <v>-2.5316455696202551</v>
          </cell>
          <cell r="X904">
            <v>19.014084507042256</v>
          </cell>
          <cell r="Y904">
            <v>-13.861386138613863</v>
          </cell>
          <cell r="Z904">
            <v>14.569536423841058</v>
          </cell>
          <cell r="AA904">
            <v>3.6585365853658569</v>
          </cell>
          <cell r="AB904">
            <v>36</v>
          </cell>
          <cell r="AC904">
            <v>-12.994350282485875</v>
          </cell>
          <cell r="AD904">
            <v>15.976331360946746</v>
          </cell>
          <cell r="AE904">
            <v>8.1339712918660254</v>
          </cell>
          <cell r="AF904">
            <v>22.818791946308728</v>
          </cell>
          <cell r="AG904">
            <v>39.520958083832348</v>
          </cell>
          <cell r="AH904">
            <v>5.3475935828876926</v>
          </cell>
          <cell r="AI904">
            <v>11.688311688311684</v>
          </cell>
          <cell r="AJ904">
            <v>40.236686390532554</v>
          </cell>
          <cell r="AK904">
            <v>6.8965517241379368</v>
          </cell>
          <cell r="AL904">
            <v>4.6242774566474028</v>
          </cell>
          <cell r="AM904">
            <v>40</v>
          </cell>
          <cell r="AN904">
            <v>-7.352941176470595</v>
          </cell>
          <cell r="AO904">
            <v>20.129870129870135</v>
          </cell>
          <cell r="AP904">
            <v>6.1224489795918426</v>
          </cell>
          <cell r="AQ904">
            <v>12.831858407079649</v>
          </cell>
          <cell r="AR904">
            <v>25.136612021857921</v>
          </cell>
          <cell r="AS904">
            <v>25.321888412017159</v>
          </cell>
          <cell r="AT904">
            <v>80.203045685279179</v>
          </cell>
        </row>
        <row r="905">
          <cell r="B905" t="str">
            <v>       3.2.5 โกโก้</v>
          </cell>
          <cell r="O905">
            <v>-31.058020477815695</v>
          </cell>
          <cell r="P905">
            <v>-4.2372881355932179</v>
          </cell>
          <cell r="Q905">
            <v>-26.602564102564099</v>
          </cell>
          <cell r="R905">
            <v>-5.0235478806907423</v>
          </cell>
          <cell r="S905">
            <v>-10.638297872340424</v>
          </cell>
          <cell r="T905">
            <v>11.128526645768025</v>
          </cell>
          <cell r="U905">
            <v>-14.523449319213313</v>
          </cell>
          <cell r="V905">
            <v>2.3977433004231301</v>
          </cell>
          <cell r="W905">
            <v>-18.879056047197643</v>
          </cell>
          <cell r="X905">
            <v>-11.463046757164401</v>
          </cell>
          <cell r="Y905">
            <v>28.625235404896436</v>
          </cell>
          <cell r="Z905">
            <v>3.5775127768313451</v>
          </cell>
          <cell r="AA905">
            <v>15.346534653465357</v>
          </cell>
          <cell r="AB905">
            <v>-7.6696165191740473</v>
          </cell>
          <cell r="AC905">
            <v>12.08151382823872</v>
          </cell>
          <cell r="AD905">
            <v>-12.066115702479332</v>
          </cell>
          <cell r="AE905">
            <v>9.5238095238095326</v>
          </cell>
          <cell r="AF905">
            <v>-15.655853314527496</v>
          </cell>
          <cell r="AG905">
            <v>24.070796460176979</v>
          </cell>
          <cell r="AH905">
            <v>102.2038567493113</v>
          </cell>
          <cell r="AI905">
            <v>78.727272727272734</v>
          </cell>
          <cell r="AJ905">
            <v>137.81942078364565</v>
          </cell>
          <cell r="AK905">
            <v>124.15812591508053</v>
          </cell>
          <cell r="AL905">
            <v>61.67763157894737</v>
          </cell>
          <cell r="AM905">
            <v>168.6695278969957</v>
          </cell>
          <cell r="AN905">
            <v>130.83067092651757</v>
          </cell>
          <cell r="AO905">
            <v>109.48051948051948</v>
          </cell>
          <cell r="AP905">
            <v>295.11278195488723</v>
          </cell>
          <cell r="AQ905">
            <v>138.99456521739131</v>
          </cell>
          <cell r="AR905">
            <v>240.80267558528422</v>
          </cell>
          <cell r="AS905">
            <v>232.23965763195434</v>
          </cell>
          <cell r="AT905">
            <v>17.574931880109006</v>
          </cell>
        </row>
        <row r="906">
          <cell r="B906" t="str">
            <v>       3.2.6 สารหอมระเหยสกัดจากพืช</v>
          </cell>
          <cell r="O906">
            <v>-13.439602222872182</v>
          </cell>
          <cell r="P906">
            <v>-7.551085568326954</v>
          </cell>
          <cell r="Q906">
            <v>-1.9595606590114918</v>
          </cell>
          <cell r="R906">
            <v>-22.33166478281931</v>
          </cell>
          <cell r="S906">
            <v>20.941336971350612</v>
          </cell>
          <cell r="T906">
            <v>-2.790059460283588</v>
          </cell>
          <cell r="U906">
            <v>20.483110761979574</v>
          </cell>
          <cell r="V906">
            <v>-0.18944914019237782</v>
          </cell>
          <cell r="W906">
            <v>2.805575411007863</v>
          </cell>
          <cell r="X906">
            <v>15.278770550393146</v>
          </cell>
          <cell r="Y906">
            <v>7.4410480349344938</v>
          </cell>
          <cell r="Z906">
            <v>-5.765611633875114</v>
          </cell>
          <cell r="AA906">
            <v>12.366953877344159</v>
          </cell>
          <cell r="AB906">
            <v>9.4456915903989049</v>
          </cell>
          <cell r="AC906">
            <v>-11.381285805219603</v>
          </cell>
          <cell r="AD906">
            <v>52.577962577962573</v>
          </cell>
          <cell r="AE906">
            <v>-0.80372250423012881</v>
          </cell>
          <cell r="AF906">
            <v>9.723964868255953</v>
          </cell>
          <cell r="AG906">
            <v>30.122249388753051</v>
          </cell>
          <cell r="AH906">
            <v>0.14600671630896267</v>
          </cell>
          <cell r="AI906">
            <v>25.430210325047792</v>
          </cell>
          <cell r="AJ906">
            <v>18.725778949000151</v>
          </cell>
          <cell r="AK906">
            <v>12.632092342708509</v>
          </cell>
          <cell r="AL906">
            <v>10.820624546114745</v>
          </cell>
          <cell r="AM906">
            <v>10.40445045857766</v>
          </cell>
          <cell r="AN906">
            <v>1.2937835279267911</v>
          </cell>
          <cell r="AO906">
            <v>8.8924005171670704</v>
          </cell>
          <cell r="AP906">
            <v>-3.1611936231094253</v>
          </cell>
          <cell r="AQ906">
            <v>-4.2643923240939789E-2</v>
          </cell>
          <cell r="AR906">
            <v>-5.3602058319039454</v>
          </cell>
          <cell r="AS906">
            <v>-12.701991732431416</v>
          </cell>
          <cell r="AT906">
            <v>-15.045925061962384</v>
          </cell>
        </row>
        <row r="907">
          <cell r="B907" t="str">
            <v>       3.2.7 ใบยาสูบ</v>
          </cell>
          <cell r="O907">
            <v>1680</v>
          </cell>
          <cell r="P907" t="str">
            <v>n.a.</v>
          </cell>
          <cell r="Q907" t="str">
            <v>n.a.</v>
          </cell>
          <cell r="R907">
            <v>-100</v>
          </cell>
          <cell r="S907" t="str">
            <v>n.a.</v>
          </cell>
          <cell r="T907">
            <v>-47.303921568627459</v>
          </cell>
          <cell r="U907">
            <v>31.25</v>
          </cell>
          <cell r="V907">
            <v>-67.151162790697668</v>
          </cell>
          <cell r="W907">
            <v>194.44444444444446</v>
          </cell>
          <cell r="X907">
            <v>122.5</v>
          </cell>
          <cell r="Y907">
            <v>-44.859813084112155</v>
          </cell>
          <cell r="Z907">
            <v>361.11111111111103</v>
          </cell>
          <cell r="AA907">
            <v>-100</v>
          </cell>
          <cell r="AB907">
            <v>-100</v>
          </cell>
          <cell r="AC907">
            <v>-100</v>
          </cell>
          <cell r="AD907" t="str">
            <v>n.a.</v>
          </cell>
          <cell r="AE907">
            <v>195.23809523809524</v>
          </cell>
          <cell r="AF907">
            <v>65.581395348837205</v>
          </cell>
          <cell r="AG907">
            <v>-0.95238095238095322</v>
          </cell>
          <cell r="AH907">
            <v>-37.16814159292035</v>
          </cell>
          <cell r="AI907">
            <v>94.339622641509436</v>
          </cell>
          <cell r="AJ907">
            <v>12.35955056179775</v>
          </cell>
          <cell r="AK907">
            <v>189.83050847457631</v>
          </cell>
          <cell r="AL907">
            <v>59.036144578313262</v>
          </cell>
          <cell r="AM907" t="str">
            <v>n.a.</v>
          </cell>
          <cell r="AN907" t="str">
            <v>n.a.</v>
          </cell>
          <cell r="AO907" t="str">
            <v>n.a.</v>
          </cell>
          <cell r="AP907">
            <v>-64.044943820224731</v>
          </cell>
          <cell r="AQ907">
            <v>-4.8387096774193594</v>
          </cell>
          <cell r="AR907">
            <v>-21.629213483146067</v>
          </cell>
          <cell r="AS907">
            <v>292.30769230769232</v>
          </cell>
          <cell r="AT907">
            <v>195.77464788732397</v>
          </cell>
        </row>
        <row r="908">
          <cell r="B908" t="str">
            <v>       3.2.8 พืชและผลิตภัณฑ์จากพืชอื่น ๆ</v>
          </cell>
          <cell r="O908">
            <v>-3.2906438989683413</v>
          </cell>
          <cell r="P908">
            <v>-13.924501424501413</v>
          </cell>
          <cell r="Q908">
            <v>18.285613911821542</v>
          </cell>
          <cell r="R908">
            <v>44.448705656759351</v>
          </cell>
          <cell r="S908">
            <v>14.98665876074711</v>
          </cell>
          <cell r="T908">
            <v>-21.401559914913729</v>
          </cell>
          <cell r="U908">
            <v>30.577191931296177</v>
          </cell>
          <cell r="V908">
            <v>34.300239234449762</v>
          </cell>
          <cell r="W908">
            <v>38.84998939104603</v>
          </cell>
          <cell r="X908">
            <v>85.278234327306848</v>
          </cell>
          <cell r="Y908">
            <v>32.211289487312278</v>
          </cell>
          <cell r="Z908">
            <v>22.554403091315834</v>
          </cell>
          <cell r="AA908">
            <v>31.598307890380728</v>
          </cell>
          <cell r="AB908">
            <v>22.424493173355387</v>
          </cell>
          <cell r="AC908">
            <v>-7.8556578556578653</v>
          </cell>
          <cell r="AD908">
            <v>14.682065578122929</v>
          </cell>
          <cell r="AE908">
            <v>4.8988010828928861</v>
          </cell>
          <cell r="AF908">
            <v>11.321605773567885</v>
          </cell>
          <cell r="AG908">
            <v>54.496788008565325</v>
          </cell>
          <cell r="AH908">
            <v>-9.1961701180137965</v>
          </cell>
          <cell r="AI908">
            <v>25.3820293398533</v>
          </cell>
          <cell r="AJ908">
            <v>40.805981497909016</v>
          </cell>
          <cell r="AK908">
            <v>2.7679853766810161</v>
          </cell>
          <cell r="AL908">
            <v>85.413209425821464</v>
          </cell>
          <cell r="AM908">
            <v>35.960866526904269</v>
          </cell>
          <cell r="AN908">
            <v>50.557620817843862</v>
          </cell>
          <cell r="AO908">
            <v>9.5084609186140305</v>
          </cell>
          <cell r="AP908">
            <v>-23.590693367287876</v>
          </cell>
          <cell r="AQ908">
            <v>-17.389701364139121</v>
          </cell>
          <cell r="AR908">
            <v>-10.777957860615889</v>
          </cell>
          <cell r="AS908">
            <v>-42.688842688842684</v>
          </cell>
          <cell r="AT908">
            <v>-38.867091711623353</v>
          </cell>
        </row>
        <row r="909">
          <cell r="B909" t="str">
            <v>     3.3 สัตว์และผลิตภัณฑ์จากสัตว์อื่น ๆ</v>
          </cell>
          <cell r="O909">
            <v>-4.4105523495465793</v>
          </cell>
          <cell r="P909">
            <v>-2.6402640264026402</v>
          </cell>
          <cell r="Q909">
            <v>34.915568369028001</v>
          </cell>
          <cell r="R909">
            <v>4.1053446940356402</v>
          </cell>
          <cell r="S909">
            <v>38.325020299269234</v>
          </cell>
          <cell r="T909">
            <v>17.401574803149614</v>
          </cell>
          <cell r="U909">
            <v>25.809802625365947</v>
          </cell>
          <cell r="V909">
            <v>-17.476334130864451</v>
          </cell>
          <cell r="W909">
            <v>-15.815085158150854</v>
          </cell>
          <cell r="X909">
            <v>-19.458015267175568</v>
          </cell>
          <cell r="Y909">
            <v>-27.023029790830343</v>
          </cell>
          <cell r="Z909">
            <v>-21.760645917437177</v>
          </cell>
          <cell r="AA909">
            <v>-20.084087968952144</v>
          </cell>
          <cell r="AB909">
            <v>-4.3932203389830438</v>
          </cell>
          <cell r="AC909">
            <v>-2.968785774250172</v>
          </cell>
          <cell r="AD909">
            <v>29.092261904761898</v>
          </cell>
          <cell r="AE909">
            <v>-31.25366876310272</v>
          </cell>
          <cell r="AF909">
            <v>37.340710932260222</v>
          </cell>
          <cell r="AG909">
            <v>3.0025521693439425</v>
          </cell>
          <cell r="AH909">
            <v>15.277952855161988</v>
          </cell>
          <cell r="AI909">
            <v>15.255986787778696</v>
          </cell>
          <cell r="AJ909">
            <v>-15.211828262723923</v>
          </cell>
          <cell r="AK909">
            <v>9.3370005790387989</v>
          </cell>
          <cell r="AL909">
            <v>4.2443408788282362</v>
          </cell>
          <cell r="AM909">
            <v>15.82355321732093</v>
          </cell>
          <cell r="AN909">
            <v>-3.9994327045809208</v>
          </cell>
          <cell r="AO909">
            <v>-30.423155576529815</v>
          </cell>
          <cell r="AP909">
            <v>-11.844380403458212</v>
          </cell>
          <cell r="AQ909">
            <v>-14.576726030739207</v>
          </cell>
          <cell r="AR909">
            <v>-37.370284458552071</v>
          </cell>
          <cell r="AS909">
            <v>-14.130593207987173</v>
          </cell>
          <cell r="AT909">
            <v>-23.794423182066708</v>
          </cell>
        </row>
        <row r="910">
          <cell r="B910" t="str">
            <v>       3.3.1 ไขมันและน้ำมันจากสัตว์</v>
          </cell>
          <cell r="O910">
            <v>-42.1875</v>
          </cell>
          <cell r="P910">
            <v>15.107913669064763</v>
          </cell>
          <cell r="Q910">
            <v>2.9045643153526903</v>
          </cell>
          <cell r="R910">
            <v>-57.388316151202758</v>
          </cell>
          <cell r="S910">
            <v>-30.340557275541794</v>
          </cell>
          <cell r="T910">
            <v>-52.291105121293803</v>
          </cell>
          <cell r="U910">
            <v>-9.2436974789915869</v>
          </cell>
          <cell r="V910">
            <v>24.186046511627907</v>
          </cell>
          <cell r="W910">
            <v>11.267605633802827</v>
          </cell>
          <cell r="X910">
            <v>46.258503401360542</v>
          </cell>
          <cell r="Y910">
            <v>23.648648648648653</v>
          </cell>
          <cell r="Z910">
            <v>19.512195121951219</v>
          </cell>
          <cell r="AA910">
            <v>41.21621621621621</v>
          </cell>
          <cell r="AB910">
            <v>18.749999999999989</v>
          </cell>
          <cell r="AC910">
            <v>17.741935483870964</v>
          </cell>
          <cell r="AD910">
            <v>84.677419354838705</v>
          </cell>
          <cell r="AE910">
            <v>-14.66666666666667</v>
          </cell>
          <cell r="AF910">
            <v>19.209039548022592</v>
          </cell>
          <cell r="AG910">
            <v>-19.44444444444445</v>
          </cell>
          <cell r="AH910">
            <v>31.835205992509369</v>
          </cell>
          <cell r="AI910">
            <v>6.962025316455688</v>
          </cell>
          <cell r="AJ910">
            <v>-33.953488372093027</v>
          </cell>
          <cell r="AK910">
            <v>40.983606557377044</v>
          </cell>
          <cell r="AL910">
            <v>-4.0816326530612281</v>
          </cell>
          <cell r="AM910">
            <v>4.7846889952153155</v>
          </cell>
          <cell r="AN910">
            <v>-21.578947368421051</v>
          </cell>
          <cell r="AO910">
            <v>-47.945205479452056</v>
          </cell>
          <cell r="AP910">
            <v>0.43668122270741427</v>
          </cell>
          <cell r="AQ910">
            <v>10.937499999999998</v>
          </cell>
          <cell r="AR910">
            <v>-28.909952606635066</v>
          </cell>
          <cell r="AS910">
            <v>18.965517241379303</v>
          </cell>
          <cell r="AT910">
            <v>-37.215909090909093</v>
          </cell>
        </row>
        <row r="911">
          <cell r="B911" t="str">
            <v>       3.3.2 หนังดิบและหนังฟอก</v>
          </cell>
          <cell r="O911">
            <v>-13.12167657178605</v>
          </cell>
          <cell r="P911">
            <v>-4.3968432919954967</v>
          </cell>
          <cell r="Q911">
            <v>48.220218319886087</v>
          </cell>
          <cell r="R911">
            <v>-3.1559405940593939</v>
          </cell>
          <cell r="S911">
            <v>33.562102443923678</v>
          </cell>
          <cell r="T911">
            <v>22.447221025420092</v>
          </cell>
          <cell r="U911">
            <v>35.726473290458067</v>
          </cell>
          <cell r="V911">
            <v>-21.097183786423571</v>
          </cell>
          <cell r="W911">
            <v>-13.262411347517732</v>
          </cell>
          <cell r="X911">
            <v>-22.908093278463642</v>
          </cell>
          <cell r="Y911">
            <v>-36.373730964467008</v>
          </cell>
          <cell r="Z911">
            <v>-11.698717948717947</v>
          </cell>
          <cell r="AA911">
            <v>-12.133213321332125</v>
          </cell>
          <cell r="AB911">
            <v>-4.3632075471698144</v>
          </cell>
          <cell r="AC911">
            <v>2.1453730387448022</v>
          </cell>
          <cell r="AD911">
            <v>50.394036208732679</v>
          </cell>
          <cell r="AE911">
            <v>-39.954881564105783</v>
          </cell>
          <cell r="AF911">
            <v>54.433497536945787</v>
          </cell>
          <cell r="AG911">
            <v>-7.8715791509525195</v>
          </cell>
          <cell r="AH911">
            <v>1.2172477821332854</v>
          </cell>
          <cell r="AI911">
            <v>8.6127010084491786</v>
          </cell>
          <cell r="AJ911">
            <v>-20.678698525673624</v>
          </cell>
          <cell r="AK911">
            <v>29.444028920468718</v>
          </cell>
          <cell r="AL911">
            <v>-2.8260305937257022</v>
          </cell>
          <cell r="AM911">
            <v>19.586150379020683</v>
          </cell>
          <cell r="AN911">
            <v>17.607891491985203</v>
          </cell>
          <cell r="AO911">
            <v>-36.363636363636367</v>
          </cell>
          <cell r="AP911">
            <v>-10.77751026766747</v>
          </cell>
          <cell r="AQ911">
            <v>-4.9259027342934658</v>
          </cell>
          <cell r="AR911">
            <v>-44.148249411407299</v>
          </cell>
          <cell r="AS911">
            <v>-12.154928099086804</v>
          </cell>
          <cell r="AT911">
            <v>-18.528332653893198</v>
          </cell>
        </row>
        <row r="912">
          <cell r="B912" t="str">
            <v>       3.3.3 ผลิตภัณฑ์อื่น ๆจากสัตว์</v>
          </cell>
          <cell r="O912">
            <v>16.994106090373275</v>
          </cell>
          <cell r="P912">
            <v>-0.93271152564957072</v>
          </cell>
          <cell r="Q912">
            <v>10.634920634920638</v>
          </cell>
          <cell r="R912">
            <v>24.472573839662456</v>
          </cell>
          <cell r="S912">
            <v>60.111876075731509</v>
          </cell>
          <cell r="T912">
            <v>14.083510261854212</v>
          </cell>
          <cell r="U912">
            <v>1.1713030746705719</v>
          </cell>
          <cell r="V912">
            <v>-13.421375921375924</v>
          </cell>
          <cell r="W912">
            <v>-24.595803233574127</v>
          </cell>
          <cell r="X912">
            <v>-10.156534401164903</v>
          </cell>
          <cell r="Y912">
            <v>-9.9867285998672912</v>
          </cell>
          <cell r="Z912">
            <v>-37.13927227101631</v>
          </cell>
          <cell r="AA912">
            <v>-34.984606773019863</v>
          </cell>
          <cell r="AB912">
            <v>-5.6153328850033573</v>
          </cell>
          <cell r="AC912">
            <v>-18.163558106169301</v>
          </cell>
          <cell r="AD912">
            <v>-3.8520801232665747</v>
          </cell>
          <cell r="AE912">
            <v>-13.598495028218228</v>
          </cell>
          <cell r="AF912">
            <v>-6.8238213399503804</v>
          </cell>
          <cell r="AG912">
            <v>45.513748191027489</v>
          </cell>
          <cell r="AH912">
            <v>37.885775097552305</v>
          </cell>
          <cell r="AI912">
            <v>38.138686131386855</v>
          </cell>
          <cell r="AJ912">
            <v>3.8897893030794202</v>
          </cell>
          <cell r="AK912">
            <v>-22.52119424990785</v>
          </cell>
          <cell r="AL912">
            <v>18.413173652694617</v>
          </cell>
          <cell r="AM912">
            <v>8.9108910891089117</v>
          </cell>
          <cell r="AN912">
            <v>-34.057712860705372</v>
          </cell>
          <cell r="AO912">
            <v>-8.6956521739130448</v>
          </cell>
          <cell r="AP912">
            <v>-15.160256410256412</v>
          </cell>
          <cell r="AQ912">
            <v>-30.482115085536542</v>
          </cell>
          <cell r="AR912">
            <v>-8.2556591211717727</v>
          </cell>
          <cell r="AS912">
            <v>-20.263550472401789</v>
          </cell>
          <cell r="AT912">
            <v>-29.251350656032926</v>
          </cell>
        </row>
        <row r="913">
          <cell r="B913" t="str">
            <v>     3.4 เยื่อกระดาษและเศษกระดาษ</v>
          </cell>
          <cell r="O913">
            <v>8.1785180439888929</v>
          </cell>
          <cell r="P913">
            <v>-12.122799664710806</v>
          </cell>
          <cell r="Q913">
            <v>3.3180374161666126</v>
          </cell>
          <cell r="R913">
            <v>34.193835540224754</v>
          </cell>
          <cell r="S913">
            <v>10.076111399411857</v>
          </cell>
          <cell r="T913">
            <v>-19.314701378254217</v>
          </cell>
          <cell r="U913">
            <v>-26.323899116048988</v>
          </cell>
          <cell r="V913">
            <v>-33.815311539536182</v>
          </cell>
          <cell r="W913">
            <v>-8.3559718969555057</v>
          </cell>
          <cell r="X913">
            <v>-0.62474395739450983</v>
          </cell>
          <cell r="Y913">
            <v>6.6822479549559199</v>
          </cell>
          <cell r="Z913">
            <v>-2.1777824311590392</v>
          </cell>
          <cell r="AA913">
            <v>3.6221871298855133</v>
          </cell>
          <cell r="AB913">
            <v>38.082747108620481</v>
          </cell>
          <cell r="AC913">
            <v>-12.914246668944315</v>
          </cell>
          <cell r="AD913">
            <v>-1.1194029850746221</v>
          </cell>
          <cell r="AE913">
            <v>-19.533275713050994</v>
          </cell>
          <cell r="AF913">
            <v>13.70106761565836</v>
          </cell>
          <cell r="AG913">
            <v>13.296642817831607</v>
          </cell>
          <cell r="AH913">
            <v>19.957783641160944</v>
          </cell>
          <cell r="AI913">
            <v>2.9336604313605279</v>
          </cell>
          <cell r="AJ913">
            <v>7.2039575389054882</v>
          </cell>
          <cell r="AK913">
            <v>-18.27325234017129</v>
          </cell>
          <cell r="AL913">
            <v>-15.401905169645723</v>
          </cell>
          <cell r="AM913">
            <v>-5.9338984665206116</v>
          </cell>
          <cell r="AN913">
            <v>-23.909852344357137</v>
          </cell>
          <cell r="AO913">
            <v>11.318163985876822</v>
          </cell>
          <cell r="AP913">
            <v>-8.6037735849056638</v>
          </cell>
          <cell r="AQ913">
            <v>1.4451713699834039</v>
          </cell>
          <cell r="AR913">
            <v>4.507042253521135</v>
          </cell>
          <cell r="AS913">
            <v>2.4968425143301203</v>
          </cell>
          <cell r="AT913">
            <v>-16.215027274326935</v>
          </cell>
        </row>
        <row r="914">
          <cell r="B914" t="str">
            <v>       3.4.1 เยื่อกระดาษ</v>
          </cell>
          <cell r="O914">
            <v>22.320596458527486</v>
          </cell>
          <cell r="P914">
            <v>-45.046728971962615</v>
          </cell>
          <cell r="Q914">
            <v>-17.220435869953544</v>
          </cell>
          <cell r="R914">
            <v>30.34981905910735</v>
          </cell>
          <cell r="S914">
            <v>7.1138898276444769</v>
          </cell>
          <cell r="T914">
            <v>1.1425251742834941</v>
          </cell>
          <cell r="U914">
            <v>-16.387705416920262</v>
          </cell>
          <cell r="V914">
            <v>-44.599047967777373</v>
          </cell>
          <cell r="W914">
            <v>-1.5625000000000007</v>
          </cell>
          <cell r="X914">
            <v>-17.58241758241758</v>
          </cell>
          <cell r="Y914">
            <v>-29.523474591172853</v>
          </cell>
          <cell r="Z914">
            <v>-21.675774134790515</v>
          </cell>
          <cell r="AA914">
            <v>-18.552380952380958</v>
          </cell>
          <cell r="AB914">
            <v>87.585034013605451</v>
          </cell>
          <cell r="AC914">
            <v>10.22874406560206</v>
          </cell>
          <cell r="AD914">
            <v>3.4980566352026661</v>
          </cell>
          <cell r="AE914">
            <v>-23.946994794131566</v>
          </cell>
          <cell r="AF914">
            <v>-0.22975301550832367</v>
          </cell>
          <cell r="AG914">
            <v>7.2065514103730548</v>
          </cell>
          <cell r="AH914">
            <v>35.6906807666887</v>
          </cell>
          <cell r="AI914">
            <v>5.1103368176538924</v>
          </cell>
          <cell r="AJ914">
            <v>36.21857923497268</v>
          </cell>
          <cell r="AK914">
            <v>23.577844311377252</v>
          </cell>
          <cell r="AL914">
            <v>14.702842377260975</v>
          </cell>
          <cell r="AM914">
            <v>23.526660430308706</v>
          </cell>
          <cell r="AN914">
            <v>-16.627379873073441</v>
          </cell>
          <cell r="AO914">
            <v>-2.0360219263899748</v>
          </cell>
          <cell r="AP914">
            <v>12.964949928469242</v>
          </cell>
          <cell r="AQ914">
            <v>15.453225471893788</v>
          </cell>
          <cell r="AR914">
            <v>0.80598733448474713</v>
          </cell>
          <cell r="AS914">
            <v>5.2622644712272981</v>
          </cell>
          <cell r="AT914">
            <v>-21.139795421334636</v>
          </cell>
        </row>
        <row r="915">
          <cell r="B915" t="str">
            <v>       3.4.2 เศษกระดาษ</v>
          </cell>
          <cell r="O915">
            <v>-3.8029556650246299</v>
          </cell>
          <cell r="P915">
            <v>29.876013352408204</v>
          </cell>
          <cell r="Q915">
            <v>23.39089481946624</v>
          </cell>
          <cell r="R915">
            <v>37.484510532837653</v>
          </cell>
          <cell r="S915">
            <v>13.182140326009931</v>
          </cell>
          <cell r="T915">
            <v>-39.337748344370858</v>
          </cell>
          <cell r="U915">
            <v>-37.66278867859004</v>
          </cell>
          <cell r="V915">
            <v>-19.402253797158249</v>
          </cell>
          <cell r="W915">
            <v>-14.906946747742774</v>
          </cell>
          <cell r="X915">
            <v>21.747388414055091</v>
          </cell>
          <cell r="Y915">
            <v>61.94310252281268</v>
          </cell>
          <cell r="Z915">
            <v>18.720173535791748</v>
          </cell>
          <cell r="AA915">
            <v>27.468250716919286</v>
          </cell>
          <cell r="AB915">
            <v>11.364053607490357</v>
          </cell>
          <cell r="AC915">
            <v>-28.074639525021198</v>
          </cell>
          <cell r="AD915">
            <v>-4.8670572329878254</v>
          </cell>
          <cell r="AE915">
            <v>-15.137758296806515</v>
          </cell>
          <cell r="AF915">
            <v>36.43169058016219</v>
          </cell>
          <cell r="AG915">
            <v>22.61838440111422</v>
          </cell>
          <cell r="AH915">
            <v>5.5116514690982754</v>
          </cell>
          <cell r="AI915">
            <v>0.47639670853182953</v>
          </cell>
          <cell r="AJ915">
            <v>-18.681747269890792</v>
          </cell>
          <cell r="AK915">
            <v>-46.072257209148162</v>
          </cell>
          <cell r="AL915">
            <v>-36.689201534807232</v>
          </cell>
          <cell r="AM915">
            <v>-26.161015587337289</v>
          </cell>
          <cell r="AN915">
            <v>-30.514342235410481</v>
          </cell>
          <cell r="AO915">
            <v>24.724842767295591</v>
          </cell>
          <cell r="AP915">
            <v>-27.648823622295907</v>
          </cell>
          <cell r="AQ915">
            <v>-11.031175059952046</v>
          </cell>
          <cell r="AR915">
            <v>8.9163237311385437</v>
          </cell>
          <cell r="AS915">
            <v>-1.2039981826442552</v>
          </cell>
          <cell r="AT915">
            <v>-10.389859804109859</v>
          </cell>
        </row>
        <row r="916">
          <cell r="B916" t="str">
            <v>     3.5 กระดาษ และผลิตภัณฑ์กระดาษ</v>
          </cell>
          <cell r="O916">
            <v>1.2350356114562995</v>
          </cell>
          <cell r="P916">
            <v>2.4088267497683815</v>
          </cell>
          <cell r="Q916">
            <v>-6.7592715671939487</v>
          </cell>
          <cell r="R916">
            <v>-6.4614661654135332</v>
          </cell>
          <cell r="S916">
            <v>-15.600469744730814</v>
          </cell>
          <cell r="T916">
            <v>-16.272444179420923</v>
          </cell>
          <cell r="U916">
            <v>-16.28056169363461</v>
          </cell>
          <cell r="V916">
            <v>-24.323154901718379</v>
          </cell>
          <cell r="W916">
            <v>-9.5651511689894164</v>
          </cell>
          <cell r="X916">
            <v>-5.7222002374356871</v>
          </cell>
          <cell r="Y916">
            <v>-5.811683435951351</v>
          </cell>
          <cell r="Z916">
            <v>-15.150490361853231</v>
          </cell>
          <cell r="AA916">
            <v>-7.3048424519122959</v>
          </cell>
          <cell r="AB916">
            <v>-1.6448721111933546</v>
          </cell>
          <cell r="AC916">
            <v>31.313707320550296</v>
          </cell>
          <cell r="AD916">
            <v>4.9652516118228194</v>
          </cell>
          <cell r="AE916">
            <v>6.9498352251922224</v>
          </cell>
          <cell r="AF916">
            <v>5.4838964944211499</v>
          </cell>
          <cell r="AG916">
            <v>43.499361430395908</v>
          </cell>
          <cell r="AH916">
            <v>25.108225108225092</v>
          </cell>
          <cell r="AI916">
            <v>10.433684210526303</v>
          </cell>
          <cell r="AJ916">
            <v>20.181329751511072</v>
          </cell>
          <cell r="AK916">
            <v>2.2161989795918378</v>
          </cell>
          <cell r="AL916">
            <v>21.084097249900353</v>
          </cell>
          <cell r="AM916">
            <v>11.594670972951162</v>
          </cell>
          <cell r="AN916">
            <v>6.9654653399113613</v>
          </cell>
          <cell r="AO916">
            <v>-19.769840408207571</v>
          </cell>
          <cell r="AP916">
            <v>12.085194639438409</v>
          </cell>
          <cell r="AQ916">
            <v>-1.6913174472747186</v>
          </cell>
          <cell r="AR916">
            <v>16.166541635408837</v>
          </cell>
          <cell r="AS916">
            <v>-9.695027886555124</v>
          </cell>
          <cell r="AT916">
            <v>-4.1522491349480877</v>
          </cell>
        </row>
        <row r="917">
          <cell r="B917" t="str">
            <v>       3.5.1 กระดาษหนังสือพิมพ์</v>
          </cell>
          <cell r="O917">
            <v>168.42105263157896</v>
          </cell>
          <cell r="P917">
            <v>17.142857142857135</v>
          </cell>
          <cell r="Q917">
            <v>-43.076923076923073</v>
          </cell>
          <cell r="R917">
            <v>171.26436781609192</v>
          </cell>
          <cell r="S917">
            <v>181.05263157894737</v>
          </cell>
          <cell r="T917">
            <v>1.5957446808510654</v>
          </cell>
          <cell r="U917">
            <v>-2.659574468085097</v>
          </cell>
          <cell r="V917">
            <v>-52.04081632653061</v>
          </cell>
          <cell r="W917">
            <v>-29.677419354838708</v>
          </cell>
          <cell r="X917">
            <v>-24.749163879598669</v>
          </cell>
          <cell r="Y917">
            <v>-14.482758620689653</v>
          </cell>
          <cell r="Z917">
            <v>-34.730538922155681</v>
          </cell>
          <cell r="AA917">
            <v>-34.313725490196077</v>
          </cell>
          <cell r="AB917">
            <v>19.512195121951219</v>
          </cell>
          <cell r="AC917">
            <v>92.792792792792781</v>
          </cell>
          <cell r="AD917">
            <v>-80.084745762711876</v>
          </cell>
          <cell r="AE917">
            <v>-46.067415730337082</v>
          </cell>
          <cell r="AF917">
            <v>-32.460732984293188</v>
          </cell>
          <cell r="AG917">
            <v>23.497267759562824</v>
          </cell>
          <cell r="AH917">
            <v>87.2340425531915</v>
          </cell>
          <cell r="AI917">
            <v>171.55963302752292</v>
          </cell>
          <cell r="AJ917">
            <v>44.444444444444443</v>
          </cell>
          <cell r="AK917">
            <v>50.000000000000014</v>
          </cell>
          <cell r="AL917">
            <v>49.5412844036697</v>
          </cell>
          <cell r="AM917">
            <v>97.761194029850714</v>
          </cell>
          <cell r="AN917">
            <v>-48.979591836734691</v>
          </cell>
          <cell r="AO917">
            <v>-46.728971962616832</v>
          </cell>
          <cell r="AP917">
            <v>287.2340425531915</v>
          </cell>
          <cell r="AQ917">
            <v>-59.722222222222221</v>
          </cell>
          <cell r="AR917">
            <v>20.930232558139533</v>
          </cell>
          <cell r="AS917">
            <v>-35.840707964601769</v>
          </cell>
          <cell r="AT917">
            <v>-75</v>
          </cell>
        </row>
        <row r="918">
          <cell r="B918" t="str">
            <v>       3.5.2 กระดาษพิมพ์เขียน</v>
          </cell>
          <cell r="O918">
            <v>-2.2770398481973286</v>
          </cell>
          <cell r="P918">
            <v>-7.6705882352941126</v>
          </cell>
          <cell r="Q918">
            <v>-23.91215941439609</v>
          </cell>
          <cell r="R918">
            <v>2.2331154684095869</v>
          </cell>
          <cell r="S918">
            <v>-30.099009900990101</v>
          </cell>
          <cell r="T918">
            <v>-14.799635701275045</v>
          </cell>
          <cell r="U918">
            <v>-21.279373368146217</v>
          </cell>
          <cell r="V918">
            <v>-39.447592067988666</v>
          </cell>
          <cell r="W918">
            <v>-17.466600692726377</v>
          </cell>
          <cell r="X918">
            <v>-11.974789915966376</v>
          </cell>
          <cell r="Y918">
            <v>4.3818466353677614</v>
          </cell>
          <cell r="Z918">
            <v>-17.865044247787605</v>
          </cell>
          <cell r="AA918">
            <v>5.8737864077669766</v>
          </cell>
          <cell r="AB918">
            <v>6.2691131498470964</v>
          </cell>
          <cell r="AC918">
            <v>334.20630678781396</v>
          </cell>
          <cell r="AD918">
            <v>-10.974960042621198</v>
          </cell>
          <cell r="AE918">
            <v>10.434372049102931</v>
          </cell>
          <cell r="AF918">
            <v>-16.568679850347412</v>
          </cell>
          <cell r="AG918">
            <v>11.387506909894963</v>
          </cell>
          <cell r="AH918">
            <v>17.660818713450286</v>
          </cell>
          <cell r="AI918">
            <v>10.431654676259004</v>
          </cell>
          <cell r="AJ918">
            <v>1.7303102625298277</v>
          </cell>
          <cell r="AK918">
            <v>-23.288355822088963</v>
          </cell>
          <cell r="AL918">
            <v>-0.87542087542086877</v>
          </cell>
          <cell r="AM918">
            <v>-11.78358551123338</v>
          </cell>
          <cell r="AN918">
            <v>-6.2829736211031282</v>
          </cell>
          <cell r="AO918">
            <v>-74.741506646971942</v>
          </cell>
          <cell r="AP918">
            <v>8.3782166367444546</v>
          </cell>
          <cell r="AQ918">
            <v>-25.823001282599396</v>
          </cell>
          <cell r="AR918">
            <v>5.3171044202434459</v>
          </cell>
          <cell r="AS918">
            <v>-22.332506203473937</v>
          </cell>
          <cell r="AT918">
            <v>-30.566600397614312</v>
          </cell>
        </row>
        <row r="919">
          <cell r="B919" t="str">
            <v>       3.5.3 กระดาษคราฟท์</v>
          </cell>
          <cell r="O919">
            <v>-21.748554913294797</v>
          </cell>
          <cell r="P919">
            <v>-0.62434963579603253</v>
          </cell>
          <cell r="Q919">
            <v>-19.047619047619051</v>
          </cell>
          <cell r="R919">
            <v>4.4167610419026113</v>
          </cell>
          <cell r="S919">
            <v>-22.095671981776764</v>
          </cell>
          <cell r="T919">
            <v>-18.384171475680134</v>
          </cell>
          <cell r="U919">
            <v>-38.374899436846334</v>
          </cell>
          <cell r="V919">
            <v>-33.979328165374675</v>
          </cell>
          <cell r="W919">
            <v>-50.481125092524046</v>
          </cell>
          <cell r="X919">
            <v>-37.011884550084886</v>
          </cell>
          <cell r="Y919">
            <v>-34.865293185419958</v>
          </cell>
          <cell r="Z919">
            <v>-43.583118001722653</v>
          </cell>
          <cell r="AA919">
            <v>-25.392428439519851</v>
          </cell>
          <cell r="AB919">
            <v>2.3036649214659564</v>
          </cell>
          <cell r="AC919">
            <v>1.9924098671726838</v>
          </cell>
          <cell r="AD919">
            <v>9.5444685466377326</v>
          </cell>
          <cell r="AE919">
            <v>24.17153996101365</v>
          </cell>
          <cell r="AF919">
            <v>33.535353535353536</v>
          </cell>
          <cell r="AG919">
            <v>109.3994778067885</v>
          </cell>
          <cell r="AH919">
            <v>9.4911937377690681</v>
          </cell>
          <cell r="AI919">
            <v>99.252615844544096</v>
          </cell>
          <cell r="AJ919">
            <v>74.663072776280345</v>
          </cell>
          <cell r="AK919">
            <v>32.846715328467141</v>
          </cell>
          <cell r="AL919">
            <v>44.274809160305338</v>
          </cell>
          <cell r="AM919">
            <v>38.49009900990098</v>
          </cell>
          <cell r="AN919">
            <v>15.557830092118726</v>
          </cell>
          <cell r="AO919">
            <v>-6.4186046511627852</v>
          </cell>
          <cell r="AP919">
            <v>9.9009900990099009</v>
          </cell>
          <cell r="AQ919">
            <v>-6.6718995290423839</v>
          </cell>
          <cell r="AR919">
            <v>-1.2859304084720116</v>
          </cell>
          <cell r="AS919">
            <v>-13.902743142144629</v>
          </cell>
          <cell r="AT919">
            <v>11.974977658623772</v>
          </cell>
        </row>
        <row r="920">
          <cell r="B920" t="str">
            <v>       3.5.4 กระดาษและกระดาษแข็ง</v>
          </cell>
          <cell r="O920">
            <v>2.6443306105496283</v>
          </cell>
          <cell r="P920">
            <v>6.0212699405692973</v>
          </cell>
          <cell r="Q920">
            <v>-2.3352299668089129</v>
          </cell>
          <cell r="R920">
            <v>-12.082397992869412</v>
          </cell>
          <cell r="S920">
            <v>-13.147588676289581</v>
          </cell>
          <cell r="T920">
            <v>-16.98479826265859</v>
          </cell>
          <cell r="U920">
            <v>-11.466260781329282</v>
          </cell>
          <cell r="V920">
            <v>-18.191244239631327</v>
          </cell>
          <cell r="W920">
            <v>7.7533303397694855</v>
          </cell>
          <cell r="X920">
            <v>-1.5811965811965802</v>
          </cell>
          <cell r="Y920">
            <v>-7.2338119750744907</v>
          </cell>
          <cell r="Z920">
            <v>-10.374919198448614</v>
          </cell>
          <cell r="AA920">
            <v>-9.7653088751011534</v>
          </cell>
          <cell r="AB920">
            <v>-5.3695235285440335</v>
          </cell>
          <cell r="AC920">
            <v>-22.721204029615244</v>
          </cell>
          <cell r="AD920">
            <v>6.3532592370081167</v>
          </cell>
          <cell r="AE920">
            <v>6.6735377480030831</v>
          </cell>
          <cell r="AF920">
            <v>6.0581027123778135</v>
          </cell>
          <cell r="AG920">
            <v>44.369627507163322</v>
          </cell>
          <cell r="AH920">
            <v>25.982256020278815</v>
          </cell>
          <cell r="AI920">
            <v>-2.7781636338374806E-2</v>
          </cell>
          <cell r="AJ920">
            <v>18.439716312056731</v>
          </cell>
          <cell r="AK920">
            <v>6.0747663551401816</v>
          </cell>
          <cell r="AL920">
            <v>29.480706815723046</v>
          </cell>
          <cell r="AM920">
            <v>12.795216741405063</v>
          </cell>
          <cell r="AN920">
            <v>15.744349181605601</v>
          </cell>
          <cell r="AO920">
            <v>35.27564001884717</v>
          </cell>
          <cell r="AP920">
            <v>14.164666007626042</v>
          </cell>
          <cell r="AQ920">
            <v>4.8309178743968909E-2</v>
          </cell>
          <cell r="AR920">
            <v>16.110606257302344</v>
          </cell>
          <cell r="AS920">
            <v>-11.938076808573982</v>
          </cell>
          <cell r="AT920">
            <v>-4.8513302034428678</v>
          </cell>
        </row>
        <row r="921">
          <cell r="B921" t="str">
            <v>       3.5.5 กระดาษ และผลิตภัณฑ์กระดาษอื่น ๆ</v>
          </cell>
          <cell r="O921">
            <v>8.0182800166181956</v>
          </cell>
          <cell r="P921">
            <v>2.2737210319195431</v>
          </cell>
          <cell r="Q921">
            <v>3.8055764883195238</v>
          </cell>
          <cell r="R921">
            <v>-5.7788944723618041</v>
          </cell>
          <cell r="S921">
            <v>-11.392857142857148</v>
          </cell>
          <cell r="T921">
            <v>-15.435020021842004</v>
          </cell>
          <cell r="U921">
            <v>-16.970198675496693</v>
          </cell>
          <cell r="V921">
            <v>-19.844632768361585</v>
          </cell>
          <cell r="W921">
            <v>-23.674307218611023</v>
          </cell>
          <cell r="X921">
            <v>5.5480984340044666</v>
          </cell>
          <cell r="Y921">
            <v>5.2430156907768897</v>
          </cell>
          <cell r="Z921">
            <v>-10.463258785942484</v>
          </cell>
          <cell r="AA921">
            <v>-1.1153846153846121</v>
          </cell>
          <cell r="AB921">
            <v>-0.17101325352714469</v>
          </cell>
          <cell r="AC921">
            <v>-4.1016333938293972</v>
          </cell>
          <cell r="AD921">
            <v>21.244444444444451</v>
          </cell>
          <cell r="AE921">
            <v>3.4663442160419309</v>
          </cell>
          <cell r="AF921">
            <v>12.569952647438649</v>
          </cell>
          <cell r="AG921">
            <v>46.16151545363909</v>
          </cell>
          <cell r="AH921">
            <v>31.057268722466965</v>
          </cell>
          <cell r="AI921">
            <v>9.5921111609143921</v>
          </cell>
          <cell r="AJ921">
            <v>18.991097922848667</v>
          </cell>
          <cell r="AK921">
            <v>-0.14545454545454237</v>
          </cell>
          <cell r="AL921">
            <v>6.6458519179304112</v>
          </cell>
          <cell r="AM921">
            <v>15.402567094515756</v>
          </cell>
          <cell r="AN921">
            <v>-5.3961456102783787</v>
          </cell>
          <cell r="AO921">
            <v>13.36109008327024</v>
          </cell>
          <cell r="AP921">
            <v>4.9853372434017569</v>
          </cell>
          <cell r="AQ921">
            <v>20.412933385274634</v>
          </cell>
          <cell r="AR921">
            <v>31.395793499043982</v>
          </cell>
          <cell r="AS921">
            <v>11.016371077762608</v>
          </cell>
          <cell r="AT921">
            <v>16.067226890756306</v>
          </cell>
        </row>
        <row r="922">
          <cell r="B922" t="str">
            <v>     3.6 ไม้ซุง ไม้แปรรูปและผลิตภัณฑ์</v>
          </cell>
          <cell r="O922">
            <v>-10.642761777608236</v>
          </cell>
          <cell r="P922">
            <v>-38.128491620111738</v>
          </cell>
          <cell r="Q922">
            <v>-21.24125874125874</v>
          </cell>
          <cell r="R922">
            <v>-25.04317789291883</v>
          </cell>
          <cell r="S922">
            <v>-17.339312406576983</v>
          </cell>
          <cell r="T922">
            <v>-19.271948608137045</v>
          </cell>
          <cell r="U922">
            <v>-25.649212430821624</v>
          </cell>
          <cell r="V922">
            <v>-22.637286968497165</v>
          </cell>
          <cell r="W922">
            <v>-2.8782475802343237</v>
          </cell>
          <cell r="X922">
            <v>-6.6485753052917183</v>
          </cell>
          <cell r="Y922">
            <v>-3.4295637074017762</v>
          </cell>
          <cell r="Z922">
            <v>-3.4405719392314551</v>
          </cell>
          <cell r="AA922">
            <v>9.0715048025613658</v>
          </cell>
          <cell r="AB922">
            <v>28.592927012791577</v>
          </cell>
          <cell r="AC922">
            <v>-14.844617092119861</v>
          </cell>
          <cell r="AD922">
            <v>17.713133640552993</v>
          </cell>
          <cell r="AE922">
            <v>-2.2151898734177302</v>
          </cell>
          <cell r="AF922">
            <v>-0.72341451651795796</v>
          </cell>
          <cell r="AG922">
            <v>33.18064700830233</v>
          </cell>
          <cell r="AH922">
            <v>10.925678682688037</v>
          </cell>
          <cell r="AI922">
            <v>6.7663257277734017</v>
          </cell>
          <cell r="AJ922">
            <v>10.174418604651152</v>
          </cell>
          <cell r="AK922">
            <v>8.5187682625309034</v>
          </cell>
          <cell r="AL922">
            <v>1.0643220731143008</v>
          </cell>
          <cell r="AM922">
            <v>4.6379647749510715</v>
          </cell>
          <cell r="AN922">
            <v>9.4499707431246236</v>
          </cell>
          <cell r="AO922">
            <v>39.687194525904189</v>
          </cell>
          <cell r="AP922">
            <v>10.521164668460985</v>
          </cell>
          <cell r="AQ922">
            <v>14.539990753582984</v>
          </cell>
          <cell r="AR922">
            <v>27.592907456886081</v>
          </cell>
          <cell r="AS922">
            <v>15.047291487532243</v>
          </cell>
          <cell r="AT922">
            <v>4.4533600802407198</v>
          </cell>
        </row>
        <row r="923">
          <cell r="B923" t="str">
            <v>       3.6.1 ไม้ซุง</v>
          </cell>
          <cell r="O923">
            <v>14.285714285714286</v>
          </cell>
          <cell r="P923">
            <v>-27.586206896551722</v>
          </cell>
          <cell r="Q923">
            <v>13.043478260869565</v>
          </cell>
          <cell r="R923">
            <v>-52.380952380952372</v>
          </cell>
          <cell r="S923">
            <v>4.5454545454545494</v>
          </cell>
          <cell r="T923">
            <v>129.03225806451613</v>
          </cell>
          <cell r="U923">
            <v>36.000000000000007</v>
          </cell>
          <cell r="V923">
            <v>44.444444444444457</v>
          </cell>
          <cell r="W923">
            <v>-11.11111111111112</v>
          </cell>
          <cell r="X923">
            <v>2550</v>
          </cell>
          <cell r="Y923">
            <v>-32.558139534883729</v>
          </cell>
          <cell r="Z923">
            <v>38.235294117647044</v>
          </cell>
          <cell r="AA923">
            <v>37.500000000000007</v>
          </cell>
          <cell r="AB923">
            <v>242.85714285714286</v>
          </cell>
          <cell r="AC923">
            <v>111.53846153846155</v>
          </cell>
          <cell r="AD923">
            <v>125</v>
          </cell>
          <cell r="AE923">
            <v>208.69565217391303</v>
          </cell>
          <cell r="AF923">
            <v>25.352112676056343</v>
          </cell>
          <cell r="AG923">
            <v>79.411764705882334</v>
          </cell>
          <cell r="AH923">
            <v>51.92307692307692</v>
          </cell>
          <cell r="AI923">
            <v>-29.166666666666661</v>
          </cell>
          <cell r="AJ923">
            <v>-58.49056603773586</v>
          </cell>
          <cell r="AK923">
            <v>41.379310344827587</v>
          </cell>
          <cell r="AL923">
            <v>-51.063829787234035</v>
          </cell>
          <cell r="AM923">
            <v>-48.484848484848484</v>
          </cell>
          <cell r="AN923">
            <v>-93.055555555555557</v>
          </cell>
          <cell r="AO923">
            <v>-30.909090909090914</v>
          </cell>
          <cell r="AP923">
            <v>-57.777777777777779</v>
          </cell>
          <cell r="AQ923">
            <v>-30.985915492957744</v>
          </cell>
          <cell r="AR923">
            <v>-78.651685393258433</v>
          </cell>
          <cell r="AS923">
            <v>-44.26229508196721</v>
          </cell>
          <cell r="AT923">
            <v>-74.683544303797476</v>
          </cell>
        </row>
        <row r="924">
          <cell r="B924" t="str">
            <v>       3.6.2 ไม้แปรรูป</v>
          </cell>
          <cell r="O924">
            <v>1.4223871366728316</v>
          </cell>
          <cell r="P924">
            <v>-41.533546325878596</v>
          </cell>
          <cell r="Q924">
            <v>-31.036548831635713</v>
          </cell>
          <cell r="R924">
            <v>-30.976863753213365</v>
          </cell>
          <cell r="S924">
            <v>-16.334894613583135</v>
          </cell>
          <cell r="T924">
            <v>-30.290456431535276</v>
          </cell>
          <cell r="U924">
            <v>-28.445349626612362</v>
          </cell>
          <cell r="V924">
            <v>-36.489607390300229</v>
          </cell>
          <cell r="W924">
            <v>-35.923490735206215</v>
          </cell>
          <cell r="X924">
            <v>-36.137775268210049</v>
          </cell>
          <cell r="Y924">
            <v>-35.063291139240512</v>
          </cell>
          <cell r="Z924">
            <v>-45.383693045563547</v>
          </cell>
          <cell r="AA924">
            <v>-26.890243902439018</v>
          </cell>
          <cell r="AB924">
            <v>-5.573770491803276</v>
          </cell>
          <cell r="AC924">
            <v>-17.463075586446568</v>
          </cell>
          <cell r="AD924">
            <v>10.707635009310989</v>
          </cell>
          <cell r="AE924">
            <v>-28.901329601119659</v>
          </cell>
          <cell r="AF924">
            <v>-6.3775510204081636</v>
          </cell>
          <cell r="AG924">
            <v>40.22770398481974</v>
          </cell>
          <cell r="AH924">
            <v>11.41818181818182</v>
          </cell>
          <cell r="AI924">
            <v>12.686567164179099</v>
          </cell>
          <cell r="AJ924">
            <v>16.622458001768337</v>
          </cell>
          <cell r="AK924">
            <v>19.688109161793367</v>
          </cell>
          <cell r="AL924">
            <v>30.515916575192112</v>
          </cell>
          <cell r="AM924">
            <v>6.8390325271059238</v>
          </cell>
          <cell r="AN924">
            <v>5.6712962962962985</v>
          </cell>
          <cell r="AO924">
            <v>18.315789473684212</v>
          </cell>
          <cell r="AP924">
            <v>0.67283431455004261</v>
          </cell>
          <cell r="AQ924">
            <v>25.787401574803145</v>
          </cell>
          <cell r="AR924">
            <v>30.608537693006369</v>
          </cell>
          <cell r="AS924">
            <v>4.0595399188092118</v>
          </cell>
          <cell r="AT924">
            <v>-2.1540469973890342</v>
          </cell>
        </row>
        <row r="925">
          <cell r="B925" t="str">
            <v>       3.6.3 ไม้อัดและไม้วีเนียร์</v>
          </cell>
          <cell r="O925">
            <v>-20.15246934040438</v>
          </cell>
          <cell r="P925">
            <v>-44.444444444444443</v>
          </cell>
          <cell r="Q925">
            <v>-18.513689700130385</v>
          </cell>
          <cell r="R925">
            <v>-25.198412698412689</v>
          </cell>
          <cell r="S925">
            <v>-25.070866141732289</v>
          </cell>
          <cell r="T925">
            <v>-19.462853156609704</v>
          </cell>
          <cell r="U925">
            <v>-28.652751423149908</v>
          </cell>
          <cell r="V925">
            <v>-20.026092628832355</v>
          </cell>
          <cell r="W925">
            <v>19.354838709677416</v>
          </cell>
          <cell r="X925">
            <v>8.0018501387604086</v>
          </cell>
          <cell r="Y925">
            <v>12.666397741024609</v>
          </cell>
          <cell r="Z925">
            <v>28.447883477469279</v>
          </cell>
          <cell r="AA925">
            <v>37.110834371108346</v>
          </cell>
          <cell r="AB925">
            <v>58.75</v>
          </cell>
          <cell r="AC925">
            <v>-10.346666666666673</v>
          </cell>
          <cell r="AD925">
            <v>17.506631299734732</v>
          </cell>
          <cell r="AE925">
            <v>11.895754518705346</v>
          </cell>
          <cell r="AF925">
            <v>5.6301429190125623</v>
          </cell>
          <cell r="AG925">
            <v>35.053191489361701</v>
          </cell>
          <cell r="AH925">
            <v>12.275693311582389</v>
          </cell>
          <cell r="AI925">
            <v>11.245173745173753</v>
          </cell>
          <cell r="AJ925">
            <v>15.374732334047108</v>
          </cell>
          <cell r="AK925">
            <v>6.2656641604010028</v>
          </cell>
          <cell r="AL925">
            <v>-10.630758327427356</v>
          </cell>
          <cell r="AM925">
            <v>2.3009385407205509</v>
          </cell>
          <cell r="AN925">
            <v>14.960629921259837</v>
          </cell>
          <cell r="AO925">
            <v>50.208209399167174</v>
          </cell>
          <cell r="AP925">
            <v>24.920993227990987</v>
          </cell>
          <cell r="AQ925">
            <v>7.2126220886551398</v>
          </cell>
          <cell r="AR925">
            <v>24.600246002460025</v>
          </cell>
          <cell r="AS925">
            <v>17.211500590783778</v>
          </cell>
          <cell r="AT925">
            <v>5.2669814747548109</v>
          </cell>
        </row>
        <row r="926">
          <cell r="B926" t="str">
            <v>       3.6.4 ผลิตภัณฑ์ไม้อื่น ๆ</v>
          </cell>
          <cell r="O926">
            <v>4.2589437819420786</v>
          </cell>
          <cell r="P926">
            <v>10.804020100502516</v>
          </cell>
          <cell r="Q926">
            <v>-5.3173241852487223</v>
          </cell>
          <cell r="R926">
            <v>-4.4660194174757359</v>
          </cell>
          <cell r="S926">
            <v>32.885906040268473</v>
          </cell>
          <cell r="T926">
            <v>7.0652173913043583</v>
          </cell>
          <cell r="U926">
            <v>-7.2438162544169638</v>
          </cell>
          <cell r="V926">
            <v>13.468634686346871</v>
          </cell>
          <cell r="W926">
            <v>34.1991341991342</v>
          </cell>
          <cell r="X926">
            <v>24.845995893223819</v>
          </cell>
          <cell r="Y926">
            <v>18.972332015810277</v>
          </cell>
          <cell r="Z926">
            <v>-5.8925476603119566</v>
          </cell>
          <cell r="AA926">
            <v>-5.8823529411764754</v>
          </cell>
          <cell r="AB926">
            <v>2.0408163265306087</v>
          </cell>
          <cell r="AC926">
            <v>-30.615942028985501</v>
          </cell>
          <cell r="AD926">
            <v>29.878048780487799</v>
          </cell>
          <cell r="AE926">
            <v>-2.8619528619528753</v>
          </cell>
          <cell r="AF926">
            <v>-17.428087986463627</v>
          </cell>
          <cell r="AG926">
            <v>9.3333333333333375</v>
          </cell>
          <cell r="AH926">
            <v>0.97560975609755451</v>
          </cell>
          <cell r="AI926">
            <v>-15.322580645161292</v>
          </cell>
          <cell r="AJ926">
            <v>-15.625000000000002</v>
          </cell>
          <cell r="AK926">
            <v>-1.8272425249169342</v>
          </cell>
          <cell r="AL926">
            <v>16.574585635359121</v>
          </cell>
          <cell r="AM926">
            <v>16.319444444444454</v>
          </cell>
          <cell r="AN926">
            <v>8.222222222222225</v>
          </cell>
          <cell r="AO926">
            <v>56.396866840731072</v>
          </cell>
          <cell r="AP926">
            <v>-16.431924882629108</v>
          </cell>
          <cell r="AQ926">
            <v>34.142114384748716</v>
          </cell>
          <cell r="AR926">
            <v>55.122950819672141</v>
          </cell>
          <cell r="AS926">
            <v>40.069686411149803</v>
          </cell>
          <cell r="AT926">
            <v>27.214170692431566</v>
          </cell>
        </row>
        <row r="927">
          <cell r="B927" t="str">
            <v>     3.7 ด้ายและเส้นใย</v>
          </cell>
          <cell r="O927">
            <v>-6.0528097494922131</v>
          </cell>
          <cell r="P927">
            <v>-11.638261937663133</v>
          </cell>
          <cell r="Q927">
            <v>-11.586931852117305</v>
          </cell>
          <cell r="R927">
            <v>-10.208633093525178</v>
          </cell>
          <cell r="S927">
            <v>-15.21910897708624</v>
          </cell>
          <cell r="T927">
            <v>-35.961506916725895</v>
          </cell>
          <cell r="U927">
            <v>-32.370811526198636</v>
          </cell>
          <cell r="V927">
            <v>-31.294350624346766</v>
          </cell>
          <cell r="W927">
            <v>-45.385007649158595</v>
          </cell>
          <cell r="X927">
            <v>-16.535656115006024</v>
          </cell>
          <cell r="Y927">
            <v>-20.648104023418874</v>
          </cell>
          <cell r="Z927">
            <v>-24.394477317554241</v>
          </cell>
          <cell r="AA927">
            <v>-18.052752954741997</v>
          </cell>
          <cell r="AB927">
            <v>-9.0182450043440454</v>
          </cell>
          <cell r="AC927">
            <v>-20.610687022900766</v>
          </cell>
          <cell r="AD927">
            <v>3.2449322970915881</v>
          </cell>
          <cell r="AE927">
            <v>-12.861136999068041</v>
          </cell>
          <cell r="AF927">
            <v>-6.9842896174863442</v>
          </cell>
          <cell r="AG927">
            <v>8.6461483721757677</v>
          </cell>
          <cell r="AH927">
            <v>-1.6012810248206749E-2</v>
          </cell>
          <cell r="AI927">
            <v>4.4444444444444491</v>
          </cell>
          <cell r="AJ927">
            <v>7.6361785168844394</v>
          </cell>
          <cell r="AK927">
            <v>-9.6087851750171609</v>
          </cell>
          <cell r="AL927">
            <v>6.0210789940519627</v>
          </cell>
          <cell r="AM927">
            <v>22.645325828862909</v>
          </cell>
          <cell r="AN927">
            <v>-1.7093200916730253</v>
          </cell>
          <cell r="AO927">
            <v>0.40844111640572156</v>
          </cell>
          <cell r="AP927">
            <v>-4.7959025298773907</v>
          </cell>
          <cell r="AQ927">
            <v>-2.9206088029617421</v>
          </cell>
          <cell r="AR927">
            <v>5.5535156967137853</v>
          </cell>
          <cell r="AS927">
            <v>9.5136728344522599</v>
          </cell>
          <cell r="AT927">
            <v>-7.5832799487507998</v>
          </cell>
        </row>
        <row r="928">
          <cell r="B928" t="str">
            <v>       3.7.1 เส้นใยใช้ในการทอ</v>
          </cell>
          <cell r="O928">
            <v>-5.6943268416596196</v>
          </cell>
          <cell r="P928">
            <v>-20.696913002806365</v>
          </cell>
          <cell r="Q928">
            <v>-30.615784908933215</v>
          </cell>
          <cell r="R928">
            <v>-19.660392798690669</v>
          </cell>
          <cell r="S928">
            <v>-17.896389324960751</v>
          </cell>
          <cell r="T928">
            <v>-56.936456726048533</v>
          </cell>
          <cell r="U928">
            <v>-56.620284033854546</v>
          </cell>
          <cell r="V928">
            <v>-50.774075045919702</v>
          </cell>
          <cell r="W928">
            <v>-69.411405916437928</v>
          </cell>
          <cell r="X928">
            <v>-46.963708228530358</v>
          </cell>
          <cell r="Y928">
            <v>-53.904521024343971</v>
          </cell>
          <cell r="Z928">
            <v>-40</v>
          </cell>
          <cell r="AA928">
            <v>-43.613916947250274</v>
          </cell>
          <cell r="AB928">
            <v>-31.052786788557945</v>
          </cell>
          <cell r="AC928">
            <v>-22.15</v>
          </cell>
          <cell r="AD928">
            <v>-23.020117137764199</v>
          </cell>
          <cell r="AE928">
            <v>-37.348629700446146</v>
          </cell>
          <cell r="AF928">
            <v>2.2475570032573331</v>
          </cell>
          <cell r="AG928">
            <v>-5.2579365079365079</v>
          </cell>
          <cell r="AH928">
            <v>-17.270788912579967</v>
          </cell>
          <cell r="AI928">
            <v>-3.7221668328348323</v>
          </cell>
          <cell r="AJ928">
            <v>6.7073170731707341</v>
          </cell>
          <cell r="AK928">
            <v>-24.485596707818932</v>
          </cell>
          <cell r="AL928">
            <v>-0.12642225031606041</v>
          </cell>
          <cell r="AM928">
            <v>26.393312101910823</v>
          </cell>
          <cell r="AN928">
            <v>1.1976047904191667</v>
          </cell>
          <cell r="AO928">
            <v>1.3808606294155417</v>
          </cell>
          <cell r="AP928">
            <v>3.5064505458154107</v>
          </cell>
          <cell r="AQ928">
            <v>1.0851135978297739</v>
          </cell>
          <cell r="AR928">
            <v>-11.468620579802488</v>
          </cell>
          <cell r="AS928">
            <v>44.502617801047123</v>
          </cell>
          <cell r="AT928">
            <v>-13.208762886597931</v>
          </cell>
        </row>
        <row r="929">
          <cell r="B929" t="str">
            <v>       3.7.2 ด้ายทอผ้าและด้ายเส้นเล็ก</v>
          </cell>
          <cell r="O929">
            <v>-4.4461578000513926</v>
          </cell>
          <cell r="P929">
            <v>-5.0067456153500176</v>
          </cell>
          <cell r="Q929">
            <v>-5.0561797752808948</v>
          </cell>
          <cell r="R929">
            <v>-4.1101880192391684</v>
          </cell>
          <cell r="S929">
            <v>-15.655718053224648</v>
          </cell>
          <cell r="T929">
            <v>-24.073650503202192</v>
          </cell>
          <cell r="U929">
            <v>-17.12534059945505</v>
          </cell>
          <cell r="V929">
            <v>-19.809923475685014</v>
          </cell>
          <cell r="W929">
            <v>-22.481243301178992</v>
          </cell>
          <cell r="X929">
            <v>6.4496219719179022</v>
          </cell>
          <cell r="Y929">
            <v>10.732984293193732</v>
          </cell>
          <cell r="Z929">
            <v>-19.237668161434982</v>
          </cell>
          <cell r="AA929">
            <v>-6.7240451855836474</v>
          </cell>
          <cell r="AB929">
            <v>-0.86791857345746759</v>
          </cell>
          <cell r="AC929">
            <v>-19.381717183914983</v>
          </cell>
          <cell r="AD929">
            <v>13.771089831281332</v>
          </cell>
          <cell r="AE929">
            <v>-0.95224559408755216</v>
          </cell>
          <cell r="AF929">
            <v>-11.83913239945775</v>
          </cell>
          <cell r="AG929">
            <v>14.713134966299528</v>
          </cell>
          <cell r="AH929">
            <v>8.9425888871787009</v>
          </cell>
          <cell r="AI929">
            <v>6.2737642585551372</v>
          </cell>
          <cell r="AJ929">
            <v>5.1601681403101933</v>
          </cell>
          <cell r="AK929">
            <v>-8.4515366430260119</v>
          </cell>
          <cell r="AL929">
            <v>2.7022024801036477</v>
          </cell>
          <cell r="AM929">
            <v>18.670703575547869</v>
          </cell>
          <cell r="AN929">
            <v>-3.215536453358808</v>
          </cell>
          <cell r="AO929">
            <v>-1.4679448771719652</v>
          </cell>
          <cell r="AP929">
            <v>-8.6305945223780807</v>
          </cell>
          <cell r="AQ929">
            <v>-7.3611708996986591</v>
          </cell>
          <cell r="AR929">
            <v>8.8330770545019686</v>
          </cell>
          <cell r="AS929">
            <v>-4.9441100601891703</v>
          </cell>
          <cell r="AT929">
            <v>-9.5648488273523533</v>
          </cell>
        </row>
        <row r="930">
          <cell r="B930" t="str">
            <v>       3.7.3 วัตถุทออื่น ๆ</v>
          </cell>
          <cell r="O930">
            <v>-12.323321554770313</v>
          </cell>
          <cell r="P930">
            <v>-14.375000000000011</v>
          </cell>
          <cell r="Q930">
            <v>11.790780141843973</v>
          </cell>
          <cell r="R930">
            <v>-8.1357508135750809</v>
          </cell>
          <cell r="S930">
            <v>-7.2329688814129609</v>
          </cell>
          <cell r="T930">
            <v>-17.170045510964012</v>
          </cell>
          <cell r="U930">
            <v>-7.6956333765672191</v>
          </cell>
          <cell r="V930">
            <v>-8.6797066014669877</v>
          </cell>
          <cell r="W930">
            <v>-17.063663923776531</v>
          </cell>
          <cell r="X930">
            <v>-6.7020250723239982</v>
          </cell>
          <cell r="Y930">
            <v>-12.43891603731675</v>
          </cell>
          <cell r="Z930">
            <v>-10.985221674876851</v>
          </cell>
          <cell r="AA930">
            <v>-3.1234256926952191</v>
          </cell>
          <cell r="AB930">
            <v>4.0426726558113559</v>
          </cell>
          <cell r="AC930">
            <v>-22.164948453608247</v>
          </cell>
          <cell r="AD930">
            <v>20.344129554655865</v>
          </cell>
          <cell r="AE930">
            <v>1.4052583862194121</v>
          </cell>
          <cell r="AF930">
            <v>-5.0449550449550351</v>
          </cell>
          <cell r="AG930">
            <v>11.053864168618263</v>
          </cell>
          <cell r="AH930">
            <v>2.9451137884872831</v>
          </cell>
          <cell r="AI930">
            <v>11.74934725848564</v>
          </cell>
          <cell r="AJ930">
            <v>17.881136950904377</v>
          </cell>
          <cell r="AK930">
            <v>8.4728564180618893</v>
          </cell>
          <cell r="AL930">
            <v>24.017708909795239</v>
          </cell>
          <cell r="AM930">
            <v>32.085283411336441</v>
          </cell>
          <cell r="AN930">
            <v>-0.32379924446844183</v>
          </cell>
          <cell r="AO930">
            <v>5.1961283749363201</v>
          </cell>
          <cell r="AP930">
            <v>-3.2380151387720755</v>
          </cell>
          <cell r="AQ930">
            <v>5.5878408582923553</v>
          </cell>
          <cell r="AR930">
            <v>23.619147816938444</v>
          </cell>
          <cell r="AS930">
            <v>9.7849008857022355</v>
          </cell>
          <cell r="AT930">
            <v>6.0251408755960147</v>
          </cell>
        </row>
        <row r="931">
          <cell r="B931" t="str">
            <v>     3.8 ผ้าผืน</v>
          </cell>
          <cell r="O931">
            <v>-15.437452995738276</v>
          </cell>
          <cell r="P931">
            <v>-20.927835051546388</v>
          </cell>
          <cell r="Q931">
            <v>-13.092999516466989</v>
          </cell>
          <cell r="R931">
            <v>-19.457292630280609</v>
          </cell>
          <cell r="S931">
            <v>-15.99183226256287</v>
          </cell>
          <cell r="T931">
            <v>-24.331726555652946</v>
          </cell>
          <cell r="U931">
            <v>-18.081761006289309</v>
          </cell>
          <cell r="V931">
            <v>-13.332239181574488</v>
          </cell>
          <cell r="W931">
            <v>-7.8272780640532256</v>
          </cell>
          <cell r="X931">
            <v>4.4922721363570695</v>
          </cell>
          <cell r="Y931">
            <v>-4.3895311904459389</v>
          </cell>
          <cell r="Z931">
            <v>-8.2862390505792529</v>
          </cell>
          <cell r="AA931">
            <v>-5.6919245819992854</v>
          </cell>
          <cell r="AB931">
            <v>18.399608865710572</v>
          </cell>
          <cell r="AC931">
            <v>-16.159742828882287</v>
          </cell>
          <cell r="AD931">
            <v>13.744257274119462</v>
          </cell>
          <cell r="AE931">
            <v>-3.3495375859615875</v>
          </cell>
          <cell r="AF931">
            <v>1.9690169393369246</v>
          </cell>
          <cell r="AG931">
            <v>16.00472464196071</v>
          </cell>
          <cell r="AH931">
            <v>-1.1930311829314395</v>
          </cell>
          <cell r="AI931">
            <v>8.3504352133607043</v>
          </cell>
          <cell r="AJ931">
            <v>13.111694774675145</v>
          </cell>
          <cell r="AK931">
            <v>6.1723473523354073</v>
          </cell>
          <cell r="AL931">
            <v>18.262343064006764</v>
          </cell>
          <cell r="AM931">
            <v>23.041619514648563</v>
          </cell>
          <cell r="AN931">
            <v>-7.6324845147969747</v>
          </cell>
          <cell r="AO931">
            <v>18.242147175932761</v>
          </cell>
          <cell r="AP931">
            <v>12.117132278694042</v>
          </cell>
          <cell r="AQ931">
            <v>3.9931300987548246</v>
          </cell>
          <cell r="AR931">
            <v>17.322163850631814</v>
          </cell>
          <cell r="AS931">
            <v>7.1846760850197411</v>
          </cell>
          <cell r="AT931">
            <v>3.8842394429182985</v>
          </cell>
        </row>
        <row r="932">
          <cell r="B932" t="str">
            <v>       3.8.1 ผ้าทอด้วยไหม</v>
          </cell>
          <cell r="O932">
            <v>1150</v>
          </cell>
          <cell r="P932">
            <v>33.333333333333343</v>
          </cell>
          <cell r="Q932">
            <v>571.42857142857133</v>
          </cell>
          <cell r="R932">
            <v>59.090909090909079</v>
          </cell>
          <cell r="S932">
            <v>240.74074074074073</v>
          </cell>
          <cell r="T932">
            <v>946.15384615384608</v>
          </cell>
          <cell r="U932">
            <v>1800</v>
          </cell>
          <cell r="V932">
            <v>22.222222222222221</v>
          </cell>
          <cell r="W932">
            <v>-20</v>
          </cell>
          <cell r="X932">
            <v>-40</v>
          </cell>
          <cell r="Y932">
            <v>-45.000000000000007</v>
          </cell>
          <cell r="Z932">
            <v>-88.63636363636364</v>
          </cell>
          <cell r="AA932">
            <v>-18.000000000000004</v>
          </cell>
          <cell r="AB932">
            <v>87.499999999999986</v>
          </cell>
          <cell r="AC932">
            <v>-76.59574468085107</v>
          </cell>
          <cell r="AD932">
            <v>-54.285714285714278</v>
          </cell>
          <cell r="AE932">
            <v>-86.956521739130437</v>
          </cell>
          <cell r="AF932">
            <v>-83.82352941176471</v>
          </cell>
          <cell r="AG932">
            <v>15.789473684210526</v>
          </cell>
          <cell r="AH932">
            <v>-60.606060606060602</v>
          </cell>
          <cell r="AI932">
            <v>-87.5</v>
          </cell>
          <cell r="AJ932">
            <v>-60</v>
          </cell>
          <cell r="AK932">
            <v>-72.727272727272734</v>
          </cell>
          <cell r="AL932">
            <v>120</v>
          </cell>
          <cell r="AM932">
            <v>-41.463414634146346</v>
          </cell>
          <cell r="AN932">
            <v>6.6666666666666732</v>
          </cell>
          <cell r="AO932">
            <v>-40.909090909090907</v>
          </cell>
          <cell r="AP932">
            <v>156.24999999999997</v>
          </cell>
          <cell r="AQ932">
            <v>316.66666666666669</v>
          </cell>
          <cell r="AR932">
            <v>77.272727272727266</v>
          </cell>
          <cell r="AS932">
            <v>-38.636363636363633</v>
          </cell>
          <cell r="AT932">
            <v>-7.6923076923076987</v>
          </cell>
        </row>
        <row r="933">
          <cell r="B933" t="str">
            <v>       3.8.2 ผ้าทอด้วยขนสัตว์</v>
          </cell>
          <cell r="O933">
            <v>24.038461538461537</v>
          </cell>
          <cell r="P933">
            <v>36.170212765957459</v>
          </cell>
          <cell r="Q933">
            <v>172.97297297297297</v>
          </cell>
          <cell r="R933">
            <v>-15.833333333333329</v>
          </cell>
          <cell r="S933">
            <v>289.88764044943821</v>
          </cell>
          <cell r="T933">
            <v>25.454545454545432</v>
          </cell>
          <cell r="U933">
            <v>71.951219512195124</v>
          </cell>
          <cell r="V933">
            <v>-2.2026431718061596</v>
          </cell>
          <cell r="W933">
            <v>2.2727272727272747</v>
          </cell>
          <cell r="X933">
            <v>-27.692307692307697</v>
          </cell>
          <cell r="Y933">
            <v>15.740740740740733</v>
          </cell>
          <cell r="Z933">
            <v>-1.5748031496063006</v>
          </cell>
          <cell r="AA933">
            <v>50.387596899224796</v>
          </cell>
          <cell r="AB933">
            <v>-32.812500000000007</v>
          </cell>
          <cell r="AC933">
            <v>-45.544554455445542</v>
          </cell>
          <cell r="AD933">
            <v>100.99009900990097</v>
          </cell>
          <cell r="AE933">
            <v>-50.14409221902018</v>
          </cell>
          <cell r="AF933">
            <v>25.362318840579718</v>
          </cell>
          <cell r="AG933">
            <v>35.460992907801419</v>
          </cell>
          <cell r="AH933">
            <v>-23.873873873873883</v>
          </cell>
          <cell r="AI933">
            <v>-10.370370370370379</v>
          </cell>
          <cell r="AJ933">
            <v>50</v>
          </cell>
          <cell r="AK933">
            <v>67.199999999999989</v>
          </cell>
          <cell r="AL933">
            <v>56</v>
          </cell>
          <cell r="AM933">
            <v>4.1237113402061896</v>
          </cell>
          <cell r="AN933">
            <v>44.186046511627907</v>
          </cell>
          <cell r="AO933">
            <v>42.727272727272727</v>
          </cell>
          <cell r="AP933">
            <v>-17.241379310344822</v>
          </cell>
          <cell r="AQ933">
            <v>-22.543352601156066</v>
          </cell>
          <cell r="AR933">
            <v>-12.716763005780345</v>
          </cell>
          <cell r="AS933">
            <v>-27.225130890052355</v>
          </cell>
          <cell r="AT933">
            <v>-34.319526627218927</v>
          </cell>
        </row>
        <row r="934">
          <cell r="B934" t="str">
            <v>       3.8.3 ผ้าทอด้วยด้ายฝ้าย</v>
          </cell>
          <cell r="O934">
            <v>1.2035010940918973</v>
          </cell>
          <cell r="P934">
            <v>-12.875288683602774</v>
          </cell>
          <cell r="Q934">
            <v>13.914549653579677</v>
          </cell>
          <cell r="R934">
            <v>7.3155610663360182</v>
          </cell>
          <cell r="S934">
            <v>-12.75071633237823</v>
          </cell>
          <cell r="T934">
            <v>-23.105360443622921</v>
          </cell>
          <cell r="U934">
            <v>-35.599448782728523</v>
          </cell>
          <cell r="V934">
            <v>-20.577933450087563</v>
          </cell>
          <cell r="W934">
            <v>-27.463414634146346</v>
          </cell>
          <cell r="X934">
            <v>-3.718459495351929</v>
          </cell>
          <cell r="Y934">
            <v>-14.160327677004096</v>
          </cell>
          <cell r="Z934">
            <v>-20.941176470588239</v>
          </cell>
          <cell r="AA934">
            <v>-13.405405405405409</v>
          </cell>
          <cell r="AB934">
            <v>-2.3856858846918452</v>
          </cell>
          <cell r="AC934">
            <v>-42.828180435884448</v>
          </cell>
          <cell r="AD934">
            <v>-10.860774119006349</v>
          </cell>
          <cell r="AE934">
            <v>-14.449917898193755</v>
          </cell>
          <cell r="AF934">
            <v>-14.78365384615385</v>
          </cell>
          <cell r="AG934">
            <v>-0.35663338088444319</v>
          </cell>
          <cell r="AH934">
            <v>-14.718853362734288</v>
          </cell>
          <cell r="AI934">
            <v>5.3127101546738462</v>
          </cell>
          <cell r="AJ934">
            <v>12.827586206896548</v>
          </cell>
          <cell r="AK934">
            <v>-0.40899795501022834</v>
          </cell>
          <cell r="AL934">
            <v>23.958333333333339</v>
          </cell>
          <cell r="AM934">
            <v>2.1223470661672899</v>
          </cell>
          <cell r="AN934">
            <v>-19.348268839103866</v>
          </cell>
          <cell r="AO934">
            <v>19.326241134751786</v>
          </cell>
          <cell r="AP934">
            <v>-15.942968243681136</v>
          </cell>
          <cell r="AQ934">
            <v>-5.7581573896353184</v>
          </cell>
          <cell r="AR934">
            <v>-9.0973201692524626</v>
          </cell>
          <cell r="AS934">
            <v>-6.5139584824624199</v>
          </cell>
          <cell r="AT934">
            <v>-6.2055591467356228</v>
          </cell>
        </row>
        <row r="935">
          <cell r="B935" t="str">
            <v>       3.8.4 ผ้าทอด้วยใยสังเคราะห์และใยเทียม</v>
          </cell>
          <cell r="O935">
            <v>-9.5394736842105274</v>
          </cell>
          <cell r="P935">
            <v>-27.172195892575036</v>
          </cell>
          <cell r="Q935">
            <v>5.4131054131054164</v>
          </cell>
          <cell r="R935">
            <v>-18.621523579201938</v>
          </cell>
          <cell r="S935">
            <v>-27.158273381294968</v>
          </cell>
          <cell r="T935">
            <v>-24.711558632263475</v>
          </cell>
          <cell r="U935">
            <v>-17.076471915181592</v>
          </cell>
          <cell r="V935">
            <v>-16.925559814403872</v>
          </cell>
          <cell r="W935">
            <v>-14.135876042908222</v>
          </cell>
          <cell r="X935">
            <v>-1.7405063291139338</v>
          </cell>
          <cell r="Y935">
            <v>-14.11738550466873</v>
          </cell>
          <cell r="Z935">
            <v>-17.734237628736501</v>
          </cell>
          <cell r="AA935">
            <v>-15.340909090909092</v>
          </cell>
          <cell r="AB935">
            <v>35.75560375994214</v>
          </cell>
          <cell r="AC935">
            <v>-31.328828828828829</v>
          </cell>
          <cell r="AD935">
            <v>8.4398216939078861</v>
          </cell>
          <cell r="AE935">
            <v>-0.6666666666666744</v>
          </cell>
          <cell r="AF935">
            <v>-6.7149623850654878</v>
          </cell>
          <cell r="AG935">
            <v>-2.3394994559303575</v>
          </cell>
          <cell r="AH935">
            <v>-5.0509956289460867</v>
          </cell>
          <cell r="AI935">
            <v>-3.2481954469739081</v>
          </cell>
          <cell r="AJ935">
            <v>0.59044551798174683</v>
          </cell>
          <cell r="AK935">
            <v>11.493657778928288</v>
          </cell>
          <cell r="AL935">
            <v>17.251908396946561</v>
          </cell>
          <cell r="AM935">
            <v>27.516778523489933</v>
          </cell>
          <cell r="AN935">
            <v>-16.671105193075896</v>
          </cell>
          <cell r="AO935">
            <v>19.711380780583802</v>
          </cell>
          <cell r="AP935">
            <v>9.5094546451082458</v>
          </cell>
          <cell r="AQ935">
            <v>-10.638826746209283</v>
          </cell>
          <cell r="AR935">
            <v>11.947431302270013</v>
          </cell>
          <cell r="AS935">
            <v>11.030640668523681</v>
          </cell>
          <cell r="AT935">
            <v>-3.9386189258311997</v>
          </cell>
        </row>
        <row r="936">
          <cell r="B936" t="str">
            <v>       3.8.5 ผ้าทออื่น ๆ</v>
          </cell>
          <cell r="O936">
            <v>-20.600988969189792</v>
          </cell>
          <cell r="P936">
            <v>-20.513598220604582</v>
          </cell>
          <cell r="Q936">
            <v>-24.743661076226051</v>
          </cell>
          <cell r="R936">
            <v>-24.176675707090272</v>
          </cell>
          <cell r="S936">
            <v>-14.281072298943947</v>
          </cell>
          <cell r="T936">
            <v>-26.015534327292205</v>
          </cell>
          <cell r="U936">
            <v>-15.787869551965869</v>
          </cell>
          <cell r="V936">
            <v>-10.486787204450616</v>
          </cell>
          <cell r="W936">
            <v>-0.47058823529411958</v>
          </cell>
          <cell r="X936">
            <v>9.5733237719612809</v>
          </cell>
          <cell r="Y936">
            <v>1.9812526629740088</v>
          </cell>
          <cell r="Z936">
            <v>-0.3511320983169951</v>
          </cell>
          <cell r="AA936">
            <v>-0.89106064961196396</v>
          </cell>
          <cell r="AB936">
            <v>17.044009157975058</v>
          </cell>
          <cell r="AC936">
            <v>-2.2813688212927867</v>
          </cell>
          <cell r="AD936">
            <v>20.643842616249355</v>
          </cell>
          <cell r="AE936">
            <v>-0.18006065200909566</v>
          </cell>
          <cell r="AF936">
            <v>10.112223965246766</v>
          </cell>
          <cell r="AG936">
            <v>26.577391723971527</v>
          </cell>
          <cell r="AH936">
            <v>3.7186658379946023</v>
          </cell>
          <cell r="AI936">
            <v>14.116852414724763</v>
          </cell>
          <cell r="AJ936">
            <v>18.09554973821988</v>
          </cell>
          <cell r="AK936">
            <v>4.4077710465844984</v>
          </cell>
          <cell r="AL936">
            <v>17.035236938031588</v>
          </cell>
          <cell r="AM936">
            <v>25.290023201856144</v>
          </cell>
          <cell r="AN936">
            <v>-2.5972614648989358</v>
          </cell>
          <cell r="AO936">
            <v>17.488110678772166</v>
          </cell>
          <cell r="AP936">
            <v>18.096145700974169</v>
          </cell>
          <cell r="AQ936">
            <v>11.107946454001711</v>
          </cell>
          <cell r="AR936">
            <v>23.835616438356166</v>
          </cell>
          <cell r="AS936">
            <v>8.5017155928326371</v>
          </cell>
          <cell r="AT936">
            <v>9.1780685109357822</v>
          </cell>
        </row>
        <row r="937">
          <cell r="B937" t="str">
            <v>     3.9 เคมีภัณฑ์</v>
          </cell>
          <cell r="O937">
            <v>-3.2614990533466943</v>
          </cell>
          <cell r="P937">
            <v>-10.228204262706148</v>
          </cell>
          <cell r="Q937">
            <v>-11.423238450769945</v>
          </cell>
          <cell r="R937">
            <v>-15.687252407211147</v>
          </cell>
          <cell r="S937">
            <v>-16.760483732898919</v>
          </cell>
          <cell r="T937">
            <v>-19.10485771348262</v>
          </cell>
          <cell r="U937">
            <v>-30.603269922442781</v>
          </cell>
          <cell r="V937">
            <v>-24.20687732439783</v>
          </cell>
          <cell r="W937">
            <v>-18.059094936902252</v>
          </cell>
          <cell r="X937">
            <v>-3.2422669683561853</v>
          </cell>
          <cell r="Y937">
            <v>-10.572668404059884</v>
          </cell>
          <cell r="Z937">
            <v>-14.501164806587935</v>
          </cell>
          <cell r="AA937">
            <v>-15.922474283773601</v>
          </cell>
          <cell r="AB937">
            <v>-1.6658273743579379</v>
          </cell>
          <cell r="AC937">
            <v>-8.7392734637492921</v>
          </cell>
          <cell r="AD937">
            <v>3.2681539836928319</v>
          </cell>
          <cell r="AE937">
            <v>-5.5526816042880824</v>
          </cell>
          <cell r="AF937">
            <v>-4.5700065966938173</v>
          </cell>
          <cell r="AG937">
            <v>23.243920897131101</v>
          </cell>
          <cell r="AH937">
            <v>10.493111704896419</v>
          </cell>
          <cell r="AI937">
            <v>2.1837057367023638</v>
          </cell>
          <cell r="AJ937">
            <v>5.8885573520227696</v>
          </cell>
          <cell r="AK937">
            <v>-6.195572056454913</v>
          </cell>
          <cell r="AL937">
            <v>-1.5532550237225764</v>
          </cell>
          <cell r="AM937">
            <v>5.5455902288069456</v>
          </cell>
          <cell r="AN937">
            <v>-13.019787783194728</v>
          </cell>
          <cell r="AO937">
            <v>-8.8828026785027063</v>
          </cell>
          <cell r="AP937">
            <v>-8.6629651567717403</v>
          </cell>
          <cell r="AQ937">
            <v>0.24548622109597901</v>
          </cell>
          <cell r="AR937">
            <v>0.23064814181097246</v>
          </cell>
          <cell r="AS937">
            <v>-8.1185183347392513</v>
          </cell>
          <cell r="AT937">
            <v>-7.6216677972915212</v>
          </cell>
        </row>
        <row r="938">
          <cell r="B938" t="str">
            <v>       3.9.1 เคมีภัณฑ์อนินทรีย์</v>
          </cell>
          <cell r="O938">
            <v>-6.3066776586974491</v>
          </cell>
          <cell r="P938">
            <v>-15.340211808554157</v>
          </cell>
          <cell r="Q938">
            <v>-18.440779610194909</v>
          </cell>
          <cell r="R938">
            <v>-32.571009712296146</v>
          </cell>
          <cell r="S938">
            <v>-24.57524061012473</v>
          </cell>
          <cell r="T938">
            <v>-35.799818870962326</v>
          </cell>
          <cell r="U938">
            <v>-48.619589130232704</v>
          </cell>
          <cell r="V938">
            <v>-40.692484883386122</v>
          </cell>
          <cell r="W938">
            <v>-41.121531696306967</v>
          </cell>
          <cell r="X938">
            <v>-9.0608297276660643</v>
          </cell>
          <cell r="Y938">
            <v>-15.354595612972689</v>
          </cell>
          <cell r="Z938">
            <v>-9.949030581651007</v>
          </cell>
          <cell r="AA938">
            <v>-16.462024557053155</v>
          </cell>
          <cell r="AB938">
            <v>1.1704069580156806</v>
          </cell>
          <cell r="AC938">
            <v>-17.688419117647051</v>
          </cell>
          <cell r="AD938">
            <v>10.169583650396788</v>
          </cell>
          <cell r="AE938">
            <v>-1.1055831951354365</v>
          </cell>
          <cell r="AF938">
            <v>3.1034482758620676</v>
          </cell>
          <cell r="AG938">
            <v>41.641539018212526</v>
          </cell>
          <cell r="AH938">
            <v>44.950843548974383</v>
          </cell>
          <cell r="AI938">
            <v>27.746199603436871</v>
          </cell>
          <cell r="AJ938">
            <v>14.492023509655743</v>
          </cell>
          <cell r="AK938">
            <v>11.685214626391103</v>
          </cell>
          <cell r="AL938">
            <v>-7.6854780533821625</v>
          </cell>
          <cell r="AM938">
            <v>-12.558050462009872</v>
          </cell>
          <cell r="AN938">
            <v>-2.7382721290596459</v>
          </cell>
          <cell r="AO938">
            <v>2.6855005304002977</v>
          </cell>
          <cell r="AP938">
            <v>-13.044550791849623</v>
          </cell>
          <cell r="AQ938">
            <v>-8.780510527296439</v>
          </cell>
          <cell r="AR938">
            <v>-14.842403972838751</v>
          </cell>
          <cell r="AS938">
            <v>-30.174138885340827</v>
          </cell>
          <cell r="AT938">
            <v>-24.036005861419302</v>
          </cell>
        </row>
        <row r="939">
          <cell r="B939" t="str">
            <v>       3.9.2 เคมีภัณฑ์อินทรีย์</v>
          </cell>
          <cell r="O939">
            <v>0.42481234017982394</v>
          </cell>
          <cell r="P939">
            <v>-13.110446485793632</v>
          </cell>
          <cell r="Q939">
            <v>-15.401301518438174</v>
          </cell>
          <cell r="R939">
            <v>-18.32778134116819</v>
          </cell>
          <cell r="S939">
            <v>-21.56133100922462</v>
          </cell>
          <cell r="T939">
            <v>-24.770521405462343</v>
          </cell>
          <cell r="U939">
            <v>-35.849688657681092</v>
          </cell>
          <cell r="V939">
            <v>-20.958987362994321</v>
          </cell>
          <cell r="W939">
            <v>-3.9653564290473007</v>
          </cell>
          <cell r="X939">
            <v>2.7740152787560302</v>
          </cell>
          <cell r="Y939">
            <v>-13.658043444450206</v>
          </cell>
          <cell r="Z939">
            <v>-18.040395135990039</v>
          </cell>
          <cell r="AA939">
            <v>-25.506180951989823</v>
          </cell>
          <cell r="AB939">
            <v>-7.4791630811594958</v>
          </cell>
          <cell r="AC939">
            <v>7.9722418254528309</v>
          </cell>
          <cell r="AD939">
            <v>3.2072555924302604</v>
          </cell>
          <cell r="AE939">
            <v>-2.7965043695380745</v>
          </cell>
          <cell r="AF939">
            <v>3.1453931741467644</v>
          </cell>
          <cell r="AG939">
            <v>31.952081093534012</v>
          </cell>
          <cell r="AH939">
            <v>12.199066709088978</v>
          </cell>
          <cell r="AI939">
            <v>-3.9625940006104918</v>
          </cell>
          <cell r="AJ939">
            <v>13.962254204227959</v>
          </cell>
          <cell r="AK939">
            <v>0.79858296556486996</v>
          </cell>
          <cell r="AL939">
            <v>6.7856126032077411</v>
          </cell>
          <cell r="AM939">
            <v>14.968161645119501</v>
          </cell>
          <cell r="AN939">
            <v>-9.011187584704107</v>
          </cell>
          <cell r="AO939">
            <v>-15.568966644153475</v>
          </cell>
          <cell r="AP939">
            <v>2.0815434841306901</v>
          </cell>
          <cell r="AQ939">
            <v>11.911122527613665</v>
          </cell>
          <cell r="AR939">
            <v>-4.0772792281773436</v>
          </cell>
          <cell r="AS939">
            <v>-10.436017412761595</v>
          </cell>
          <cell r="AT939">
            <v>-3.140581799276891</v>
          </cell>
        </row>
        <row r="940">
          <cell r="B940" t="str">
            <v>       3.9.3 สีทา วาร์นิชและวัตถุแต่งสี</v>
          </cell>
          <cell r="O940">
            <v>-12.032721392561582</v>
          </cell>
          <cell r="P940">
            <v>-19.120675453047781</v>
          </cell>
          <cell r="Q940">
            <v>-17.612088184295271</v>
          </cell>
          <cell r="R940">
            <v>-23.452192533283679</v>
          </cell>
          <cell r="S940">
            <v>-14.117341190744439</v>
          </cell>
          <cell r="T940">
            <v>-19.7086621000607</v>
          </cell>
          <cell r="U940">
            <v>-25.142704245451302</v>
          </cell>
          <cell r="V940">
            <v>-14.364891877157916</v>
          </cell>
          <cell r="W940">
            <v>-13.341982917072105</v>
          </cell>
          <cell r="X940">
            <v>1.3854054699629721</v>
          </cell>
          <cell r="Y940">
            <v>1.0058292376271685</v>
          </cell>
          <cell r="Z940">
            <v>-10.434265318262934</v>
          </cell>
          <cell r="AA940">
            <v>3.0493079584775011</v>
          </cell>
          <cell r="AB940">
            <v>17.26288987905793</v>
          </cell>
          <cell r="AC940">
            <v>-4.3595911004209205</v>
          </cell>
          <cell r="AD940">
            <v>28.91024081731938</v>
          </cell>
          <cell r="AE940">
            <v>-2.1392532795156312</v>
          </cell>
          <cell r="AF940">
            <v>-7.1058315334773194</v>
          </cell>
          <cell r="AG940">
            <v>24.854045037531275</v>
          </cell>
          <cell r="AH940">
            <v>9.1246684350132572</v>
          </cell>
          <cell r="AI940">
            <v>11.615720524017453</v>
          </cell>
          <cell r="AJ940">
            <v>11.143833195900569</v>
          </cell>
          <cell r="AK940">
            <v>0.86002036890346367</v>
          </cell>
          <cell r="AL940">
            <v>6.4426142401700242</v>
          </cell>
          <cell r="AM940">
            <v>9.6432318992654746</v>
          </cell>
          <cell r="AN940">
            <v>-8.0447291282162592</v>
          </cell>
          <cell r="AO940">
            <v>5.4804568793880222</v>
          </cell>
          <cell r="AP940">
            <v>-12.963487121426546</v>
          </cell>
          <cell r="AQ940">
            <v>0.82491235306248412</v>
          </cell>
          <cell r="AR940">
            <v>17.15880027900489</v>
          </cell>
          <cell r="AS940">
            <v>-6.9376848935967264</v>
          </cell>
          <cell r="AT940">
            <v>-6.8351968886728258</v>
          </cell>
        </row>
        <row r="941">
          <cell r="B941" t="str">
            <v>         3.9.3.1 สีทา และวาร์นิช</v>
          </cell>
          <cell r="O941">
            <v>-3.925233644859818</v>
          </cell>
          <cell r="P941">
            <v>-13.860435339308575</v>
          </cell>
          <cell r="Q941">
            <v>-26.74629966242534</v>
          </cell>
          <cell r="R941">
            <v>-16.301546391752574</v>
          </cell>
          <cell r="S941">
            <v>-15.541471479746487</v>
          </cell>
          <cell r="T941">
            <v>-11.773341162654145</v>
          </cell>
          <cell r="U941">
            <v>-5.525965379494008</v>
          </cell>
          <cell r="V941">
            <v>-3.4668260609683315</v>
          </cell>
          <cell r="W941">
            <v>-13.202437373053483</v>
          </cell>
          <cell r="X941">
            <v>-10.579100614687801</v>
          </cell>
          <cell r="Y941">
            <v>-1.8892940006629111</v>
          </cell>
          <cell r="Z941">
            <v>-18.506097560975601</v>
          </cell>
          <cell r="AA941">
            <v>-0.71335927367055407</v>
          </cell>
          <cell r="AB941">
            <v>8.1010776662950565</v>
          </cell>
          <cell r="AC941">
            <v>7.6214108472172937</v>
          </cell>
          <cell r="AD941">
            <v>21.516551193225556</v>
          </cell>
          <cell r="AE941">
            <v>-7.0473083197389892</v>
          </cell>
          <cell r="AF941">
            <v>-2.4958402662229617</v>
          </cell>
          <cell r="AG941">
            <v>17.230443974630035</v>
          </cell>
          <cell r="AH941">
            <v>4.086687306501549</v>
          </cell>
          <cell r="AI941">
            <v>19.071762870514821</v>
          </cell>
          <cell r="AJ941">
            <v>16.823444283646886</v>
          </cell>
          <cell r="AK941">
            <v>8.3445945945945912</v>
          </cell>
          <cell r="AL941">
            <v>7.8189300411522629</v>
          </cell>
          <cell r="AM941">
            <v>-9.797517962116635E-2</v>
          </cell>
          <cell r="AN941">
            <v>-6.4283258851839156</v>
          </cell>
          <cell r="AO941">
            <v>8.2674571805006529</v>
          </cell>
          <cell r="AP941">
            <v>-6.9052898321190996</v>
          </cell>
          <cell r="AQ941">
            <v>20.779220779220772</v>
          </cell>
          <cell r="AR941">
            <v>13.481228668941977</v>
          </cell>
          <cell r="AS941">
            <v>4.2380522993687899</v>
          </cell>
          <cell r="AT941">
            <v>2.9744199881038418E-2</v>
          </cell>
        </row>
        <row r="942">
          <cell r="B942" t="str">
            <v>         3.9.3.2 วัตถุแต่งสี</v>
          </cell>
          <cell r="O942">
            <v>-15.596330275229358</v>
          </cell>
          <cell r="P942">
            <v>-21.615057680631445</v>
          </cell>
          <cell r="Q942">
            <v>-13.353510895883778</v>
          </cell>
          <cell r="R942">
            <v>-26.345423595652747</v>
          </cell>
          <cell r="S942">
            <v>-13.476611883691525</v>
          </cell>
          <cell r="T942">
            <v>-23.024858478956446</v>
          </cell>
          <cell r="U942">
            <v>-32.3138783964908</v>
          </cell>
          <cell r="V942">
            <v>-19.114766940853897</v>
          </cell>
          <cell r="W942">
            <v>-13.423351866560765</v>
          </cell>
          <cell r="X942">
            <v>8.3869746308216584</v>
          </cell>
          <cell r="Y942">
            <v>2.5296580600139618</v>
          </cell>
          <cell r="Z942">
            <v>-5.2693208430913403</v>
          </cell>
          <cell r="AA942">
            <v>4.9318624269954672</v>
          </cell>
          <cell r="AB942">
            <v>22.056545313710302</v>
          </cell>
          <cell r="AC942">
            <v>-9.0820176051418198</v>
          </cell>
          <cell r="AD942">
            <v>32.302222222222227</v>
          </cell>
          <cell r="AE942">
            <v>7.3056691992982412E-2</v>
          </cell>
          <cell r="AF942">
            <v>-9.3205435651478776</v>
          </cell>
          <cell r="AG942">
            <v>28.74887488748875</v>
          </cell>
          <cell r="AH942">
            <v>11.767554479418873</v>
          </cell>
          <cell r="AI942">
            <v>8.1284403669724767</v>
          </cell>
          <cell r="AJ942">
            <v>8.4192139737991258</v>
          </cell>
          <cell r="AK942">
            <v>-2.8926322953888084</v>
          </cell>
          <cell r="AL942">
            <v>5.7066337041615238</v>
          </cell>
          <cell r="AM942">
            <v>14.254792826221394</v>
          </cell>
          <cell r="AN942">
            <v>-8.78946533396795</v>
          </cell>
          <cell r="AO942">
            <v>4.1801137236822088</v>
          </cell>
          <cell r="AP942">
            <v>-15.533458747648485</v>
          </cell>
          <cell r="AQ942">
            <v>-7.4755438750182481</v>
          </cell>
          <cell r="AR942">
            <v>19.058533145275039</v>
          </cell>
          <cell r="AS942">
            <v>-12.136465324384778</v>
          </cell>
          <cell r="AT942">
            <v>-10.181975736568456</v>
          </cell>
        </row>
        <row r="943">
          <cell r="B943" t="str">
            <v>       3.9.4 เม็ดพลาสติก</v>
          </cell>
          <cell r="O943">
            <v>-8.4229577083896636</v>
          </cell>
          <cell r="P943">
            <v>-12.299966521593577</v>
          </cell>
          <cell r="Q943">
            <v>-12.449240696445447</v>
          </cell>
          <cell r="R943">
            <v>-22.75373323209314</v>
          </cell>
          <cell r="S943">
            <v>-18.525281427657095</v>
          </cell>
          <cell r="T943">
            <v>-21.278283459257931</v>
          </cell>
          <cell r="U943">
            <v>-25.124419035084117</v>
          </cell>
          <cell r="V943">
            <v>-23.320269319666373</v>
          </cell>
          <cell r="W943">
            <v>-10.94902749832328</v>
          </cell>
          <cell r="X943">
            <v>-4.3707764885885467</v>
          </cell>
          <cell r="Y943">
            <v>-4.9847550166631152</v>
          </cell>
          <cell r="Z943">
            <v>-10.591088521375669</v>
          </cell>
          <cell r="AA943">
            <v>-7.1418836036527313</v>
          </cell>
          <cell r="AB943">
            <v>5.0694762559169382</v>
          </cell>
          <cell r="AC943">
            <v>-5.4577800368511413</v>
          </cell>
          <cell r="AD943">
            <v>13.567605941459153</v>
          </cell>
          <cell r="AE943">
            <v>-1.1922090524710669</v>
          </cell>
          <cell r="AF943">
            <v>2.8062573998035081</v>
          </cell>
          <cell r="AG943">
            <v>28.413304402757571</v>
          </cell>
          <cell r="AH943">
            <v>18.255923673726159</v>
          </cell>
          <cell r="AI943">
            <v>10.837345670710391</v>
          </cell>
          <cell r="AJ943">
            <v>17.127543265512926</v>
          </cell>
          <cell r="AK943">
            <v>5.2960199004975168</v>
          </cell>
          <cell r="AL943">
            <v>8.8647775148611903</v>
          </cell>
          <cell r="AM943">
            <v>11.294583883751656</v>
          </cell>
          <cell r="AN943">
            <v>-10.560480550307615</v>
          </cell>
          <cell r="AO943">
            <v>-6.3015232974910385</v>
          </cell>
          <cell r="AP943">
            <v>-2.8875051090327677</v>
          </cell>
          <cell r="AQ943">
            <v>5.677540044428862</v>
          </cell>
          <cell r="AR943">
            <v>10.225184386562438</v>
          </cell>
          <cell r="AS943">
            <v>3.1120331950207372</v>
          </cell>
          <cell r="AT943">
            <v>0.18174967307223289</v>
          </cell>
        </row>
        <row r="944">
          <cell r="B944" t="str">
            <v>       3.9.5 สิ่งปรุงแต่งกันเครื่องยนต์น๊อค</v>
          </cell>
          <cell r="O944">
            <v>14.153988012909174</v>
          </cell>
          <cell r="P944">
            <v>25.562470081378649</v>
          </cell>
          <cell r="Q944">
            <v>12.179930795847763</v>
          </cell>
          <cell r="R944">
            <v>-18.119349005424947</v>
          </cell>
          <cell r="S944">
            <v>21.203539823008857</v>
          </cell>
          <cell r="T944">
            <v>-10.971348707197766</v>
          </cell>
          <cell r="U944">
            <v>-19.956458635703921</v>
          </cell>
          <cell r="V944">
            <v>-23.930897762673467</v>
          </cell>
          <cell r="W944">
            <v>-30.231819625277868</v>
          </cell>
          <cell r="X944">
            <v>-12.637154748391978</v>
          </cell>
          <cell r="Y944">
            <v>-26.778365667254565</v>
          </cell>
          <cell r="Z944">
            <v>-14.071088310736535</v>
          </cell>
          <cell r="AA944">
            <v>-4.0387722132478036E-2</v>
          </cell>
          <cell r="AB944">
            <v>-4.53678993518872</v>
          </cell>
          <cell r="AC944">
            <v>-12.862430598396056</v>
          </cell>
          <cell r="AD944">
            <v>27.871024734982328</v>
          </cell>
          <cell r="AE944">
            <v>-16.267523364485982</v>
          </cell>
          <cell r="AF944">
            <v>19.34850863422292</v>
          </cell>
          <cell r="AG944">
            <v>24.252039891205808</v>
          </cell>
          <cell r="AH944">
            <v>-0.48399106478033882</v>
          </cell>
          <cell r="AI944">
            <v>15.384615384615396</v>
          </cell>
          <cell r="AJ944">
            <v>28.367258553486362</v>
          </cell>
          <cell r="AK944">
            <v>3.6932958651144046</v>
          </cell>
          <cell r="AL944">
            <v>-22.174840085287844</v>
          </cell>
          <cell r="AM944">
            <v>10.787878787878794</v>
          </cell>
          <cell r="AN944">
            <v>14.41693290734824</v>
          </cell>
          <cell r="AO944">
            <v>2.1946902654867291</v>
          </cell>
          <cell r="AP944">
            <v>-20.967184801381695</v>
          </cell>
          <cell r="AQ944">
            <v>-16.044645971398676</v>
          </cell>
          <cell r="AR944">
            <v>0.55902663597500213</v>
          </cell>
          <cell r="AS944">
            <v>-1.7147026632615792</v>
          </cell>
          <cell r="AT944">
            <v>-4.2274597830153349</v>
          </cell>
        </row>
        <row r="945">
          <cell r="B945" t="str">
            <v>       3.9.6 สารแอลบูมินอยด์และกาว</v>
          </cell>
          <cell r="O945">
            <v>-1.7071908949818848</v>
          </cell>
          <cell r="P945">
            <v>16.875712656784501</v>
          </cell>
          <cell r="Q945">
            <v>12.742750731577543</v>
          </cell>
          <cell r="R945">
            <v>-13.20852834113364</v>
          </cell>
          <cell r="S945">
            <v>-6.9621838216879572</v>
          </cell>
          <cell r="T945">
            <v>2.1901443504231026</v>
          </cell>
          <cell r="U945">
            <v>-15.459339439356091</v>
          </cell>
          <cell r="V945">
            <v>-0.89728453364817606</v>
          </cell>
          <cell r="W945">
            <v>-32.313764183522444</v>
          </cell>
          <cell r="X945">
            <v>8.1806282722513206</v>
          </cell>
          <cell r="Y945">
            <v>-9.4037299711058537</v>
          </cell>
          <cell r="Z945">
            <v>-26.231235185672894</v>
          </cell>
          <cell r="AA945">
            <v>-17.710526315789473</v>
          </cell>
          <cell r="AB945">
            <v>-14.902439024390244</v>
          </cell>
          <cell r="AC945">
            <v>-21.142048135913168</v>
          </cell>
          <cell r="AD945">
            <v>15.57819053325343</v>
          </cell>
          <cell r="AE945">
            <v>-1.5343203230148057</v>
          </cell>
          <cell r="AF945">
            <v>-7.8421821724305865</v>
          </cell>
          <cell r="AG945">
            <v>32.173342087984231</v>
          </cell>
          <cell r="AH945">
            <v>-8.9587800810102394</v>
          </cell>
          <cell r="AI945">
            <v>24.526239067055393</v>
          </cell>
          <cell r="AJ945">
            <v>16.817906836055641</v>
          </cell>
          <cell r="AK945">
            <v>7.2194839083792255</v>
          </cell>
          <cell r="AL945">
            <v>16.27990003570153</v>
          </cell>
          <cell r="AM945">
            <v>34.697793412216171</v>
          </cell>
          <cell r="AN945">
            <v>-13.012324448265975</v>
          </cell>
          <cell r="AO945">
            <v>17.92339916217832</v>
          </cell>
          <cell r="AP945">
            <v>-6.1171591498185576</v>
          </cell>
          <cell r="AQ945">
            <v>16.183706943685081</v>
          </cell>
          <cell r="AR945">
            <v>18.8689217758985</v>
          </cell>
          <cell r="AS945">
            <v>-0.64580228514654259</v>
          </cell>
          <cell r="AT945">
            <v>6.6736456425019552</v>
          </cell>
        </row>
        <row r="946">
          <cell r="B946" t="str">
            <v>       3.9.7 สารปรุงแต่งที่ใช้หล่อลื่นหรือเป็นตัวเร่งปฏิกิริยา</v>
          </cell>
          <cell r="O946">
            <v>-2.3279076111666841</v>
          </cell>
          <cell r="P946">
            <v>-12.774108988254275</v>
          </cell>
          <cell r="Q946">
            <v>-31.023228212953544</v>
          </cell>
          <cell r="R946">
            <v>-9.7146293461622477</v>
          </cell>
          <cell r="S946">
            <v>-24.589924555852999</v>
          </cell>
          <cell r="T946">
            <v>-13.245283018867919</v>
          </cell>
          <cell r="U946">
            <v>-30.203976245804292</v>
          </cell>
          <cell r="V946">
            <v>-32.66530508041869</v>
          </cell>
          <cell r="W946">
            <v>-44.267228408065002</v>
          </cell>
          <cell r="X946">
            <v>-21.375085091899255</v>
          </cell>
          <cell r="Y946">
            <v>-38.634483429850611</v>
          </cell>
          <cell r="Z946">
            <v>-28.221141204312389</v>
          </cell>
          <cell r="AA946">
            <v>-47.058002048226413</v>
          </cell>
          <cell r="AB946">
            <v>-19.898283534647177</v>
          </cell>
          <cell r="AC946">
            <v>-27.948134947458978</v>
          </cell>
          <cell r="AD946">
            <v>-23.05782621858917</v>
          </cell>
          <cell r="AE946">
            <v>-17.001226360291746</v>
          </cell>
          <cell r="AF946">
            <v>-16.665631019697997</v>
          </cell>
          <cell r="AG946">
            <v>-2.759692216632132</v>
          </cell>
          <cell r="AH946">
            <v>-7.4375987361769411</v>
          </cell>
          <cell r="AI946">
            <v>17.827573794096473</v>
          </cell>
          <cell r="AJ946">
            <v>7.4531024531024634</v>
          </cell>
          <cell r="AK946">
            <v>-4.7581284694686756</v>
          </cell>
          <cell r="AL946">
            <v>2.7841377415514299</v>
          </cell>
          <cell r="AM946">
            <v>42.697617163457302</v>
          </cell>
          <cell r="AN946">
            <v>-24.25685425685425</v>
          </cell>
          <cell r="AO946">
            <v>6.2686567164179055</v>
          </cell>
          <cell r="AP946">
            <v>-12.536397261352006</v>
          </cell>
          <cell r="AQ946">
            <v>-4.3315965471654145</v>
          </cell>
          <cell r="AR946">
            <v>0.7456565505927969</v>
          </cell>
          <cell r="AS946">
            <v>8.7042532146389693</v>
          </cell>
          <cell r="AT946">
            <v>-13.510376843255047</v>
          </cell>
        </row>
        <row r="947">
          <cell r="B947" t="str">
            <v>       3.9.8 สิ่งปรุงแต่งปรับสภาพผิว</v>
          </cell>
          <cell r="O947">
            <v>-4.2417199302730992</v>
          </cell>
          <cell r="P947">
            <v>-23.021582733812949</v>
          </cell>
          <cell r="Q947">
            <v>1.5583019881783942</v>
          </cell>
          <cell r="R947">
            <v>-14.769230769230772</v>
          </cell>
          <cell r="S947">
            <v>-11.308316430020287</v>
          </cell>
          <cell r="T947">
            <v>-27.355332376853184</v>
          </cell>
          <cell r="U947">
            <v>-16.2257495590829</v>
          </cell>
          <cell r="V947">
            <v>-3.9720880300590364</v>
          </cell>
          <cell r="W947">
            <v>-10.800260247234863</v>
          </cell>
          <cell r="X947">
            <v>-2.0322354590048994</v>
          </cell>
          <cell r="Y947">
            <v>3.8138332255979188</v>
          </cell>
          <cell r="Z947">
            <v>-4.6109510086455368</v>
          </cell>
          <cell r="AA947">
            <v>-10.861650485436899</v>
          </cell>
          <cell r="AB947">
            <v>19.122933141624731</v>
          </cell>
          <cell r="AC947">
            <v>-9.5767195767195723</v>
          </cell>
          <cell r="AD947">
            <v>34.151624548736457</v>
          </cell>
          <cell r="AE947">
            <v>3.6020583190394659</v>
          </cell>
          <cell r="AF947">
            <v>14.549045424621456</v>
          </cell>
          <cell r="AG947">
            <v>33.964912280701753</v>
          </cell>
          <cell r="AH947">
            <v>18.893236444941301</v>
          </cell>
          <cell r="AI947">
            <v>28.884026258205697</v>
          </cell>
          <cell r="AJ947">
            <v>39.84263233190272</v>
          </cell>
          <cell r="AK947">
            <v>17.310087173100879</v>
          </cell>
          <cell r="AL947">
            <v>8.987915407854981</v>
          </cell>
          <cell r="AM947">
            <v>31.926480599046968</v>
          </cell>
          <cell r="AN947">
            <v>-5.0090525045262524</v>
          </cell>
          <cell r="AO947">
            <v>0.99473376243418199</v>
          </cell>
          <cell r="AP947">
            <v>-1.668460710441328</v>
          </cell>
          <cell r="AQ947">
            <v>-7.2295805739514467</v>
          </cell>
          <cell r="AR947">
            <v>7.9885057471264407</v>
          </cell>
          <cell r="AS947">
            <v>5.4478784704033485</v>
          </cell>
          <cell r="AT947">
            <v>-18.382698636577338</v>
          </cell>
        </row>
        <row r="948">
          <cell r="B948" t="str">
            <v>       3.9.9 เคมีภัณฑ์อื่น ๆ</v>
          </cell>
          <cell r="O948">
            <v>7.9541918217464378</v>
          </cell>
          <cell r="P948">
            <v>11.307466579719598</v>
          </cell>
          <cell r="Q948">
            <v>33.344571813890759</v>
          </cell>
          <cell r="R948">
            <v>39.611193660227826</v>
          </cell>
          <cell r="S948">
            <v>11.636267512556167</v>
          </cell>
          <cell r="T948">
            <v>23.439823903861029</v>
          </cell>
          <cell r="U948">
            <v>-8.4403468334979674</v>
          </cell>
          <cell r="V948">
            <v>-13.973250929457789</v>
          </cell>
          <cell r="W948">
            <v>-2.09297839506173</v>
          </cell>
          <cell r="X948">
            <v>7.0166683301726733</v>
          </cell>
          <cell r="Y948">
            <v>11.23247689382214</v>
          </cell>
          <cell r="Z948">
            <v>-9.2805449127288195</v>
          </cell>
          <cell r="AA948">
            <v>15.572211011818979</v>
          </cell>
          <cell r="AB948">
            <v>5.2844337688206755</v>
          </cell>
          <cell r="AC948">
            <v>-22.823430257058586</v>
          </cell>
          <cell r="AD948">
            <v>-15.24611973392461</v>
          </cell>
          <cell r="AE948">
            <v>-17.223906042811141</v>
          </cell>
          <cell r="AF948">
            <v>-33.818497276977212</v>
          </cell>
          <cell r="AG948">
            <v>-5.7240469911292324</v>
          </cell>
          <cell r="AH948">
            <v>-19.571196048717507</v>
          </cell>
          <cell r="AI948">
            <v>-40.34577874101074</v>
          </cell>
          <cell r="AJ948">
            <v>-44.623204626002611</v>
          </cell>
          <cell r="AK948">
            <v>-54.764839184192738</v>
          </cell>
          <cell r="AL948">
            <v>-38.931252932895354</v>
          </cell>
          <cell r="AM948">
            <v>-34.520602613987833</v>
          </cell>
          <cell r="AN948">
            <v>-36.286238940515275</v>
          </cell>
          <cell r="AO948">
            <v>-34.43813476029267</v>
          </cell>
          <cell r="AP948">
            <v>-33.853076601088318</v>
          </cell>
          <cell r="AQ948">
            <v>-24.784026546141078</v>
          </cell>
          <cell r="AR948">
            <v>-12.146810369938825</v>
          </cell>
          <cell r="AS948">
            <v>-21.768707482993197</v>
          </cell>
          <cell r="AT948">
            <v>-15.464061409630151</v>
          </cell>
        </row>
        <row r="949">
          <cell r="B949" t="str">
            <v>     3.10 ผลิตภัณฑ์ทำจากพลาสติก</v>
          </cell>
          <cell r="O949">
            <v>-11.693841742628489</v>
          </cell>
          <cell r="P949">
            <v>-11.144314493276312</v>
          </cell>
          <cell r="Q949">
            <v>-2.2082232608548336</v>
          </cell>
          <cell r="R949">
            <v>-9.2241485306774855</v>
          </cell>
          <cell r="S949">
            <v>-3.3377626630030841</v>
          </cell>
          <cell r="T949">
            <v>-6.9040910627747092</v>
          </cell>
          <cell r="U949">
            <v>-3.1769317717226571</v>
          </cell>
          <cell r="V949">
            <v>-5.089220884947963</v>
          </cell>
          <cell r="W949">
            <v>-3.432762836185824</v>
          </cell>
          <cell r="X949">
            <v>7.5166457202449264</v>
          </cell>
          <cell r="Y949">
            <v>-1.2983293556085913</v>
          </cell>
          <cell r="Z949">
            <v>-1.2230254932869489</v>
          </cell>
          <cell r="AA949">
            <v>5.6749618357605023</v>
          </cell>
          <cell r="AB949">
            <v>12.698596776064017</v>
          </cell>
          <cell r="AC949">
            <v>-10.904850961649469</v>
          </cell>
          <cell r="AD949">
            <v>13.96218236983259</v>
          </cell>
          <cell r="AE949">
            <v>-0.22134718889069843</v>
          </cell>
          <cell r="AF949">
            <v>-1.5253498619921444</v>
          </cell>
          <cell r="AG949">
            <v>18.030303030303024</v>
          </cell>
          <cell r="AH949">
            <v>7.518082344213652</v>
          </cell>
          <cell r="AI949">
            <v>9.6440145837553253</v>
          </cell>
          <cell r="AJ949">
            <v>15.986868284918431</v>
          </cell>
          <cell r="AK949">
            <v>10.15572105619499</v>
          </cell>
          <cell r="AL949">
            <v>16.907880255337879</v>
          </cell>
          <cell r="AM949">
            <v>18.073421843112961</v>
          </cell>
          <cell r="AN949">
            <v>-0.45534060506278001</v>
          </cell>
          <cell r="AO949">
            <v>16.69430911164093</v>
          </cell>
          <cell r="AP949">
            <v>10.858609869734718</v>
          </cell>
          <cell r="AQ949">
            <v>17.219316271249767</v>
          </cell>
          <cell r="AR949">
            <v>26.664535798583774</v>
          </cell>
          <cell r="AS949">
            <v>14.859319430122678</v>
          </cell>
          <cell r="AT949">
            <v>10.578063347635783</v>
          </cell>
        </row>
        <row r="950">
          <cell r="B950" t="str">
            <v>       3.10.1 ท่อหรือหลอด</v>
          </cell>
          <cell r="O950">
            <v>-21.357808857808863</v>
          </cell>
          <cell r="P950">
            <v>-17.24015608371764</v>
          </cell>
          <cell r="Q950">
            <v>-7.9865771812080499</v>
          </cell>
          <cell r="R950">
            <v>-3.0120481927710845</v>
          </cell>
          <cell r="S950">
            <v>6.7073170731707386</v>
          </cell>
          <cell r="T950">
            <v>-9.7971811619113129</v>
          </cell>
          <cell r="U950">
            <v>4.6849087893863972</v>
          </cell>
          <cell r="V950">
            <v>-18.058316766070241</v>
          </cell>
          <cell r="W950">
            <v>-1.1128775834658233</v>
          </cell>
          <cell r="X950">
            <v>14.663774403470711</v>
          </cell>
          <cell r="Y950">
            <v>9.1989267918742765</v>
          </cell>
          <cell r="Z950">
            <v>-2.8189910979228543</v>
          </cell>
          <cell r="AA950">
            <v>3.7791774731382111</v>
          </cell>
          <cell r="AB950">
            <v>15.859408486926718</v>
          </cell>
          <cell r="AC950">
            <v>-5.361050328227579</v>
          </cell>
          <cell r="AD950">
            <v>29.482401656314707</v>
          </cell>
          <cell r="AE950">
            <v>8.9999999999999982</v>
          </cell>
          <cell r="AF950">
            <v>-11.852134146341461</v>
          </cell>
          <cell r="AG950">
            <v>6.851485148514854</v>
          </cell>
          <cell r="AH950">
            <v>-1.6174686615446912</v>
          </cell>
          <cell r="AI950">
            <v>22.226688102893895</v>
          </cell>
          <cell r="AJ950">
            <v>25.690503216042373</v>
          </cell>
          <cell r="AK950">
            <v>21.411021411021427</v>
          </cell>
          <cell r="AL950">
            <v>26.335877862595428</v>
          </cell>
          <cell r="AM950">
            <v>36.058550517672252</v>
          </cell>
          <cell r="AN950">
            <v>-2.0347761746207942</v>
          </cell>
          <cell r="AO950">
            <v>4.4315992292870989</v>
          </cell>
          <cell r="AP950">
            <v>-10.169491525423728</v>
          </cell>
          <cell r="AQ950">
            <v>-1.179554390563563</v>
          </cell>
          <cell r="AR950">
            <v>36.964980544747085</v>
          </cell>
          <cell r="AS950">
            <v>21.868050407709422</v>
          </cell>
          <cell r="AT950">
            <v>18.577887381833143</v>
          </cell>
        </row>
        <row r="951">
          <cell r="B951" t="str">
            <v>       3.10.2 แผ่นฟิล์ม ฟอยด์</v>
          </cell>
          <cell r="O951">
            <v>-8.5768985322271849</v>
          </cell>
          <cell r="P951">
            <v>-8.2841597057245782</v>
          </cell>
          <cell r="Q951">
            <v>0.59539052496799416</v>
          </cell>
          <cell r="R951">
            <v>-9.6845403403831156</v>
          </cell>
          <cell r="S951">
            <v>-3.3627162912177639</v>
          </cell>
          <cell r="T951">
            <v>-7.304654350806187</v>
          </cell>
          <cell r="U951">
            <v>-11.335870218305622</v>
          </cell>
          <cell r="V951">
            <v>-4.2629617078956423</v>
          </cell>
          <cell r="W951">
            <v>-1.7733465256107652</v>
          </cell>
          <cell r="X951">
            <v>8.9248303025224089</v>
          </cell>
          <cell r="Y951">
            <v>2.0920502092050377</v>
          </cell>
          <cell r="Z951">
            <v>5.1698798305524374</v>
          </cell>
          <cell r="AA951">
            <v>1.0470473265391596</v>
          </cell>
          <cell r="AB951">
            <v>14.605614973262023</v>
          </cell>
          <cell r="AC951">
            <v>-15.961305925030219</v>
          </cell>
          <cell r="AD951">
            <v>18.150279902231329</v>
          </cell>
          <cell r="AE951">
            <v>0.23648648648648266</v>
          </cell>
          <cell r="AF951">
            <v>-2.007042253521123</v>
          </cell>
          <cell r="AG951">
            <v>23.469618251637666</v>
          </cell>
          <cell r="AH951">
            <v>8.9621973665581169</v>
          </cell>
          <cell r="AI951">
            <v>12.157136215713619</v>
          </cell>
          <cell r="AJ951">
            <v>16.194799199876911</v>
          </cell>
          <cell r="AK951">
            <v>6.9744032211676643</v>
          </cell>
          <cell r="AL951">
            <v>15.010275380189059</v>
          </cell>
          <cell r="AM951">
            <v>16.883116883116884</v>
          </cell>
          <cell r="AN951">
            <v>-6.3794109069699623</v>
          </cell>
          <cell r="AO951">
            <v>18.530859522907988</v>
          </cell>
          <cell r="AP951">
            <v>6.0727394060727358</v>
          </cell>
          <cell r="AQ951">
            <v>18.382204246713858</v>
          </cell>
          <cell r="AR951">
            <v>29.184333453108145</v>
          </cell>
          <cell r="AS951">
            <v>13.519941456275168</v>
          </cell>
          <cell r="AT951">
            <v>8.3225051975051993</v>
          </cell>
        </row>
        <row r="952">
          <cell r="B952" t="str">
            <v>       3.10.3 ผลิตภัณฑ์อื่น ๆ ทำจากพลาสติก</v>
          </cell>
          <cell r="O952">
            <v>-12.264321644410664</v>
          </cell>
          <cell r="P952">
            <v>-12.02178649237473</v>
          </cell>
          <cell r="Q952">
            <v>-3.2426330335941391</v>
          </cell>
          <cell r="R952">
            <v>-9.5972153157633002</v>
          </cell>
          <cell r="S952">
            <v>-4.3157854956350912</v>
          </cell>
          <cell r="T952">
            <v>-6.3475665748393038</v>
          </cell>
          <cell r="U952">
            <v>1.0830474143276445</v>
          </cell>
          <cell r="V952">
            <v>-4.1118658765717573</v>
          </cell>
          <cell r="W952">
            <v>-4.5236680530798123</v>
          </cell>
          <cell r="X952">
            <v>6.079709832030737</v>
          </cell>
          <cell r="Y952">
            <v>-4.1684522186294712</v>
          </cell>
          <cell r="Z952">
            <v>-4.3140561892503655</v>
          </cell>
          <cell r="AA952">
            <v>8.6206896551724039</v>
          </cell>
          <cell r="AB952">
            <v>11.203011242632858</v>
          </cell>
          <cell r="AC952">
            <v>-8.3239459285484383</v>
          </cell>
          <cell r="AD952">
            <v>9.8093142647598111</v>
          </cell>
          <cell r="AE952">
            <v>-1.508748370788733</v>
          </cell>
          <cell r="AF952">
            <v>-0.13482044368182886</v>
          </cell>
          <cell r="AG952">
            <v>16.239316239316242</v>
          </cell>
          <cell r="AH952">
            <v>7.5966538548496594</v>
          </cell>
          <cell r="AI952">
            <v>6.9949798780234769</v>
          </cell>
          <cell r="AJ952">
            <v>14.828835429641405</v>
          </cell>
          <cell r="AK952">
            <v>10.646774259116224</v>
          </cell>
          <cell r="AL952">
            <v>16.832877220650303</v>
          </cell>
          <cell r="AM952">
            <v>16.818561555403669</v>
          </cell>
          <cell r="AN952">
            <v>3.3492183672560505</v>
          </cell>
          <cell r="AO952">
            <v>17.031640847851843</v>
          </cell>
          <cell r="AP952">
            <v>16.597094673568204</v>
          </cell>
          <cell r="AQ952">
            <v>18.783334001684231</v>
          </cell>
          <cell r="AR952">
            <v>24.255441008018334</v>
          </cell>
          <cell r="AS952">
            <v>14.962707571066694</v>
          </cell>
          <cell r="AT952">
            <v>11.112278489878813</v>
          </cell>
        </row>
        <row r="953">
          <cell r="B953" t="str">
            <v>     3.11 เครื่องเพชรพลอย อัญมณี เงินแท่งและทองคำ</v>
          </cell>
          <cell r="O953">
            <v>-27.334117821666712</v>
          </cell>
          <cell r="P953">
            <v>-35.476868810202141</v>
          </cell>
          <cell r="Q953">
            <v>36.666718259066066</v>
          </cell>
          <cell r="R953">
            <v>-11.282730014053943</v>
          </cell>
          <cell r="S953">
            <v>-34.418776182875327</v>
          </cell>
          <cell r="T953">
            <v>20.043668997015285</v>
          </cell>
          <cell r="U953">
            <v>-56.318521753616601</v>
          </cell>
          <cell r="V953">
            <v>-4.1064671748917769</v>
          </cell>
          <cell r="W953">
            <v>-66.988327173691445</v>
          </cell>
          <cell r="X953">
            <v>6.9950075727828738</v>
          </cell>
          <cell r="Y953">
            <v>15.141736714381182</v>
          </cell>
          <cell r="Z953">
            <v>-24.288253743706203</v>
          </cell>
          <cell r="AA953">
            <v>126.44831862280253</v>
          </cell>
          <cell r="AB953">
            <v>17.229814970563481</v>
          </cell>
          <cell r="AC953">
            <v>48.794437083092667</v>
          </cell>
          <cell r="AD953">
            <v>185.40756690249154</v>
          </cell>
          <cell r="AE953">
            <v>10.364733896264799</v>
          </cell>
          <cell r="AF953">
            <v>37.199425968261401</v>
          </cell>
          <cell r="AG953">
            <v>8.7623818506035143</v>
          </cell>
          <cell r="AH953">
            <v>38.595120313085268</v>
          </cell>
          <cell r="AI953">
            <v>229.51813906351444</v>
          </cell>
          <cell r="AJ953">
            <v>21.900667575408047</v>
          </cell>
          <cell r="AK953">
            <v>85.561995525112053</v>
          </cell>
          <cell r="AL953">
            <v>93.968039336201599</v>
          </cell>
          <cell r="AM953">
            <v>-19.260528672391914</v>
          </cell>
          <cell r="AN953">
            <v>93.649839923234907</v>
          </cell>
          <cell r="AO953">
            <v>41.585733422638995</v>
          </cell>
          <cell r="AP953">
            <v>33.839156769340192</v>
          </cell>
          <cell r="AQ953">
            <v>142.00708570518691</v>
          </cell>
          <cell r="AR953">
            <v>-15.568082997342479</v>
          </cell>
          <cell r="AS953">
            <v>80.278246365548995</v>
          </cell>
          <cell r="AT953">
            <v>-16.657735696079857</v>
          </cell>
        </row>
        <row r="954">
          <cell r="B954" t="str">
            <v>       3.11.1 เพชร</v>
          </cell>
          <cell r="O954">
            <v>-37.434149364735049</v>
          </cell>
          <cell r="P954">
            <v>-13.224314048829648</v>
          </cell>
          <cell r="Q954">
            <v>-11.904215789715133</v>
          </cell>
          <cell r="R954">
            <v>-33.943631899220669</v>
          </cell>
          <cell r="S954">
            <v>-29.463171036204745</v>
          </cell>
          <cell r="T954">
            <v>-21.405604042259991</v>
          </cell>
          <cell r="U954">
            <v>-27.435329759962709</v>
          </cell>
          <cell r="V954">
            <v>-22.755969051122609</v>
          </cell>
          <cell r="W954">
            <v>-5.917411664538097</v>
          </cell>
          <cell r="X954">
            <v>-37.068925825314238</v>
          </cell>
          <cell r="Y954">
            <v>-27.043070127001652</v>
          </cell>
          <cell r="Z954">
            <v>-19.871512804717064</v>
          </cell>
          <cell r="AA954">
            <v>-18.666419019316496</v>
          </cell>
          <cell r="AB954">
            <v>-3.3414273648648565</v>
          </cell>
          <cell r="AC954">
            <v>-2.4057488023328499</v>
          </cell>
          <cell r="AD954">
            <v>-0.35555555555555374</v>
          </cell>
          <cell r="AE954">
            <v>-12.843401308195448</v>
          </cell>
          <cell r="AF954">
            <v>-27.144619780505231</v>
          </cell>
          <cell r="AG954">
            <v>-16.700120433560816</v>
          </cell>
          <cell r="AH954">
            <v>-43.212683586308607</v>
          </cell>
          <cell r="AI954">
            <v>-10.749120160884864</v>
          </cell>
          <cell r="AJ954">
            <v>-2.2607550482879741</v>
          </cell>
          <cell r="AK954">
            <v>-21.333964049195831</v>
          </cell>
          <cell r="AL954">
            <v>-6.4579901153212473</v>
          </cell>
          <cell r="AM954">
            <v>-19.768592524929588</v>
          </cell>
          <cell r="AN954">
            <v>-10.540112500682655</v>
          </cell>
          <cell r="AO954">
            <v>-23.583395582115031</v>
          </cell>
          <cell r="AP954">
            <v>-23.315221798718675</v>
          </cell>
          <cell r="AQ954">
            <v>1.7835069751015327</v>
          </cell>
          <cell r="AR954">
            <v>4.5191193511008176</v>
          </cell>
          <cell r="AS954">
            <v>18.496385542168671</v>
          </cell>
          <cell r="AT954">
            <v>14.836056703819944</v>
          </cell>
        </row>
        <row r="955">
          <cell r="B955" t="str">
            <v>       3.11.2 พลอย</v>
          </cell>
          <cell r="O955">
            <v>21.940163191296467</v>
          </cell>
          <cell r="P955">
            <v>137.6442412366645</v>
          </cell>
          <cell r="Q955">
            <v>128.54209445585218</v>
          </cell>
          <cell r="R955">
            <v>70.426245210727984</v>
          </cell>
          <cell r="S955">
            <v>42.927515833919777</v>
          </cell>
          <cell r="T955">
            <v>111.55365892207995</v>
          </cell>
          <cell r="U955">
            <v>48.651180217309836</v>
          </cell>
          <cell r="V955">
            <v>44.116369952236198</v>
          </cell>
          <cell r="W955">
            <v>32.316564758199014</v>
          </cell>
          <cell r="X955">
            <v>-31.419862839725674</v>
          </cell>
          <cell r="Y955">
            <v>35.560525580095046</v>
          </cell>
          <cell r="Z955">
            <v>38.868126001067814</v>
          </cell>
          <cell r="AA955">
            <v>4.86988847583644</v>
          </cell>
          <cell r="AB955">
            <v>58.515803939532752</v>
          </cell>
          <cell r="AC955">
            <v>20.615862125296072</v>
          </cell>
          <cell r="AD955">
            <v>40.902065477026838</v>
          </cell>
          <cell r="AE955">
            <v>-20.443131462333817</v>
          </cell>
          <cell r="AF955">
            <v>-8.4796413896152387</v>
          </cell>
          <cell r="AG955">
            <v>30.926275992438573</v>
          </cell>
          <cell r="AH955">
            <v>-43.677814602791997</v>
          </cell>
          <cell r="AI955">
            <v>27.747728824239879</v>
          </cell>
          <cell r="AJ955">
            <v>-5.5185185185185119</v>
          </cell>
          <cell r="AK955">
            <v>-42.049907197360277</v>
          </cell>
          <cell r="AL955">
            <v>-20.556196334743046</v>
          </cell>
          <cell r="AM955">
            <v>57.408720311946119</v>
          </cell>
          <cell r="AN955">
            <v>7.3806496358802338</v>
          </cell>
          <cell r="AO955">
            <v>-5.6477280422563663</v>
          </cell>
          <cell r="AP955">
            <v>-24.441563621858801</v>
          </cell>
          <cell r="AQ955">
            <v>13.442257705161529</v>
          </cell>
          <cell r="AR955">
            <v>-38.5795918367347</v>
          </cell>
          <cell r="AS955">
            <v>-30.59004716527096</v>
          </cell>
          <cell r="AT955">
            <v>5.2960057061340926</v>
          </cell>
        </row>
        <row r="956">
          <cell r="B956" t="str">
            <v>       3.11.3 อัญมณีสังเคราะห์</v>
          </cell>
          <cell r="O956">
            <v>15.422077922077923</v>
          </cell>
          <cell r="P956">
            <v>215.06129597197895</v>
          </cell>
          <cell r="Q956">
            <v>101.413982717989</v>
          </cell>
          <cell r="R956">
            <v>33.956692913385822</v>
          </cell>
          <cell r="S956">
            <v>50.146627565982392</v>
          </cell>
          <cell r="T956">
            <v>63.018065887353877</v>
          </cell>
          <cell r="U956">
            <v>63.316151202749147</v>
          </cell>
          <cell r="V956">
            <v>54.987834549878336</v>
          </cell>
          <cell r="W956">
            <v>8.5642317380352502</v>
          </cell>
          <cell r="X956">
            <v>23.299319727891156</v>
          </cell>
          <cell r="Y956">
            <v>29.665071770334947</v>
          </cell>
          <cell r="Z956">
            <v>57.660924750679975</v>
          </cell>
          <cell r="AA956">
            <v>32.348804500703231</v>
          </cell>
          <cell r="AB956">
            <v>-2.8349082823790885</v>
          </cell>
          <cell r="AC956">
            <v>-19.11076443057723</v>
          </cell>
          <cell r="AD956">
            <v>33.504775900073497</v>
          </cell>
          <cell r="AE956">
            <v>-13.151041666666664</v>
          </cell>
          <cell r="AF956">
            <v>47.653194263363751</v>
          </cell>
          <cell r="AG956">
            <v>-1.6833245660178866</v>
          </cell>
          <cell r="AH956">
            <v>-0.68027210884353218</v>
          </cell>
          <cell r="AI956">
            <v>15.893271461716951</v>
          </cell>
          <cell r="AJ956">
            <v>8.9655172413793149</v>
          </cell>
          <cell r="AK956">
            <v>-9.9015990159901666</v>
          </cell>
          <cell r="AL956">
            <v>133.41000575043131</v>
          </cell>
          <cell r="AM956">
            <v>-23.645058448459093</v>
          </cell>
          <cell r="AN956">
            <v>-43.878718535469105</v>
          </cell>
          <cell r="AO956">
            <v>-38.09064609450337</v>
          </cell>
          <cell r="AP956">
            <v>-41.441937259218491</v>
          </cell>
          <cell r="AQ956">
            <v>-0.22488755622188428</v>
          </cell>
          <cell r="AR956">
            <v>-49.889624724061811</v>
          </cell>
          <cell r="AS956">
            <v>-13.269127875869451</v>
          </cell>
          <cell r="AT956">
            <v>-39.567966280295046</v>
          </cell>
        </row>
        <row r="957">
          <cell r="B957" t="str">
            <v>       3.11.4 ไข่มุก</v>
          </cell>
          <cell r="O957">
            <v>9.8591549295774641</v>
          </cell>
          <cell r="P957">
            <v>8.7155963302752255</v>
          </cell>
          <cell r="Q957">
            <v>26.755852842809357</v>
          </cell>
          <cell r="R957">
            <v>-9.8412698412698436</v>
          </cell>
          <cell r="S957">
            <v>-10.597826086956525</v>
          </cell>
          <cell r="T957">
            <v>-15.241635687732348</v>
          </cell>
          <cell r="U957">
            <v>-4.4715447154471493</v>
          </cell>
          <cell r="V957">
            <v>3.828828828828827</v>
          </cell>
          <cell r="W957">
            <v>13.002364066193849</v>
          </cell>
          <cell r="X957">
            <v>62.897526501766791</v>
          </cell>
          <cell r="Y957">
            <v>33.8501291989664</v>
          </cell>
          <cell r="Z957">
            <v>-4.4164037854889626</v>
          </cell>
          <cell r="AA957">
            <v>105.55555555555554</v>
          </cell>
          <cell r="AB957">
            <v>181.85654008438814</v>
          </cell>
          <cell r="AC957">
            <v>40.369393139841698</v>
          </cell>
          <cell r="AD957">
            <v>154.22535211267606</v>
          </cell>
          <cell r="AE957">
            <v>69.300911854103347</v>
          </cell>
          <cell r="AF957">
            <v>154.38596491228071</v>
          </cell>
          <cell r="AG957">
            <v>78.297872340425542</v>
          </cell>
          <cell r="AH957">
            <v>19.956616052060735</v>
          </cell>
          <cell r="AI957">
            <v>19.456066945606686</v>
          </cell>
          <cell r="AJ957">
            <v>14.750542299349233</v>
          </cell>
          <cell r="AK957">
            <v>-24.903474903474898</v>
          </cell>
          <cell r="AL957">
            <v>-0.66006600660066073</v>
          </cell>
          <cell r="AM957">
            <v>-54.261954261954251</v>
          </cell>
          <cell r="AN957">
            <v>-47.904191616766468</v>
          </cell>
          <cell r="AO957">
            <v>-39.473684210526315</v>
          </cell>
          <cell r="AP957">
            <v>-65.096952908587255</v>
          </cell>
          <cell r="AQ957">
            <v>-28.545780969479356</v>
          </cell>
          <cell r="AR957">
            <v>-29.827586206896544</v>
          </cell>
          <cell r="AS957">
            <v>-34.128878281622924</v>
          </cell>
          <cell r="AT957">
            <v>-59.493670886075947</v>
          </cell>
        </row>
        <row r="958">
          <cell r="B958" t="str">
            <v>       3.11.5 ทองคำ</v>
          </cell>
          <cell r="O958">
            <v>-27.562875499876807</v>
          </cell>
          <cell r="P958">
            <v>-46.163674694946664</v>
          </cell>
          <cell r="Q958">
            <v>78.433561971606323</v>
          </cell>
          <cell r="R958">
            <v>-10.200156706318122</v>
          </cell>
          <cell r="S958">
            <v>-37.17058497822606</v>
          </cell>
          <cell r="T958">
            <v>27.736719095445643</v>
          </cell>
          <cell r="U958">
            <v>-62.826844547067751</v>
          </cell>
          <cell r="V958">
            <v>-3.5622872094062701</v>
          </cell>
          <cell r="W958">
            <v>-89.41935745195066</v>
          </cell>
          <cell r="X958">
            <v>24.29591545272779</v>
          </cell>
          <cell r="Y958">
            <v>20.271567028116305</v>
          </cell>
          <cell r="Z958">
            <v>-33.35829945074542</v>
          </cell>
          <cell r="AA958">
            <v>226.26896912611198</v>
          </cell>
          <cell r="AB958">
            <v>13.617793147875034</v>
          </cell>
          <cell r="AC958">
            <v>91.976577865188631</v>
          </cell>
          <cell r="AD958">
            <v>313.6035535813437</v>
          </cell>
          <cell r="AE958">
            <v>15.149638557086535</v>
          </cell>
          <cell r="AF958">
            <v>63.586687765799624</v>
          </cell>
          <cell r="AG958">
            <v>6.066313912693384</v>
          </cell>
          <cell r="AH958">
            <v>60.07852851714231</v>
          </cell>
          <cell r="AI958">
            <v>910.8020162062146</v>
          </cell>
          <cell r="AJ958">
            <v>22.305588748965896</v>
          </cell>
          <cell r="AK958">
            <v>114.49016635417085</v>
          </cell>
          <cell r="AL958">
            <v>132.77495317099277</v>
          </cell>
          <cell r="AM958">
            <v>-24.875701684041704</v>
          </cell>
          <cell r="AN958">
            <v>156.56500850467009</v>
          </cell>
          <cell r="AO958">
            <v>71.934154462269206</v>
          </cell>
          <cell r="AP958">
            <v>40.317971731584301</v>
          </cell>
          <cell r="AQ958">
            <v>180.9018512772779</v>
          </cell>
          <cell r="AR958">
            <v>-23.436012152174243</v>
          </cell>
          <cell r="AS958">
            <v>108.15811948432227</v>
          </cell>
          <cell r="AT958">
            <v>-29.702714936890086</v>
          </cell>
        </row>
        <row r="959">
          <cell r="B959" t="str">
            <v>       3.11.6 เงิน</v>
          </cell>
          <cell r="O959">
            <v>-28.184941311193814</v>
          </cell>
          <cell r="P959">
            <v>-76.375015043928272</v>
          </cell>
          <cell r="Q959">
            <v>-11.847978574161449</v>
          </cell>
          <cell r="R959">
            <v>6.1983471074380097</v>
          </cell>
          <cell r="S959">
            <v>-73.825645366060101</v>
          </cell>
          <cell r="T959">
            <v>-17.871759890859476</v>
          </cell>
          <cell r="U959">
            <v>-68.244170096021946</v>
          </cell>
          <cell r="V959">
            <v>-19.50535861500412</v>
          </cell>
          <cell r="W959">
            <v>52.382782475019219</v>
          </cell>
          <cell r="X959">
            <v>18.66958664111689</v>
          </cell>
          <cell r="Y959">
            <v>36.294092647683804</v>
          </cell>
          <cell r="Z959">
            <v>51.278812756551922</v>
          </cell>
          <cell r="AA959">
            <v>38.130356786924445</v>
          </cell>
          <cell r="AB959">
            <v>92.409577177789131</v>
          </cell>
          <cell r="AC959">
            <v>6.2499999999999893</v>
          </cell>
          <cell r="AD959">
            <v>-40.260929274433501</v>
          </cell>
          <cell r="AE959">
            <v>111.35812449474535</v>
          </cell>
          <cell r="AF959">
            <v>-33.322259136212629</v>
          </cell>
          <cell r="AG959">
            <v>137.00503959683226</v>
          </cell>
          <cell r="AH959">
            <v>1.0036870135190537</v>
          </cell>
          <cell r="AI959">
            <v>-27.742749054224465</v>
          </cell>
          <cell r="AJ959">
            <v>133.77162629757785</v>
          </cell>
          <cell r="AK959">
            <v>42.001870907390085</v>
          </cell>
          <cell r="AL959">
            <v>7.0340221248173762</v>
          </cell>
          <cell r="AM959">
            <v>-0.30303030303029405</v>
          </cell>
          <cell r="AN959">
            <v>-4.6862589356632327</v>
          </cell>
          <cell r="AO959">
            <v>-28.458605664488019</v>
          </cell>
          <cell r="AP959">
            <v>201.18773946360153</v>
          </cell>
          <cell r="AQ959">
            <v>30.866322432587506</v>
          </cell>
          <cell r="AR959">
            <v>239.41205779770803</v>
          </cell>
          <cell r="AS959">
            <v>70.732077764277022</v>
          </cell>
          <cell r="AT959">
            <v>383.59359156357738</v>
          </cell>
        </row>
        <row r="960">
          <cell r="B960" t="str">
            <v>       3.11.7 แพลทินัม</v>
          </cell>
          <cell r="O960">
            <v>-6.5906210392902356</v>
          </cell>
          <cell r="P960">
            <v>-40.670391061452513</v>
          </cell>
          <cell r="Q960">
            <v>-39.831223628691987</v>
          </cell>
          <cell r="R960">
            <v>-11.821086261980836</v>
          </cell>
          <cell r="S960">
            <v>-37.941869599371564</v>
          </cell>
          <cell r="T960">
            <v>81.686746987951793</v>
          </cell>
          <cell r="U960">
            <v>3.551401869158886</v>
          </cell>
          <cell r="V960">
            <v>-29.699666295884317</v>
          </cell>
          <cell r="W960">
            <v>-28.366445916114788</v>
          </cell>
          <cell r="X960">
            <v>-15.121255349500707</v>
          </cell>
          <cell r="Y960">
            <v>-31.687242798353907</v>
          </cell>
          <cell r="Z960">
            <v>-5.411764705882363</v>
          </cell>
          <cell r="AA960">
            <v>-14.925373134328366</v>
          </cell>
          <cell r="AB960">
            <v>22.41054613935971</v>
          </cell>
          <cell r="AC960">
            <v>-37.58765778401122</v>
          </cell>
          <cell r="AD960">
            <v>-28.623188405797098</v>
          </cell>
          <cell r="AE960">
            <v>-12.405063291139246</v>
          </cell>
          <cell r="AF960">
            <v>-34.217506631299734</v>
          </cell>
          <cell r="AG960">
            <v>-8.3032490974729249</v>
          </cell>
          <cell r="AH960">
            <v>3.3227848101265818</v>
          </cell>
          <cell r="AI960">
            <v>13.25115562403697</v>
          </cell>
          <cell r="AJ960">
            <v>12.100840336134448</v>
          </cell>
          <cell r="AK960">
            <v>97.991967871485912</v>
          </cell>
          <cell r="AL960">
            <v>321.1442786069652</v>
          </cell>
          <cell r="AM960">
            <v>246.41148325358853</v>
          </cell>
          <cell r="AN960">
            <v>298.76923076923083</v>
          </cell>
          <cell r="AO960">
            <v>170.33707865168537</v>
          </cell>
          <cell r="AP960">
            <v>194.67005076142132</v>
          </cell>
          <cell r="AQ960">
            <v>25.144508670520235</v>
          </cell>
          <cell r="AR960">
            <v>80.241935483870961</v>
          </cell>
          <cell r="AS960">
            <v>142.51968503937007</v>
          </cell>
          <cell r="AT960">
            <v>59.264931087289433</v>
          </cell>
        </row>
        <row r="961">
          <cell r="B961" t="str">
            <v>       3.11.8 โลหะมีค่า และโลหะอื่น ๆ</v>
          </cell>
          <cell r="O961">
            <v>-34.671705243268782</v>
          </cell>
          <cell r="P961">
            <v>21.733053808525515</v>
          </cell>
          <cell r="Q961">
            <v>-13.434513771781894</v>
          </cell>
          <cell r="R961">
            <v>-47.901459854014604</v>
          </cell>
          <cell r="S961">
            <v>-30.635838150289015</v>
          </cell>
          <cell r="T961">
            <v>0.24345709068776109</v>
          </cell>
          <cell r="U961">
            <v>-11.2396694214876</v>
          </cell>
          <cell r="V961">
            <v>14.221974344673734</v>
          </cell>
          <cell r="W961">
            <v>-18.366383380547688</v>
          </cell>
          <cell r="X961">
            <v>-2.1498371335504891</v>
          </cell>
          <cell r="Y961">
            <v>-17.31470230862698</v>
          </cell>
          <cell r="Z961">
            <v>-13.89096340552652</v>
          </cell>
          <cell r="AA961">
            <v>31.525668835864071</v>
          </cell>
          <cell r="AB961">
            <v>16.532721010332942</v>
          </cell>
          <cell r="AC961">
            <v>2.6623376623376633</v>
          </cell>
          <cell r="AD961">
            <v>8.6690017513134876</v>
          </cell>
          <cell r="AE961">
            <v>8.9102564102564035</v>
          </cell>
          <cell r="AF961">
            <v>-21.432908318154219</v>
          </cell>
          <cell r="AG961">
            <v>-0.24829298572314804</v>
          </cell>
          <cell r="AH961">
            <v>-15.039062500000009</v>
          </cell>
          <cell r="AI961">
            <v>-17.64025448235974</v>
          </cell>
          <cell r="AJ961">
            <v>12.649800266311599</v>
          </cell>
          <cell r="AK961">
            <v>50.698016164584885</v>
          </cell>
          <cell r="AL961">
            <v>22.810060711188211</v>
          </cell>
          <cell r="AM961">
            <v>-18.416712479384284</v>
          </cell>
          <cell r="AN961">
            <v>-26.059113300492616</v>
          </cell>
          <cell r="AO961">
            <v>27.514231499051228</v>
          </cell>
          <cell r="AP961">
            <v>20.709105560032231</v>
          </cell>
          <cell r="AQ961">
            <v>31.78340200117718</v>
          </cell>
          <cell r="AR961">
            <v>71.483771251932012</v>
          </cell>
          <cell r="AS961">
            <v>74.237710018668324</v>
          </cell>
          <cell r="AT961">
            <v>45.459770114942529</v>
          </cell>
        </row>
        <row r="962">
          <cell r="B962" t="str">
            <v>     3.12 แร่และผลิตภัณฑ์จากแร่</v>
          </cell>
          <cell r="O962">
            <v>-3.9510166358595211</v>
          </cell>
          <cell r="P962">
            <v>-15.899025686448185</v>
          </cell>
          <cell r="Q962">
            <v>-0.59450086698041837</v>
          </cell>
          <cell r="R962">
            <v>-5.5542255207086431</v>
          </cell>
          <cell r="S962">
            <v>9.1584158415841657</v>
          </cell>
          <cell r="T962">
            <v>2.8488760293790367</v>
          </cell>
          <cell r="U962">
            <v>9.4142259414225968</v>
          </cell>
          <cell r="V962">
            <v>-18.912726515309306</v>
          </cell>
          <cell r="W962">
            <v>-8.2527034718269743</v>
          </cell>
          <cell r="X962">
            <v>-6.4030612244898082</v>
          </cell>
          <cell r="Y962">
            <v>-5.4691298006806024</v>
          </cell>
          <cell r="Z962">
            <v>3.6836403033586116</v>
          </cell>
          <cell r="AA962">
            <v>8.6360356025980192</v>
          </cell>
          <cell r="AB962">
            <v>4.5023696682464482</v>
          </cell>
          <cell r="AC962">
            <v>-13.20707699975082</v>
          </cell>
          <cell r="AD962">
            <v>1.3941698352344667</v>
          </cell>
          <cell r="AE962">
            <v>-12.018140589569171</v>
          </cell>
          <cell r="AF962">
            <v>-13.784895044362687</v>
          </cell>
          <cell r="AG962">
            <v>15.583173996175896</v>
          </cell>
          <cell r="AH962">
            <v>17.313126123811976</v>
          </cell>
          <cell r="AI962">
            <v>20.037220843672458</v>
          </cell>
          <cell r="AJ962">
            <v>20.686835650040894</v>
          </cell>
          <cell r="AK962">
            <v>12.933916173823608</v>
          </cell>
          <cell r="AL962">
            <v>-0.39184952978056053</v>
          </cell>
          <cell r="AM962">
            <v>11.271036315323304</v>
          </cell>
          <cell r="AN962">
            <v>-13.252708490803723</v>
          </cell>
          <cell r="AO962">
            <v>2.5839793281653707</v>
          </cell>
          <cell r="AP962">
            <v>-14.250000000000005</v>
          </cell>
          <cell r="AQ962">
            <v>-3.5824742268041256</v>
          </cell>
          <cell r="AR962">
            <v>4.1666666666666581</v>
          </cell>
          <cell r="AS962">
            <v>-8.933002481389579</v>
          </cell>
          <cell r="AT962">
            <v>-12.612218086271085</v>
          </cell>
        </row>
        <row r="963">
          <cell r="B963" t="str">
            <v>       3.12.1 หินอ่อนและหินแกรนิต</v>
          </cell>
          <cell r="O963">
            <v>36.702127659574472</v>
          </cell>
          <cell r="P963">
            <v>-78.053097345132741</v>
          </cell>
          <cell r="Q963">
            <v>-47.161572052401745</v>
          </cell>
          <cell r="R963">
            <v>-33.490566037735853</v>
          </cell>
          <cell r="S963">
            <v>14.19753086419753</v>
          </cell>
          <cell r="T963">
            <v>-16.744186046511622</v>
          </cell>
          <cell r="U963">
            <v>20.853080568720376</v>
          </cell>
          <cell r="V963">
            <v>-52.380952380952387</v>
          </cell>
          <cell r="W963">
            <v>-57.142857142857139</v>
          </cell>
          <cell r="X963">
            <v>31.623931623931639</v>
          </cell>
          <cell r="Y963">
            <v>28.08219178082193</v>
          </cell>
          <cell r="Z963">
            <v>26.829268292682936</v>
          </cell>
          <cell r="AA963">
            <v>-44.747081712062254</v>
          </cell>
          <cell r="AB963">
            <v>23.387096774193552</v>
          </cell>
          <cell r="AC963">
            <v>15.70247933884297</v>
          </cell>
          <cell r="AD963">
            <v>-36.87943262411347</v>
          </cell>
          <cell r="AE963">
            <v>15.675675675675677</v>
          </cell>
          <cell r="AF963">
            <v>-0.55865921787709549</v>
          </cell>
          <cell r="AG963">
            <v>20.3921568627451</v>
          </cell>
          <cell r="AH963">
            <v>34.000000000000007</v>
          </cell>
          <cell r="AI963">
            <v>-22.72727272727273</v>
          </cell>
          <cell r="AJ963">
            <v>4.5454545454545494</v>
          </cell>
          <cell r="AK963">
            <v>-27.27272727272727</v>
          </cell>
          <cell r="AL963">
            <v>8.6538461538461391</v>
          </cell>
          <cell r="AM963">
            <v>81.690140845070431</v>
          </cell>
          <cell r="AN963">
            <v>-49.673202614379086</v>
          </cell>
          <cell r="AO963">
            <v>-4.285714285714274</v>
          </cell>
          <cell r="AP963">
            <v>24.719101123595514</v>
          </cell>
          <cell r="AQ963">
            <v>-56.074766355140191</v>
          </cell>
          <cell r="AR963">
            <v>-48.31460674157303</v>
          </cell>
          <cell r="AS963">
            <v>-67.426710097719862</v>
          </cell>
          <cell r="AT963">
            <v>-23.880597014925378</v>
          </cell>
        </row>
        <row r="964">
          <cell r="B964" t="str">
            <v>       3.12.2 เคโอลินและดินอื่น ๆ ที่ใช้ในอุตสาหกรรม</v>
          </cell>
          <cell r="O964">
            <v>-15.628970775095304</v>
          </cell>
          <cell r="P964">
            <v>29.663212435233163</v>
          </cell>
          <cell r="Q964">
            <v>-22.346368715083806</v>
          </cell>
          <cell r="R964">
            <v>-38.361638361638363</v>
          </cell>
          <cell r="S964">
            <v>-1.4106583072100292</v>
          </cell>
          <cell r="T964">
            <v>25.780189959294429</v>
          </cell>
          <cell r="U964">
            <v>-1.8121911037891321</v>
          </cell>
          <cell r="V964">
            <v>-55.873015873015866</v>
          </cell>
          <cell r="W964">
            <v>-23.559322033898312</v>
          </cell>
          <cell r="X964">
            <v>-29.004329004329001</v>
          </cell>
          <cell r="Y964">
            <v>-32.034632034632033</v>
          </cell>
          <cell r="Z964">
            <v>-18.230088495575224</v>
          </cell>
          <cell r="AA964">
            <v>-36.144578313253007</v>
          </cell>
          <cell r="AB964">
            <v>-51.448551448551449</v>
          </cell>
          <cell r="AC964">
            <v>-24.820143884892087</v>
          </cell>
          <cell r="AD964">
            <v>-19.286871961102097</v>
          </cell>
          <cell r="AE964">
            <v>-15.1033386327504</v>
          </cell>
          <cell r="AF964">
            <v>-43.797195253505926</v>
          </cell>
          <cell r="AG964">
            <v>51.174496644295303</v>
          </cell>
          <cell r="AH964">
            <v>26.618705035971232</v>
          </cell>
          <cell r="AI964">
            <v>28.159645232815976</v>
          </cell>
          <cell r="AJ964">
            <v>-2.4390243902439046</v>
          </cell>
          <cell r="AK964">
            <v>-10.615711252653927</v>
          </cell>
          <cell r="AL964">
            <v>-8.0086580086580117</v>
          </cell>
          <cell r="AM964">
            <v>35.14150943396227</v>
          </cell>
          <cell r="AN964">
            <v>-16.460905349794253</v>
          </cell>
          <cell r="AO964">
            <v>15.311004784689009</v>
          </cell>
          <cell r="AP964">
            <v>-5.6224899598393616</v>
          </cell>
          <cell r="AQ964">
            <v>13.857677902621729</v>
          </cell>
          <cell r="AR964">
            <v>27.063339731285989</v>
          </cell>
          <cell r="AS964">
            <v>-15.094339622641504</v>
          </cell>
          <cell r="AT964">
            <v>7.0075757575757596</v>
          </cell>
        </row>
        <row r="965">
          <cell r="B965" t="str">
            <v>       3.12.3 แอสเบสทอส</v>
          </cell>
          <cell r="O965">
            <v>-2.1978021978021998</v>
          </cell>
          <cell r="P965">
            <v>-79.411764705882348</v>
          </cell>
          <cell r="Q965">
            <v>17750</v>
          </cell>
          <cell r="R965">
            <v>104.63917525773198</v>
          </cell>
          <cell r="S965">
            <v>702.70270270270271</v>
          </cell>
          <cell r="T965">
            <v>-24.532710280373838</v>
          </cell>
          <cell r="U965">
            <v>961.53846153846155</v>
          </cell>
          <cell r="V965">
            <v>8.9068825910931064</v>
          </cell>
          <cell r="W965">
            <v>34.883720930232549</v>
          </cell>
          <cell r="X965">
            <v>-57.763975155279496</v>
          </cell>
          <cell r="Y965">
            <v>-73.98373983739836</v>
          </cell>
          <cell r="Z965">
            <v>-44.252873563218394</v>
          </cell>
          <cell r="AA965">
            <v>4.494382022471914</v>
          </cell>
          <cell r="AB965">
            <v>528.57142857142867</v>
          </cell>
          <cell r="AC965">
            <v>-82.63305322128852</v>
          </cell>
          <cell r="AD965">
            <v>-68.765743073047872</v>
          </cell>
          <cell r="AE965">
            <v>-43.097643097643108</v>
          </cell>
          <cell r="AF965">
            <v>-60.990712074303403</v>
          </cell>
          <cell r="AG965">
            <v>-57.246376811594196</v>
          </cell>
          <cell r="AH965">
            <v>-76.208178438661704</v>
          </cell>
          <cell r="AI965">
            <v>19.827586206896552</v>
          </cell>
          <cell r="AJ965">
            <v>-11.764705882352951</v>
          </cell>
          <cell r="AK965">
            <v>296.875</v>
          </cell>
          <cell r="AL965">
            <v>-25.773195876288661</v>
          </cell>
          <cell r="AM965">
            <v>48.924731182795689</v>
          </cell>
          <cell r="AN965">
            <v>-9.0909090909090988</v>
          </cell>
          <cell r="AO965">
            <v>148.38709677419354</v>
          </cell>
          <cell r="AP965">
            <v>-67.741935483870975</v>
          </cell>
          <cell r="AQ965">
            <v>18.934911242603544</v>
          </cell>
          <cell r="AR965">
            <v>8.7301587301587382</v>
          </cell>
          <cell r="AS965">
            <v>-16.101694915254232</v>
          </cell>
          <cell r="AT965">
            <v>67.187500000000014</v>
          </cell>
        </row>
        <row r="966">
          <cell r="B966" t="str">
            <v>       3.12.4 ผลิตภัณฑ์จากแร่อื่น ๆ</v>
          </cell>
          <cell r="O966">
            <v>-3.5331230283911705</v>
          </cell>
          <cell r="P966">
            <v>-13.779655508612279</v>
          </cell>
          <cell r="Q966">
            <v>-3.5922330097087363</v>
          </cell>
          <cell r="R966">
            <v>0.6495849873691798</v>
          </cell>
          <cell r="S966">
            <v>3.0284108648142332</v>
          </cell>
          <cell r="T966">
            <v>2.5056215868936755</v>
          </cell>
          <cell r="U966">
            <v>2.5494800402549536</v>
          </cell>
          <cell r="V966">
            <v>-8.6201824065901835</v>
          </cell>
          <cell r="W966">
            <v>-0.19762845849802652</v>
          </cell>
          <cell r="X966">
            <v>3.5522066738428362</v>
          </cell>
          <cell r="Y966">
            <v>4.5229448662925096</v>
          </cell>
          <cell r="Z966">
            <v>9.7884546432413071</v>
          </cell>
          <cell r="AA966">
            <v>23.086984957488564</v>
          </cell>
          <cell r="AB966">
            <v>20.54278175650207</v>
          </cell>
          <cell r="AC966">
            <v>-3.8939241356159791</v>
          </cell>
          <cell r="AD966">
            <v>17.927572606669056</v>
          </cell>
          <cell r="AE966">
            <v>-10.242424242424239</v>
          </cell>
          <cell r="AF966">
            <v>-1.0028204324663124</v>
          </cell>
          <cell r="AG966">
            <v>14.785737651292127</v>
          </cell>
          <cell r="AH966">
            <v>23.663876368319375</v>
          </cell>
          <cell r="AI966">
            <v>20.831683168316836</v>
          </cell>
          <cell r="AJ966">
            <v>27.096327096327098</v>
          </cell>
          <cell r="AK966">
            <v>13.076437144662025</v>
          </cell>
          <cell r="AL966">
            <v>0.91443500979751002</v>
          </cell>
          <cell r="AM966">
            <v>4.0382571732199679</v>
          </cell>
          <cell r="AN966">
            <v>-11.225766103814884</v>
          </cell>
          <cell r="AO966">
            <v>-2.0957038071952425</v>
          </cell>
          <cell r="AP966">
            <v>-14.594101550623291</v>
          </cell>
          <cell r="AQ966">
            <v>-4.1863605671843418</v>
          </cell>
          <cell r="AR966">
            <v>3.1339031339031291</v>
          </cell>
          <cell r="AS966">
            <v>-1.9663721858079362</v>
          </cell>
          <cell r="AT966">
            <v>-16.2457693309034</v>
          </cell>
        </row>
        <row r="967">
          <cell r="B967" t="str">
            <v>     3.13 เหล็ก เหล็กกล้าและผลิตภัณฑ์</v>
          </cell>
          <cell r="O967">
            <v>-13.459047619047624</v>
          </cell>
          <cell r="P967">
            <v>-12.771991247264767</v>
          </cell>
          <cell r="Q967">
            <v>0.98719728520746064</v>
          </cell>
          <cell r="R967">
            <v>-17.128372132709515</v>
          </cell>
          <cell r="S967">
            <v>-13.568044833780693</v>
          </cell>
          <cell r="T967">
            <v>-42.572229748889377</v>
          </cell>
          <cell r="U967">
            <v>-33.833616256271817</v>
          </cell>
          <cell r="V967">
            <v>-20.70404113296048</v>
          </cell>
          <cell r="W967">
            <v>2.440363930281245</v>
          </cell>
          <cell r="X967">
            <v>5.8560778756700236</v>
          </cell>
          <cell r="Y967">
            <v>-9.5234246612247073</v>
          </cell>
          <cell r="Z967">
            <v>1.4984109378666115</v>
          </cell>
          <cell r="AA967">
            <v>-11.250605273583657</v>
          </cell>
          <cell r="AB967">
            <v>-5.6613618575528379</v>
          </cell>
          <cell r="AC967">
            <v>-30.660816196175894</v>
          </cell>
          <cell r="AD967">
            <v>-9.615698118387968</v>
          </cell>
          <cell r="AE967">
            <v>-19.971111021947607</v>
          </cell>
          <cell r="AF967">
            <v>-9.1640606426363753</v>
          </cell>
          <cell r="AG967">
            <v>-9.9403578528822742E-2</v>
          </cell>
          <cell r="AH967">
            <v>18.515674620102562</v>
          </cell>
          <cell r="AI967">
            <v>-2.8677787106628787</v>
          </cell>
          <cell r="AJ967">
            <v>-8.333575842233417</v>
          </cell>
          <cell r="AK967">
            <v>0.46152929966650563</v>
          </cell>
          <cell r="AL967">
            <v>7.116663689569303</v>
          </cell>
          <cell r="AM967">
            <v>6.7486062337559245</v>
          </cell>
          <cell r="AN967">
            <v>3.2696562287270261</v>
          </cell>
          <cell r="AO967">
            <v>7.1641701377763489</v>
          </cell>
          <cell r="AP967">
            <v>6.1039281578097961</v>
          </cell>
          <cell r="AQ967">
            <v>20.057556553826405</v>
          </cell>
          <cell r="AR967">
            <v>17.545802295147983</v>
          </cell>
          <cell r="AS967">
            <v>3.8606965174129364</v>
          </cell>
          <cell r="AT967">
            <v>-7.1092056534502293</v>
          </cell>
        </row>
        <row r="968">
          <cell r="B968" t="str">
            <v>       3.13.1 เหล็ก</v>
          </cell>
          <cell r="O968">
            <v>-9.0176521138864221</v>
          </cell>
          <cell r="P968">
            <v>-10.189522672300305</v>
          </cell>
          <cell r="Q968">
            <v>6.2491141719601604</v>
          </cell>
          <cell r="R968">
            <v>-23.137825792693057</v>
          </cell>
          <cell r="S968">
            <v>-14.422050526101765</v>
          </cell>
          <cell r="T968">
            <v>-36.53119979972044</v>
          </cell>
          <cell r="U968">
            <v>-23.409818104854281</v>
          </cell>
          <cell r="V968">
            <v>-24.402155607948803</v>
          </cell>
          <cell r="W968">
            <v>2.9643898198182819</v>
          </cell>
          <cell r="X968">
            <v>2.786425635115851</v>
          </cell>
          <cell r="Y968">
            <v>-0.76234836807185646</v>
          </cell>
          <cell r="Z968">
            <v>2.598202428838122</v>
          </cell>
          <cell r="AA968">
            <v>-7.6724164627915004</v>
          </cell>
          <cell r="AB968">
            <v>0.1482971397402251</v>
          </cell>
          <cell r="AC968">
            <v>-27.728259419604413</v>
          </cell>
          <cell r="AD968">
            <v>1.5617212161488583</v>
          </cell>
          <cell r="AE968">
            <v>-12.556613159496896</v>
          </cell>
          <cell r="AF968">
            <v>-3.7275043142411146</v>
          </cell>
          <cell r="AG968">
            <v>-2.022172372313785</v>
          </cell>
          <cell r="AH968">
            <v>25.359425604469024</v>
          </cell>
          <cell r="AI968">
            <v>-3.2714148538127863</v>
          </cell>
          <cell r="AJ968">
            <v>-4.4913736842986047</v>
          </cell>
          <cell r="AK968">
            <v>-3.0390518158326156E-2</v>
          </cell>
          <cell r="AL968">
            <v>1.4687951377815991</v>
          </cell>
          <cell r="AM968">
            <v>3.8774380733560307</v>
          </cell>
          <cell r="AN968">
            <v>-4.9784691845522788</v>
          </cell>
          <cell r="AO968">
            <v>2.3122357205181507</v>
          </cell>
          <cell r="AP968">
            <v>-2.4963193194830677</v>
          </cell>
          <cell r="AQ968">
            <v>16.8984665545876</v>
          </cell>
          <cell r="AR968">
            <v>9.7205387780186854</v>
          </cell>
          <cell r="AS968">
            <v>3.802634635166068</v>
          </cell>
          <cell r="AT968">
            <v>-9.6273716441576838</v>
          </cell>
        </row>
        <row r="969">
          <cell r="B969" t="str">
            <v>         3.13.1.1 เหล็กแผ่น</v>
          </cell>
          <cell r="O969">
            <v>-4.6746403674430557</v>
          </cell>
          <cell r="P969">
            <v>-7.8352005782435938</v>
          </cell>
          <cell r="Q969">
            <v>13.006982186720307</v>
          </cell>
          <cell r="R969">
            <v>-28.981561455555973</v>
          </cell>
          <cell r="S969">
            <v>-14.198350982767383</v>
          </cell>
          <cell r="T969">
            <v>-37.963786531130879</v>
          </cell>
          <cell r="U969">
            <v>-28.276317963972897</v>
          </cell>
          <cell r="V969">
            <v>-23.124462489249783</v>
          </cell>
          <cell r="W969">
            <v>7.3380675704755829</v>
          </cell>
          <cell r="X969">
            <v>-1.4408857655653553</v>
          </cell>
          <cell r="Y969">
            <v>7.6153728994338117E-3</v>
          </cell>
          <cell r="Z969">
            <v>2.8022537912845307</v>
          </cell>
          <cell r="AA969">
            <v>-7.902460499926625</v>
          </cell>
          <cell r="AB969">
            <v>4.9251039134185639</v>
          </cell>
          <cell r="AC969">
            <v>-31.442116793318267</v>
          </cell>
          <cell r="AD969">
            <v>10.231869497395762</v>
          </cell>
          <cell r="AE969">
            <v>-16.069680063759535</v>
          </cell>
          <cell r="AF969">
            <v>-1.1214091863382651</v>
          </cell>
          <cell r="AG969">
            <v>-3.6021505376344214</v>
          </cell>
          <cell r="AH969">
            <v>27.660847620782057</v>
          </cell>
          <cell r="AI969">
            <v>-2.5110264635124393</v>
          </cell>
          <cell r="AJ969">
            <v>-9.1872066480289298</v>
          </cell>
          <cell r="AK969">
            <v>-15.549407315277824</v>
          </cell>
          <cell r="AL969">
            <v>-5.5537739424506611</v>
          </cell>
          <cell r="AM969">
            <v>1.1685035187889994</v>
          </cell>
          <cell r="AN969">
            <v>-12.315320028901017</v>
          </cell>
          <cell r="AO969">
            <v>-11.343835035075019</v>
          </cell>
          <cell r="AP969">
            <v>-18.393975007795074</v>
          </cell>
          <cell r="AQ969">
            <v>14.384936784415876</v>
          </cell>
          <cell r="AR969">
            <v>1.9575349559813575</v>
          </cell>
          <cell r="AS969">
            <v>-3.6437999628183602</v>
          </cell>
          <cell r="AT969">
            <v>-16.770262283722925</v>
          </cell>
        </row>
        <row r="970">
          <cell r="B970" t="str">
            <v>         3.13.1.2 เหล็กท่อน เหล็กเส้น</v>
          </cell>
          <cell r="O970">
            <v>-8.9012359677967954</v>
          </cell>
          <cell r="P970">
            <v>7.4489325756412139</v>
          </cell>
          <cell r="Q970">
            <v>14.866676597646366</v>
          </cell>
          <cell r="R970">
            <v>-0.73405535499398256</v>
          </cell>
          <cell r="S970">
            <v>-0.51506567087302535</v>
          </cell>
          <cell r="T970">
            <v>-42.717041800643088</v>
          </cell>
          <cell r="U970">
            <v>-5.8726802912846085E-2</v>
          </cell>
          <cell r="V970">
            <v>-30.712499999999999</v>
          </cell>
          <cell r="W970">
            <v>12.126009181573526</v>
          </cell>
          <cell r="X970">
            <v>26.767383304280457</v>
          </cell>
          <cell r="Y970">
            <v>-12.580550673696548</v>
          </cell>
          <cell r="Z970">
            <v>44.468130462587936</v>
          </cell>
          <cell r="AA970">
            <v>-7.0823998008463995</v>
          </cell>
          <cell r="AB970">
            <v>-26.357918810748988</v>
          </cell>
          <cell r="AC970">
            <v>-16.910906497211784</v>
          </cell>
          <cell r="AD970">
            <v>-28.197357255424901</v>
          </cell>
          <cell r="AE970">
            <v>-1.0872378980067348</v>
          </cell>
          <cell r="AF970">
            <v>-12.78417064271682</v>
          </cell>
          <cell r="AG970">
            <v>-19.273710189211428</v>
          </cell>
          <cell r="AH970">
            <v>34.16922244272056</v>
          </cell>
          <cell r="AI970">
            <v>-30.509671043343218</v>
          </cell>
          <cell r="AJ970">
            <v>-3.6516424751718874</v>
          </cell>
          <cell r="AK970">
            <v>9.6498575975875429</v>
          </cell>
          <cell r="AL970">
            <v>4.1758890364468035</v>
          </cell>
          <cell r="AM970">
            <v>-24.005358338914945</v>
          </cell>
          <cell r="AN970">
            <v>-12.344720496894423</v>
          </cell>
          <cell r="AO970">
            <v>-12.814109567660362</v>
          </cell>
          <cell r="AP970">
            <v>-7.8001013000168795</v>
          </cell>
          <cell r="AQ970">
            <v>-28.133996336037686</v>
          </cell>
          <cell r="AR970">
            <v>-13.773129525341908</v>
          </cell>
          <cell r="AS970">
            <v>-1.9362352598631509</v>
          </cell>
          <cell r="AT970">
            <v>-5.4322979696114109</v>
          </cell>
        </row>
        <row r="971">
          <cell r="B971" t="str">
            <v>         3.13.1.3 ผลิตภัณฑ์อื่น ๆ ทำด้วยเหล็ก</v>
          </cell>
          <cell r="O971">
            <v>-18.741244227676013</v>
          </cell>
          <cell r="P971">
            <v>-22.477753380330523</v>
          </cell>
          <cell r="Q971">
            <v>-14.972649127376913</v>
          </cell>
          <cell r="R971">
            <v>-15.668120183979447</v>
          </cell>
          <cell r="S971">
            <v>-20.476069891111663</v>
          </cell>
          <cell r="T971">
            <v>-28.364116094986798</v>
          </cell>
          <cell r="U971">
            <v>-19.593036661286593</v>
          </cell>
          <cell r="V971">
            <v>-25.098978953948745</v>
          </cell>
          <cell r="W971">
            <v>-11.568885959129851</v>
          </cell>
          <cell r="X971">
            <v>6.0068564614696687</v>
          </cell>
          <cell r="Y971">
            <v>2.9787550141137951</v>
          </cell>
          <cell r="Z971">
            <v>-12.012660048913837</v>
          </cell>
          <cell r="AA971">
            <v>-7.3686226933146157</v>
          </cell>
          <cell r="AB971">
            <v>0.35778175313058275</v>
          </cell>
          <cell r="AC971">
            <v>-19.539243918877528</v>
          </cell>
          <cell r="AD971">
            <v>-4.2711432214194653</v>
          </cell>
          <cell r="AE971">
            <v>-8.3747293338428257</v>
          </cell>
          <cell r="AF971">
            <v>-6.268330946047354</v>
          </cell>
          <cell r="AG971">
            <v>12.932826725930166</v>
          </cell>
          <cell r="AH971">
            <v>15.808874669634157</v>
          </cell>
          <cell r="AI971">
            <v>8.8483041371598983</v>
          </cell>
          <cell r="AJ971">
            <v>8.0005624296962843</v>
          </cell>
          <cell r="AK971">
            <v>39.89756906874414</v>
          </cell>
          <cell r="AL971">
            <v>19.653368214519311</v>
          </cell>
          <cell r="AM971">
            <v>25.263665816502382</v>
          </cell>
          <cell r="AN971">
            <v>19.711824123588844</v>
          </cell>
          <cell r="AO971">
            <v>51.347852573865374</v>
          </cell>
          <cell r="AP971">
            <v>48.856825749167591</v>
          </cell>
          <cell r="AQ971">
            <v>47.257941196913883</v>
          </cell>
          <cell r="AR971">
            <v>42.169989812254421</v>
          </cell>
          <cell r="AS971">
            <v>24.09699739732115</v>
          </cell>
          <cell r="AT971">
            <v>9.5369647468620489</v>
          </cell>
        </row>
        <row r="972">
          <cell r="B972" t="str">
            <v>       3.13.2 เหล็กกล้าไม่เป็นสนิม</v>
          </cell>
          <cell r="O972">
            <v>-32.996252453750522</v>
          </cell>
          <cell r="P972">
            <v>-27.061004109920219</v>
          </cell>
          <cell r="Q972">
            <v>-24.440747963749008</v>
          </cell>
          <cell r="R972">
            <v>-40.635039223010835</v>
          </cell>
          <cell r="S972">
            <v>-18.811175212290145</v>
          </cell>
          <cell r="T972">
            <v>-27.680060244204189</v>
          </cell>
          <cell r="U972">
            <v>-48.791675990154388</v>
          </cell>
          <cell r="V972">
            <v>-29.088818626041959</v>
          </cell>
          <cell r="W972">
            <v>-16.992969172525697</v>
          </cell>
          <cell r="X972">
            <v>32.984725471308657</v>
          </cell>
          <cell r="Y972">
            <v>-37.578376546348068</v>
          </cell>
          <cell r="Z972">
            <v>-11.810941102494231</v>
          </cell>
          <cell r="AA972">
            <v>-18.865411931818183</v>
          </cell>
          <cell r="AB972">
            <v>-11.921334659153692</v>
          </cell>
          <cell r="AC972">
            <v>-35.88400516207394</v>
          </cell>
          <cell r="AD972">
            <v>28.995721117543425</v>
          </cell>
          <cell r="AE972">
            <v>-21.301397205588831</v>
          </cell>
          <cell r="AF972">
            <v>-27.177389364075861</v>
          </cell>
          <cell r="AG972">
            <v>5.7133493554730057</v>
          </cell>
          <cell r="AH972">
            <v>24.817592217267929</v>
          </cell>
          <cell r="AI972">
            <v>39.900964295022163</v>
          </cell>
          <cell r="AJ972">
            <v>11.754966887417218</v>
          </cell>
          <cell r="AK972">
            <v>37.708700963757295</v>
          </cell>
          <cell r="AL972">
            <v>50.469399881164584</v>
          </cell>
          <cell r="AM972">
            <v>23.05503884451252</v>
          </cell>
          <cell r="AN972">
            <v>22.90516808830909</v>
          </cell>
          <cell r="AO972">
            <v>35.567132370352837</v>
          </cell>
          <cell r="AP972">
            <v>14.019512195121955</v>
          </cell>
          <cell r="AQ972">
            <v>18.271279293902815</v>
          </cell>
          <cell r="AR972">
            <v>18.659993871923206</v>
          </cell>
          <cell r="AS972">
            <v>9.1247287382453219</v>
          </cell>
          <cell r="AT972">
            <v>-10.270358041730944</v>
          </cell>
        </row>
        <row r="973">
          <cell r="B973" t="str">
            <v>         3.13.2.1 เหล็กแผ่น</v>
          </cell>
          <cell r="O973">
            <v>-30.88129925961309</v>
          </cell>
          <cell r="P973">
            <v>-29.713457464600289</v>
          </cell>
          <cell r="Q973">
            <v>-23.724872487248724</v>
          </cell>
          <cell r="R973">
            <v>-46.869218034862207</v>
          </cell>
          <cell r="S973">
            <v>-16.583861572725716</v>
          </cell>
          <cell r="T973">
            <v>-30.196573250099618</v>
          </cell>
          <cell r="U973">
            <v>-50.859914743495516</v>
          </cell>
          <cell r="V973">
            <v>-25.215605749486652</v>
          </cell>
          <cell r="W973">
            <v>-17.613723387961411</v>
          </cell>
          <cell r="X973">
            <v>60.966628308400445</v>
          </cell>
          <cell r="Y973">
            <v>-45.666558195031989</v>
          </cell>
          <cell r="Z973">
            <v>-9.2754832429425704</v>
          </cell>
          <cell r="AA973">
            <v>-24.79843354065882</v>
          </cell>
          <cell r="AB973">
            <v>-16.100888324873093</v>
          </cell>
          <cell r="AC973">
            <v>-42.324712361097454</v>
          </cell>
          <cell r="AD973">
            <v>37.096774193548377</v>
          </cell>
          <cell r="AE973">
            <v>-24.768946395563763</v>
          </cell>
          <cell r="AF973">
            <v>-33.631433736086002</v>
          </cell>
          <cell r="AG973">
            <v>2.7669757702662197</v>
          </cell>
          <cell r="AH973">
            <v>28.844041735310256</v>
          </cell>
          <cell r="AI973">
            <v>40.565160810559583</v>
          </cell>
          <cell r="AJ973">
            <v>9.5939376608521698</v>
          </cell>
          <cell r="AK973">
            <v>43.821121980435223</v>
          </cell>
          <cell r="AL973">
            <v>45.692826486817907</v>
          </cell>
          <cell r="AM973">
            <v>16.35778832899371</v>
          </cell>
          <cell r="AN973">
            <v>26.243146152391748</v>
          </cell>
          <cell r="AO973">
            <v>45.149190110826936</v>
          </cell>
          <cell r="AP973">
            <v>14.425133689839582</v>
          </cell>
          <cell r="AQ973">
            <v>15.233415233415226</v>
          </cell>
          <cell r="AR973">
            <v>18.190940366972473</v>
          </cell>
          <cell r="AS973">
            <v>10.464270120797572</v>
          </cell>
          <cell r="AT973">
            <v>-12.573255194459241</v>
          </cell>
        </row>
        <row r="974">
          <cell r="B974" t="str">
            <v>         3.13.2.2 เหล็กท่อน เหล็กเส้น</v>
          </cell>
          <cell r="O974">
            <v>-39.919893190921229</v>
          </cell>
          <cell r="P974">
            <v>-24.310118265440217</v>
          </cell>
          <cell r="Q974">
            <v>-27.262147221414018</v>
          </cell>
          <cell r="R974">
            <v>-22.773393461104845</v>
          </cell>
          <cell r="S974">
            <v>-30.37037037037037</v>
          </cell>
          <cell r="T974">
            <v>-17.24251398486345</v>
          </cell>
          <cell r="U974">
            <v>-44.324324324324316</v>
          </cell>
          <cell r="V974">
            <v>-37.649743297204793</v>
          </cell>
          <cell r="W974">
            <v>-18.495166036149637</v>
          </cell>
          <cell r="X974">
            <v>-7.0246265643924035</v>
          </cell>
          <cell r="Y974">
            <v>-13.442325158946417</v>
          </cell>
          <cell r="Z974">
            <v>-29.372304743651178</v>
          </cell>
          <cell r="AA974">
            <v>-2.8888888888888826</v>
          </cell>
          <cell r="AB974">
            <v>-6.7708333333333286</v>
          </cell>
          <cell r="AC974">
            <v>-13.519999999999996</v>
          </cell>
          <cell r="AD974">
            <v>10.218978102189769</v>
          </cell>
          <cell r="AE974">
            <v>-5.4964539007092128</v>
          </cell>
          <cell r="AF974">
            <v>-6.282306163021862</v>
          </cell>
          <cell r="AG974">
            <v>9.6116504854368774</v>
          </cell>
          <cell r="AH974">
            <v>11.299176578225063</v>
          </cell>
          <cell r="AI974">
            <v>40.484785972150583</v>
          </cell>
          <cell r="AJ974">
            <v>10.68171949630915</v>
          </cell>
          <cell r="AK974">
            <v>23.662119622245552</v>
          </cell>
          <cell r="AL974">
            <v>80.054274084124827</v>
          </cell>
          <cell r="AM974">
            <v>43.020594965675052</v>
          </cell>
          <cell r="AN974">
            <v>25.325884543761642</v>
          </cell>
          <cell r="AO974">
            <v>9.4819611470860341</v>
          </cell>
          <cell r="AP974">
            <v>15.143487858719647</v>
          </cell>
          <cell r="AQ974">
            <v>17.448405253283298</v>
          </cell>
          <cell r="AR974">
            <v>18.667798048366564</v>
          </cell>
          <cell r="AS974">
            <v>7.6616474756421642</v>
          </cell>
          <cell r="AT974">
            <v>-1.1097410604192339</v>
          </cell>
        </row>
        <row r="975">
          <cell r="B975" t="str">
            <v>         3.13.2.3 ผลิตภัณฑ์อื่น ๆทำด้วยเหล็กกล้า</v>
          </cell>
          <cell r="O975">
            <v>-34.257425742574256</v>
          </cell>
          <cell r="P975">
            <v>11.868686868686861</v>
          </cell>
          <cell r="Q975">
            <v>-24.096385542168672</v>
          </cell>
          <cell r="R975">
            <v>-4.3956043956043995</v>
          </cell>
          <cell r="S975">
            <v>3.7109374999999902</v>
          </cell>
          <cell r="T975">
            <v>-15.182186234817813</v>
          </cell>
          <cell r="U975">
            <v>-28.421052631578945</v>
          </cell>
          <cell r="V975">
            <v>-40.597014925373131</v>
          </cell>
          <cell r="W975">
            <v>5.9347181008901995</v>
          </cell>
          <cell r="X975">
            <v>-17.342342342342352</v>
          </cell>
          <cell r="Y975">
            <v>18.586387434554986</v>
          </cell>
          <cell r="Z975">
            <v>57.954545454545439</v>
          </cell>
          <cell r="AA975">
            <v>28.01204819277109</v>
          </cell>
          <cell r="AB975">
            <v>20.767494356659142</v>
          </cell>
          <cell r="AC975">
            <v>-16.86507936507936</v>
          </cell>
          <cell r="AD975">
            <v>15.862068965517253</v>
          </cell>
          <cell r="AE975">
            <v>-25.047080979284367</v>
          </cell>
          <cell r="AF975">
            <v>9.3078758949880598</v>
          </cell>
          <cell r="AG975">
            <v>34.313725490196084</v>
          </cell>
          <cell r="AH975">
            <v>25.37688442211056</v>
          </cell>
          <cell r="AI975">
            <v>26.330532212885156</v>
          </cell>
          <cell r="AJ975">
            <v>59.67302452316077</v>
          </cell>
          <cell r="AK975">
            <v>28.91832229580573</v>
          </cell>
          <cell r="AL975">
            <v>20.623501199040774</v>
          </cell>
          <cell r="AM975">
            <v>23.29411764705883</v>
          </cell>
          <cell r="AN975">
            <v>-19.813084112149525</v>
          </cell>
          <cell r="AO975">
            <v>36.276849642004755</v>
          </cell>
          <cell r="AP975">
            <v>3.1746031746031775</v>
          </cell>
          <cell r="AQ975">
            <v>78.643216080402027</v>
          </cell>
          <cell r="AR975">
            <v>25.764192139737986</v>
          </cell>
          <cell r="AS975">
            <v>-1.6423357664233711</v>
          </cell>
          <cell r="AT975">
            <v>-11.623246492985972</v>
          </cell>
        </row>
        <row r="976">
          <cell r="B976" t="str">
            <v>       3.13.3 ผลิตภัณฑ์กึ่งสำเร็จรูปทำด้วยเหล็กหรือเหล็กกล้าไม่</v>
          </cell>
          <cell r="O976">
            <v>-43.407911378603515</v>
          </cell>
          <cell r="P976">
            <v>30.489572878331664</v>
          </cell>
          <cell r="Q976">
            <v>-32.497850970456504</v>
          </cell>
          <cell r="R976">
            <v>-25.695948035879983</v>
          </cell>
          <cell r="S976">
            <v>-10.967772875503551</v>
          </cell>
          <cell r="T976">
            <v>-70.225993969349375</v>
          </cell>
          <cell r="U976">
            <v>-68.460103267236519</v>
          </cell>
          <cell r="V976">
            <v>21.957298330148713</v>
          </cell>
          <cell r="W976">
            <v>47.534485492310125</v>
          </cell>
          <cell r="X976">
            <v>61.550028918449961</v>
          </cell>
          <cell r="Y976">
            <v>12.514429279554543</v>
          </cell>
          <cell r="Z976">
            <v>39.340800587587225</v>
          </cell>
          <cell r="AA976">
            <v>-22.156288532675699</v>
          </cell>
          <cell r="AB976">
            <v>-30.518759080420484</v>
          </cell>
          <cell r="AC976">
            <v>-19.845844504021439</v>
          </cell>
          <cell r="AD976">
            <v>-26.797793735040067</v>
          </cell>
          <cell r="AE976">
            <v>-47.131699434419602</v>
          </cell>
          <cell r="AF976">
            <v>38.797243683441216</v>
          </cell>
          <cell r="AG976">
            <v>109.93259045260696</v>
          </cell>
          <cell r="AH976">
            <v>7.2956403269754624</v>
          </cell>
          <cell r="AI976">
            <v>-9.5754970445996737</v>
          </cell>
          <cell r="AJ976">
            <v>-51.038235715308609</v>
          </cell>
          <cell r="AK976">
            <v>-21.677730838865411</v>
          </cell>
          <cell r="AL976">
            <v>-2.3720102787112225</v>
          </cell>
          <cell r="AM976">
            <v>31.056331056331047</v>
          </cell>
          <cell r="AN976">
            <v>52.976629766297677</v>
          </cell>
          <cell r="AO976">
            <v>18.638682164060533</v>
          </cell>
          <cell r="AP976">
            <v>6.7244810918396212</v>
          </cell>
          <cell r="AQ976">
            <v>1.538461538461529</v>
          </cell>
          <cell r="AR976">
            <v>45.47916353242065</v>
          </cell>
          <cell r="AS976">
            <v>21.834862385321095</v>
          </cell>
          <cell r="AT976">
            <v>19.122595390768844</v>
          </cell>
        </row>
        <row r="977">
          <cell r="B977" t="str">
            <v>       3.13.4 เหล็กแผ่นรีดทำด้วยเหล็กกล้าเจืออื่น ๆ</v>
          </cell>
          <cell r="O977">
            <v>20.641106834900359</v>
          </cell>
          <cell r="P977">
            <v>-26.541574420208317</v>
          </cell>
          <cell r="Q977">
            <v>31.41141376874166</v>
          </cell>
          <cell r="R977">
            <v>26.495948697950524</v>
          </cell>
          <cell r="S977">
            <v>-10.357106173177662</v>
          </cell>
          <cell r="T977">
            <v>-41.806478120934045</v>
          </cell>
          <cell r="U977">
            <v>-27.893955571759687</v>
          </cell>
          <cell r="V977">
            <v>-24.436190858595996</v>
          </cell>
          <cell r="W977">
            <v>-3.6388926279894167</v>
          </cell>
          <cell r="X977">
            <v>-15.573173344761091</v>
          </cell>
          <cell r="Y977">
            <v>-30.05886096086541</v>
          </cell>
          <cell r="Z977">
            <v>-14.522996303747716</v>
          </cell>
          <cell r="AA977">
            <v>-11.40768858019706</v>
          </cell>
          <cell r="AB977">
            <v>-5.331027667984185</v>
          </cell>
          <cell r="AC977">
            <v>-40.649920850631702</v>
          </cell>
          <cell r="AD977">
            <v>-31.855860793313695</v>
          </cell>
          <cell r="AE977">
            <v>-19.146742036513636</v>
          </cell>
          <cell r="AF977">
            <v>-30.658194084882719</v>
          </cell>
          <cell r="AG977">
            <v>-26.636087835885583</v>
          </cell>
          <cell r="AH977">
            <v>5.3712969933135524</v>
          </cell>
          <cell r="AI977">
            <v>-14.104116222760286</v>
          </cell>
          <cell r="AJ977">
            <v>0.42129841124816636</v>
          </cell>
          <cell r="AK977">
            <v>7.3808711475036901</v>
          </cell>
          <cell r="AL977">
            <v>11.51677705402594</v>
          </cell>
          <cell r="AM977">
            <v>-3.4368020420256129</v>
          </cell>
          <cell r="AN977">
            <v>-0.70455612963833969</v>
          </cell>
          <cell r="AO977">
            <v>2.7376578934125093</v>
          </cell>
          <cell r="AP977">
            <v>28.013471398411578</v>
          </cell>
          <cell r="AQ977">
            <v>38.263498511975058</v>
          </cell>
          <cell r="AR977">
            <v>21.852019459214841</v>
          </cell>
          <cell r="AS977">
            <v>-11.977551321813609</v>
          </cell>
          <cell r="AT977">
            <v>-15.086569171289293</v>
          </cell>
        </row>
        <row r="978">
          <cell r="B978" t="str">
            <v>     3.14 สินแร่โลหะอื่น ๆ เศษโลหะและผลิตภัณฑ์</v>
          </cell>
          <cell r="O978">
            <v>-26.298142136466858</v>
          </cell>
          <cell r="P978">
            <v>-17.626124813450971</v>
          </cell>
          <cell r="Q978">
            <v>-18.010545973854768</v>
          </cell>
          <cell r="R978">
            <v>-27.020951875383609</v>
          </cell>
          <cell r="S978">
            <v>-20.990525344515873</v>
          </cell>
          <cell r="T978">
            <v>-26.068561253673487</v>
          </cell>
          <cell r="U978">
            <v>-18.472486187845305</v>
          </cell>
          <cell r="V978">
            <v>-17.319425135702325</v>
          </cell>
          <cell r="W978">
            <v>-4.0442978742368147</v>
          </cell>
          <cell r="X978">
            <v>-2.5547960835877976</v>
          </cell>
          <cell r="Y978">
            <v>-3.5153222965832991</v>
          </cell>
          <cell r="Z978">
            <v>-7.0556009631315026</v>
          </cell>
          <cell r="AA978">
            <v>-1.1187394019603722</v>
          </cell>
          <cell r="AB978">
            <v>4.9602813005864101</v>
          </cell>
          <cell r="AC978">
            <v>-11.067193675889337</v>
          </cell>
          <cell r="AD978">
            <v>15.874296755128711</v>
          </cell>
          <cell r="AE978">
            <v>1.909382655095792</v>
          </cell>
          <cell r="AF978">
            <v>21.676115776461057</v>
          </cell>
          <cell r="AG978">
            <v>39.169232770958928</v>
          </cell>
          <cell r="AH978">
            <v>31.25133873109711</v>
          </cell>
          <cell r="AI978">
            <v>20.468847966932167</v>
          </cell>
          <cell r="AJ978">
            <v>25.139396913194762</v>
          </cell>
          <cell r="AK978">
            <v>17.334571094793066</v>
          </cell>
          <cell r="AL978">
            <v>24.875816993464042</v>
          </cell>
          <cell r="AM978">
            <v>30.530982704895735</v>
          </cell>
          <cell r="AN978">
            <v>4.941373534338358</v>
          </cell>
          <cell r="AO978">
            <v>26.292171105730421</v>
          </cell>
          <cell r="AP978">
            <v>20.006473634651606</v>
          </cell>
          <cell r="AQ978">
            <v>15.683899639439888</v>
          </cell>
          <cell r="AR978">
            <v>7.9263593049327357</v>
          </cell>
          <cell r="AS978">
            <v>8.9892717739359504</v>
          </cell>
          <cell r="AT978">
            <v>-5.6172073895162802</v>
          </cell>
        </row>
        <row r="979">
          <cell r="B979" t="str">
            <v>       3.14.1 ทองแดงและผลิตภัณฑ์</v>
          </cell>
          <cell r="O979">
            <v>-27.744489033038317</v>
          </cell>
          <cell r="P979">
            <v>-9.251530623053613</v>
          </cell>
          <cell r="Q979">
            <v>-10.480513147529903</v>
          </cell>
          <cell r="R979">
            <v>-26.895850591158968</v>
          </cell>
          <cell r="S979">
            <v>-15.844846102040449</v>
          </cell>
          <cell r="T979">
            <v>-29.1177496222248</v>
          </cell>
          <cell r="U979">
            <v>-11.082320568676916</v>
          </cell>
          <cell r="V979">
            <v>-14.839759526284855</v>
          </cell>
          <cell r="W979">
            <v>3.8661841292258763</v>
          </cell>
          <cell r="X979">
            <v>1.415544480967017</v>
          </cell>
          <cell r="Y979">
            <v>-6.6806567659809923</v>
          </cell>
          <cell r="Z979">
            <v>-12.043308702791462</v>
          </cell>
          <cell r="AA979">
            <v>-2.8707648610265757</v>
          </cell>
          <cell r="AB979">
            <v>-1.9072742552992847</v>
          </cell>
          <cell r="AC979">
            <v>-21.854179761156505</v>
          </cell>
          <cell r="AD979">
            <v>10.952871491115109</v>
          </cell>
          <cell r="AE979">
            <v>-4.9487390232296571</v>
          </cell>
          <cell r="AF979">
            <v>34.937684486716954</v>
          </cell>
          <cell r="AG979">
            <v>34.427624622843439</v>
          </cell>
          <cell r="AH979">
            <v>35.602441613588105</v>
          </cell>
          <cell r="AI979">
            <v>8.4785133565621393</v>
          </cell>
          <cell r="AJ979">
            <v>13.751372262010566</v>
          </cell>
          <cell r="AK979">
            <v>-0.55847974893122565</v>
          </cell>
          <cell r="AL979">
            <v>9.7368881628843109</v>
          </cell>
          <cell r="AM979">
            <v>23.929503916449082</v>
          </cell>
          <cell r="AN979">
            <v>1.765867821699711</v>
          </cell>
          <cell r="AO979">
            <v>25.18566181398965</v>
          </cell>
          <cell r="AP979">
            <v>21.966901097880843</v>
          </cell>
          <cell r="AQ979">
            <v>16.24038592818459</v>
          </cell>
          <cell r="AR979">
            <v>3.7592918920013778</v>
          </cell>
          <cell r="AS979">
            <v>11.629290003261266</v>
          </cell>
          <cell r="AT979">
            <v>-9.0419806243272323</v>
          </cell>
        </row>
        <row r="980">
          <cell r="B980" t="str">
            <v>         3.14.1.1 ทองแดง</v>
          </cell>
          <cell r="O980">
            <v>-31.223878911103579</v>
          </cell>
          <cell r="P980">
            <v>-4.3090939767167331</v>
          </cell>
          <cell r="Q980">
            <v>-2.521563936284092</v>
          </cell>
          <cell r="R980">
            <v>-25.570430243327444</v>
          </cell>
          <cell r="S980">
            <v>-9.5915245595150296</v>
          </cell>
          <cell r="T980">
            <v>-24.667717954494258</v>
          </cell>
          <cell r="U980">
            <v>2.2679626453211315</v>
          </cell>
          <cell r="V980">
            <v>-11.63209449726304</v>
          </cell>
          <cell r="W980">
            <v>24.761333260596793</v>
          </cell>
          <cell r="X980">
            <v>8.0161711858869626</v>
          </cell>
          <cell r="Y980">
            <v>-5.2805280528052698</v>
          </cell>
          <cell r="Z980">
            <v>-14.250614250614252</v>
          </cell>
          <cell r="AA980">
            <v>2.7468692260316145</v>
          </cell>
          <cell r="AB980">
            <v>0.40905564567318747</v>
          </cell>
          <cell r="AC980">
            <v>-24.663329565638616</v>
          </cell>
          <cell r="AD980">
            <v>10.218702865761699</v>
          </cell>
          <cell r="AE980">
            <v>-7.0215565860383586</v>
          </cell>
          <cell r="AF980">
            <v>40.892002734107997</v>
          </cell>
          <cell r="AG980">
            <v>26.615728661945568</v>
          </cell>
          <cell r="AH980">
            <v>38.695085174015809</v>
          </cell>
          <cell r="AI980">
            <v>1.6659379099256679</v>
          </cell>
          <cell r="AJ980">
            <v>6.2644134437261325</v>
          </cell>
          <cell r="AK980">
            <v>-3.6206635358279162</v>
          </cell>
          <cell r="AL980">
            <v>-4.5531876790831012</v>
          </cell>
          <cell r="AM980">
            <v>17.746962915601006</v>
          </cell>
          <cell r="AN980">
            <v>-5.2714757322469588</v>
          </cell>
          <cell r="AO980">
            <v>21.853566529492451</v>
          </cell>
          <cell r="AP980">
            <v>21.101607937050979</v>
          </cell>
          <cell r="AQ980">
            <v>8.5863521482729634</v>
          </cell>
          <cell r="AR980">
            <v>-7.7562158884172172</v>
          </cell>
          <cell r="AS980">
            <v>10.108622059992356</v>
          </cell>
          <cell r="AT980">
            <v>-21.834689859841919</v>
          </cell>
        </row>
        <row r="981">
          <cell r="B981" t="str">
            <v>         3.14.1.2 ผลิตภัณฑ์ทำจากทองแดง</v>
          </cell>
          <cell r="O981">
            <v>-20.985775332201616</v>
          </cell>
          <cell r="P981">
            <v>-16.905731287190736</v>
          </cell>
          <cell r="Q981">
            <v>-20.381599581808683</v>
          </cell>
          <cell r="R981">
            <v>-29.17651449185222</v>
          </cell>
          <cell r="S981">
            <v>-28.265715559518501</v>
          </cell>
          <cell r="T981">
            <v>-36.040717921242972</v>
          </cell>
          <cell r="U981">
            <v>-30.460559161258111</v>
          </cell>
          <cell r="V981">
            <v>-16.109196567335633</v>
          </cell>
          <cell r="W981">
            <v>-22.509848058525606</v>
          </cell>
          <cell r="X981">
            <v>-10.993139496896434</v>
          </cell>
          <cell r="Y981">
            <v>-8.6451885199774843</v>
          </cell>
          <cell r="Z981">
            <v>-7.4946466809421839</v>
          </cell>
          <cell r="AA981">
            <v>-8.971699511038663</v>
          </cell>
          <cell r="AB981">
            <v>-6.2716719433137298</v>
          </cell>
          <cell r="AC981">
            <v>-16.466417175497341</v>
          </cell>
          <cell r="AD981">
            <v>10.397822077808016</v>
          </cell>
          <cell r="AE981">
            <v>-1.7868241143567412</v>
          </cell>
          <cell r="AF981">
            <v>27.207237393198206</v>
          </cell>
          <cell r="AG981">
            <v>50.480122049717309</v>
          </cell>
          <cell r="AH981">
            <v>23.173580346355198</v>
          </cell>
          <cell r="AI981">
            <v>21.060275962236762</v>
          </cell>
          <cell r="AJ981">
            <v>24.123692420627641</v>
          </cell>
          <cell r="AK981">
            <v>0.50820050820050555</v>
          </cell>
          <cell r="AL981">
            <v>35.981481481481495</v>
          </cell>
          <cell r="AM981">
            <v>31.765280377634898</v>
          </cell>
          <cell r="AN981">
            <v>14.709667041981655</v>
          </cell>
          <cell r="AO981">
            <v>30.888941287432203</v>
          </cell>
          <cell r="AP981">
            <v>22.456447378887923</v>
          </cell>
          <cell r="AQ981">
            <v>38.577756684068973</v>
          </cell>
          <cell r="AR981">
            <v>22.705123139733956</v>
          </cell>
          <cell r="AS981">
            <v>12.404580152671745</v>
          </cell>
          <cell r="AT981">
            <v>11.391577295317825</v>
          </cell>
        </row>
        <row r="982">
          <cell r="B982" t="str">
            <v>         3.14.1.3 เศษของทองแดง</v>
          </cell>
          <cell r="O982">
            <v>-24.098124098124099</v>
          </cell>
          <cell r="P982">
            <v>-24.406991260923846</v>
          </cell>
          <cell r="Q982">
            <v>-36.663914120561515</v>
          </cell>
          <cell r="R982">
            <v>-34.352773826458034</v>
          </cell>
          <cell r="S982">
            <v>-14.648552864737157</v>
          </cell>
          <cell r="T982">
            <v>-33.936170212765965</v>
          </cell>
          <cell r="U982">
            <v>-40.488527017024438</v>
          </cell>
          <cell r="V982">
            <v>-56.700416914830257</v>
          </cell>
          <cell r="W982">
            <v>-1.805555555555554</v>
          </cell>
          <cell r="X982">
            <v>-8.3753784056508582</v>
          </cell>
          <cell r="Y982">
            <v>-15.408805031446548</v>
          </cell>
          <cell r="Z982">
            <v>-8.5395051875498691</v>
          </cell>
          <cell r="AA982">
            <v>-37.325728770595688</v>
          </cell>
          <cell r="AB982">
            <v>-8.2576383154417847</v>
          </cell>
          <cell r="AC982">
            <v>-18.644067796610166</v>
          </cell>
          <cell r="AD982">
            <v>38.894907908992415</v>
          </cell>
          <cell r="AE982">
            <v>12.733564013840832</v>
          </cell>
          <cell r="AF982">
            <v>-3.0595813204508922</v>
          </cell>
          <cell r="AG982">
            <v>72.636815920398035</v>
          </cell>
          <cell r="AH982">
            <v>143.46629986244844</v>
          </cell>
          <cell r="AI982">
            <v>20.792079207920775</v>
          </cell>
          <cell r="AJ982">
            <v>107.48898678414096</v>
          </cell>
          <cell r="AK982">
            <v>61.71003717472118</v>
          </cell>
          <cell r="AL982">
            <v>40.924956369982525</v>
          </cell>
          <cell r="AM982">
            <v>82.912032355915045</v>
          </cell>
          <cell r="AN982">
            <v>37.263726372637272</v>
          </cell>
          <cell r="AO982">
            <v>29.326923076923077</v>
          </cell>
          <cell r="AP982">
            <v>36.895475819032768</v>
          </cell>
          <cell r="AQ982">
            <v>-17.679558011049718</v>
          </cell>
          <cell r="AR982">
            <v>80.315614617940227</v>
          </cell>
          <cell r="AS982">
            <v>39.4092219020173</v>
          </cell>
          <cell r="AT982">
            <v>60.395480225988713</v>
          </cell>
        </row>
        <row r="983">
          <cell r="B983" t="str">
            <v>       3.14.2 อลูมิเนียมและผลิตภัณฑ์</v>
          </cell>
          <cell r="O983">
            <v>-29.568082643156117</v>
          </cell>
          <cell r="P983">
            <v>-29.264747358601085</v>
          </cell>
          <cell r="Q983">
            <v>-25.813803319785766</v>
          </cell>
          <cell r="R983">
            <v>-29.095050298416187</v>
          </cell>
          <cell r="S983">
            <v>-25.850885758125262</v>
          </cell>
          <cell r="T983">
            <v>-31.548888487258257</v>
          </cell>
          <cell r="U983">
            <v>-24.532029738262551</v>
          </cell>
          <cell r="V983">
            <v>-15.265477350735202</v>
          </cell>
          <cell r="W983">
            <v>-11.44475342500702</v>
          </cell>
          <cell r="X983">
            <v>-3.8414735328281395</v>
          </cell>
          <cell r="Y983">
            <v>0.83348066577425584</v>
          </cell>
          <cell r="Z983">
            <v>-3.3934313275149268</v>
          </cell>
          <cell r="AA983">
            <v>1.0772810034392046</v>
          </cell>
          <cell r="AB983">
            <v>14.669979143663348</v>
          </cell>
          <cell r="AC983">
            <v>-1.9097844452408939</v>
          </cell>
          <cell r="AD983">
            <v>27.042622170667151</v>
          </cell>
          <cell r="AE983">
            <v>7.3037671071814891</v>
          </cell>
          <cell r="AF983">
            <v>27.855520937846542</v>
          </cell>
          <cell r="AG983">
            <v>50.522253110577331</v>
          </cell>
          <cell r="AH983">
            <v>23.474107968894558</v>
          </cell>
          <cell r="AI983">
            <v>34.614387369997978</v>
          </cell>
          <cell r="AJ983">
            <v>38.813310707814431</v>
          </cell>
          <cell r="AK983">
            <v>22.365553690854885</v>
          </cell>
          <cell r="AL983">
            <v>45.120356612184246</v>
          </cell>
          <cell r="AM983">
            <v>29.141856392294212</v>
          </cell>
          <cell r="AN983">
            <v>3.8114852756305666</v>
          </cell>
          <cell r="AO983">
            <v>18.047290948950824</v>
          </cell>
          <cell r="AP983">
            <v>10.914709807318616</v>
          </cell>
          <cell r="AQ983">
            <v>9.5064866760168307</v>
          </cell>
          <cell r="AR983">
            <v>-5.6108541219230172</v>
          </cell>
          <cell r="AS983">
            <v>-12.76313430159585</v>
          </cell>
          <cell r="AT983">
            <v>-8.1812842996294073</v>
          </cell>
        </row>
        <row r="984">
          <cell r="B984" t="str">
            <v>         3.14.2.1 อะลูมิเนียม</v>
          </cell>
          <cell r="O984">
            <v>-34.759439707673558</v>
          </cell>
          <cell r="P984">
            <v>-35.679666366095582</v>
          </cell>
          <cell r="Q984">
            <v>-42.784286002827706</v>
          </cell>
          <cell r="R984">
            <v>-44.006489214684855</v>
          </cell>
          <cell r="S984">
            <v>-43.715531044298167</v>
          </cell>
          <cell r="T984">
            <v>-34.654498044328555</v>
          </cell>
          <cell r="U984">
            <v>-25.356660600011747</v>
          </cell>
          <cell r="V984">
            <v>-8.3233850643321468</v>
          </cell>
          <cell r="W984">
            <v>-21.197007481296762</v>
          </cell>
          <cell r="X984">
            <v>-15.695458875833594</v>
          </cell>
          <cell r="Y984">
            <v>-9.5382286146858402</v>
          </cell>
          <cell r="Z984">
            <v>0.43397396156231433</v>
          </cell>
          <cell r="AA984">
            <v>-5.7409568261376958</v>
          </cell>
          <cell r="AB984">
            <v>-0.97257513361955616</v>
          </cell>
          <cell r="AC984">
            <v>0.53834613008560539</v>
          </cell>
          <cell r="AD984">
            <v>21.547376327932181</v>
          </cell>
          <cell r="AE984">
            <v>1.8885815883050183</v>
          </cell>
          <cell r="AF984">
            <v>21.94732641660017</v>
          </cell>
          <cell r="AG984">
            <v>43.149284253578735</v>
          </cell>
          <cell r="AH984">
            <v>6.7785574766693228</v>
          </cell>
          <cell r="AI984">
            <v>37.526371308016863</v>
          </cell>
          <cell r="AJ984">
            <v>39.306902721536879</v>
          </cell>
          <cell r="AK984">
            <v>34.200836820083687</v>
          </cell>
          <cell r="AL984">
            <v>5.4144620811287476</v>
          </cell>
          <cell r="AM984">
            <v>7.3863167450689131</v>
          </cell>
          <cell r="AN984">
            <v>-9.3346310387542015</v>
          </cell>
          <cell r="AO984">
            <v>16.195575842696631</v>
          </cell>
          <cell r="AP984">
            <v>29.089785468349966</v>
          </cell>
          <cell r="AQ984">
            <v>23.072747014115091</v>
          </cell>
          <cell r="AR984">
            <v>0.5497382198952715</v>
          </cell>
          <cell r="AS984">
            <v>-0.80769230769230704</v>
          </cell>
          <cell r="AT984">
            <v>-0.5623306233062223</v>
          </cell>
        </row>
        <row r="985">
          <cell r="B985" t="str">
            <v>         3.14.2.2 ผลิตภัณฑ์ทำจากอะลูมิเนียม</v>
          </cell>
          <cell r="O985">
            <v>-30.231436837029893</v>
          </cell>
          <cell r="P985">
            <v>-27.158819954182047</v>
          </cell>
          <cell r="Q985">
            <v>-14.239667061079604</v>
          </cell>
          <cell r="R985">
            <v>-26.657234405559485</v>
          </cell>
          <cell r="S985">
            <v>-27.945957662018635</v>
          </cell>
          <cell r="T985">
            <v>-37.941065744892015</v>
          </cell>
          <cell r="U985">
            <v>-35.022084638906712</v>
          </cell>
          <cell r="V985">
            <v>-27.689026899622139</v>
          </cell>
          <cell r="W985">
            <v>-12.627352572145544</v>
          </cell>
          <cell r="X985">
            <v>-1.5671071311564795</v>
          </cell>
          <cell r="Y985">
            <v>-2.0111893508247398</v>
          </cell>
          <cell r="Z985">
            <v>-11.517862072773459</v>
          </cell>
          <cell r="AA985">
            <v>-0.34060618027447237</v>
          </cell>
          <cell r="AB985">
            <v>14.910141206675219</v>
          </cell>
          <cell r="AC985">
            <v>-7.5360388220181767</v>
          </cell>
          <cell r="AD985">
            <v>14.995744680851068</v>
          </cell>
          <cell r="AE985">
            <v>3.7701794846084336</v>
          </cell>
          <cell r="AF985">
            <v>19.31285501571719</v>
          </cell>
          <cell r="AG985">
            <v>45.212642342551703</v>
          </cell>
          <cell r="AH985">
            <v>18.004966887417222</v>
          </cell>
          <cell r="AI985">
            <v>11.258544431041413</v>
          </cell>
          <cell r="AJ985">
            <v>13.385477339546233</v>
          </cell>
          <cell r="AK985">
            <v>5.5766107200866344</v>
          </cell>
          <cell r="AL985">
            <v>47.170046801872076</v>
          </cell>
          <cell r="AM985">
            <v>14.275100302144745</v>
          </cell>
          <cell r="AN985">
            <v>1.1562307993073748</v>
          </cell>
          <cell r="AO985">
            <v>5.7525083612040167</v>
          </cell>
          <cell r="AP985">
            <v>9.4977304124728636</v>
          </cell>
          <cell r="AQ985">
            <v>8.6723354913518307</v>
          </cell>
          <cell r="AR985">
            <v>-7.4924890224173835</v>
          </cell>
          <cell r="AS985">
            <v>-15.263663279187007</v>
          </cell>
          <cell r="AT985">
            <v>-4.3098912662223832</v>
          </cell>
        </row>
        <row r="986">
          <cell r="B986" t="str">
            <v>         3.14.2.3 เศษของอะลูมิเนียม</v>
          </cell>
          <cell r="O986">
            <v>-13.166779203241054</v>
          </cell>
          <cell r="P986">
            <v>-19.396551724137922</v>
          </cell>
          <cell r="Q986">
            <v>-19.530032370219388</v>
          </cell>
          <cell r="R986">
            <v>-0.97879282218598651</v>
          </cell>
          <cell r="S986">
            <v>38.135003479471131</v>
          </cell>
          <cell r="T986">
            <v>3.9498342222862832</v>
          </cell>
          <cell r="U986">
            <v>27.848555535618164</v>
          </cell>
          <cell r="V986">
            <v>26.938775510204085</v>
          </cell>
          <cell r="W986">
            <v>22.539288668320921</v>
          </cell>
          <cell r="X986">
            <v>16.692073170731717</v>
          </cell>
          <cell r="Y986">
            <v>35.528412108337754</v>
          </cell>
          <cell r="Z986">
            <v>15.745856353591169</v>
          </cell>
          <cell r="AA986">
            <v>19.191290824261284</v>
          </cell>
          <cell r="AB986">
            <v>45.828877005347593</v>
          </cell>
          <cell r="AC986">
            <v>11.561382598331333</v>
          </cell>
          <cell r="AD986">
            <v>66.496929758873762</v>
          </cell>
          <cell r="AE986">
            <v>21.309823677581868</v>
          </cell>
          <cell r="AF986">
            <v>59.617251421439455</v>
          </cell>
          <cell r="AG986">
            <v>76.505263157894746</v>
          </cell>
          <cell r="AH986">
            <v>72.654194679918135</v>
          </cell>
          <cell r="AI986">
            <v>97.637529530880883</v>
          </cell>
          <cell r="AJ986">
            <v>112.7857609405617</v>
          </cell>
          <cell r="AK986">
            <v>48.432601880877741</v>
          </cell>
          <cell r="AL986">
            <v>111.53540175019887</v>
          </cell>
          <cell r="AM986">
            <v>102.71398747390398</v>
          </cell>
          <cell r="AN986">
            <v>27.79611294462779</v>
          </cell>
          <cell r="AO986">
            <v>52.80448717948719</v>
          </cell>
          <cell r="AP986">
            <v>-5.0103445174057812</v>
          </cell>
          <cell r="AQ986">
            <v>-3.5880398671096407</v>
          </cell>
          <cell r="AR986">
            <v>-10.260642919200686</v>
          </cell>
          <cell r="AS986">
            <v>-25.095419847328245</v>
          </cell>
          <cell r="AT986">
            <v>-25.175653940573941</v>
          </cell>
        </row>
        <row r="987">
          <cell r="B987" t="str">
            <v>       3.14.3 สินแร่โลหะอื่น ๆ เศษโลหะและผลิตภัณฑ์อื่น ๆ</v>
          </cell>
          <cell r="O987">
            <v>-13.497171835381318</v>
          </cell>
          <cell r="P987">
            <v>-10.553494434974436</v>
          </cell>
          <cell r="Q987">
            <v>-17.569518841119756</v>
          </cell>
          <cell r="R987">
            <v>-22.43746567477158</v>
          </cell>
          <cell r="S987">
            <v>-21.182125350973202</v>
          </cell>
          <cell r="T987">
            <v>-3.0089115850605883</v>
          </cell>
          <cell r="U987">
            <v>-19.691478942213507</v>
          </cell>
          <cell r="V987">
            <v>-26.941871829478298</v>
          </cell>
          <cell r="W987">
            <v>-2.7636978035240238</v>
          </cell>
          <cell r="X987">
            <v>-8.2465134226338179</v>
          </cell>
          <cell r="Y987">
            <v>-5.6496830814237011</v>
          </cell>
          <cell r="Z987">
            <v>-3.0545758861856571</v>
          </cell>
          <cell r="AA987">
            <v>-2.1195039458850164</v>
          </cell>
          <cell r="AB987">
            <v>3.7049492741438339</v>
          </cell>
          <cell r="AC987">
            <v>-2.186811323953215</v>
          </cell>
          <cell r="AD987">
            <v>3.9974251689732916</v>
          </cell>
          <cell r="AE987">
            <v>7.2032363241154487</v>
          </cell>
          <cell r="AF987">
            <v>-15.44933670572445</v>
          </cell>
          <cell r="AG987">
            <v>24.739313372766624</v>
          </cell>
          <cell r="AH987">
            <v>40.629379538794751</v>
          </cell>
          <cell r="AI987">
            <v>16.265359314881476</v>
          </cell>
          <cell r="AJ987">
            <v>22.751577050165221</v>
          </cell>
          <cell r="AK987">
            <v>51.140107228215228</v>
          </cell>
          <cell r="AL987">
            <v>14.872364039955608</v>
          </cell>
          <cell r="AM987">
            <v>48.283805574752385</v>
          </cell>
          <cell r="AN987">
            <v>14.43627715922602</v>
          </cell>
          <cell r="AO987">
            <v>46.920854997111498</v>
          </cell>
          <cell r="AP987">
            <v>38.821490467937608</v>
          </cell>
          <cell r="AQ987">
            <v>30.183047029005895</v>
          </cell>
          <cell r="AR987">
            <v>60.512820512820511</v>
          </cell>
          <cell r="AS987">
            <v>61.571177160735225</v>
          </cell>
          <cell r="AT987">
            <v>8.0449356767530436</v>
          </cell>
        </row>
        <row r="988">
          <cell r="B988" t="str">
            <v>         3.14.3.1 ดีบุกและผลิตภัณฑ์</v>
          </cell>
          <cell r="O988">
            <v>-47.349726775956292</v>
          </cell>
          <cell r="P988">
            <v>-14.980392156862745</v>
          </cell>
          <cell r="Q988">
            <v>-28.145454545454545</v>
          </cell>
          <cell r="R988">
            <v>-55.157894736842103</v>
          </cell>
          <cell r="S988">
            <v>-37.223340040241453</v>
          </cell>
          <cell r="T988">
            <v>43.80498533724338</v>
          </cell>
          <cell r="U988">
            <v>-13.625470729202329</v>
          </cell>
          <cell r="V988">
            <v>32.732732732732728</v>
          </cell>
          <cell r="W988">
            <v>12.466415905427192</v>
          </cell>
          <cell r="X988">
            <v>34.088514225500518</v>
          </cell>
          <cell r="Y988">
            <v>75</v>
          </cell>
          <cell r="Z988">
            <v>3.4100596760443338</v>
          </cell>
          <cell r="AA988">
            <v>54.955889984431764</v>
          </cell>
          <cell r="AB988">
            <v>7.2878228782287904</v>
          </cell>
          <cell r="AC988">
            <v>27.395411605937912</v>
          </cell>
          <cell r="AD988">
            <v>57.209926224010736</v>
          </cell>
          <cell r="AE988">
            <v>-36.721611721611723</v>
          </cell>
          <cell r="AF988">
            <v>-16.670915115982666</v>
          </cell>
          <cell r="AG988">
            <v>45.461751882679359</v>
          </cell>
          <cell r="AH988">
            <v>37.59426847662143</v>
          </cell>
          <cell r="AI988">
            <v>80.410893454371703</v>
          </cell>
          <cell r="AJ988">
            <v>29.273084479371313</v>
          </cell>
          <cell r="AK988">
            <v>62.269785963165766</v>
          </cell>
          <cell r="AL988">
            <v>-6.9661995053586194</v>
          </cell>
          <cell r="AM988">
            <v>-0.53583389149363747</v>
          </cell>
          <cell r="AN988">
            <v>9.0283748925193361</v>
          </cell>
          <cell r="AO988">
            <v>-20.815677966101696</v>
          </cell>
          <cell r="AP988">
            <v>47.397610921501688</v>
          </cell>
          <cell r="AQ988">
            <v>110.34732272069465</v>
          </cell>
          <cell r="AR988">
            <v>-11.960844294891395</v>
          </cell>
          <cell r="AS988">
            <v>-5.5585831062670463</v>
          </cell>
          <cell r="AT988">
            <v>-17.127980268566738</v>
          </cell>
        </row>
        <row r="989">
          <cell r="B989" t="str">
            <v>         3.14.3.2 สังกะสีและผลิตภัณฑ์</v>
          </cell>
          <cell r="O989">
            <v>-4.1628122109158188</v>
          </cell>
          <cell r="P989">
            <v>-31.547969393761026</v>
          </cell>
          <cell r="Q989">
            <v>-43.321824459385788</v>
          </cell>
          <cell r="R989">
            <v>-42.085359265262028</v>
          </cell>
          <cell r="S989">
            <v>-46.247221747307229</v>
          </cell>
          <cell r="T989">
            <v>-32.553350804941971</v>
          </cell>
          <cell r="U989">
            <v>-33.419155509783728</v>
          </cell>
          <cell r="V989">
            <v>-52.187379016647313</v>
          </cell>
          <cell r="W989">
            <v>-16.473363475525844</v>
          </cell>
          <cell r="X989">
            <v>-25.499708907432563</v>
          </cell>
          <cell r="Y989">
            <v>-11.241007194244606</v>
          </cell>
          <cell r="Z989">
            <v>20.219714964370553</v>
          </cell>
          <cell r="AA989">
            <v>-24.092664092664091</v>
          </cell>
          <cell r="AB989">
            <v>-16.165090283748931</v>
          </cell>
          <cell r="AC989">
            <v>2.7893555626803495</v>
          </cell>
          <cell r="AD989">
            <v>25.559701492537332</v>
          </cell>
          <cell r="AE989">
            <v>25.795165394402019</v>
          </cell>
          <cell r="AF989">
            <v>18.651124063280594</v>
          </cell>
          <cell r="AG989">
            <v>1.1343129672595971</v>
          </cell>
          <cell r="AH989">
            <v>39.487179487179496</v>
          </cell>
          <cell r="AI989">
            <v>13.626735702518236</v>
          </cell>
          <cell r="AJ989">
            <v>20.343839541547283</v>
          </cell>
          <cell r="AK989">
            <v>21.808510638297893</v>
          </cell>
          <cell r="AL989">
            <v>3.1365769325759345</v>
          </cell>
          <cell r="AM989">
            <v>46.592065106815866</v>
          </cell>
          <cell r="AN989">
            <v>19.871794871794872</v>
          </cell>
          <cell r="AO989">
            <v>39.145352464129743</v>
          </cell>
          <cell r="AP989">
            <v>-3.2194155522536012</v>
          </cell>
          <cell r="AQ989">
            <v>16.434892541087233</v>
          </cell>
          <cell r="AR989">
            <v>-6.1286549707602287</v>
          </cell>
          <cell r="AS989">
            <v>28.957430537853703</v>
          </cell>
          <cell r="AT989">
            <v>-12.519349845201237</v>
          </cell>
        </row>
        <row r="990">
          <cell r="B990" t="str">
            <v>         3.14.3.3 ไนโอเบียม แทนทาลัม</v>
          </cell>
          <cell r="O990">
            <v>9.4668117519042543</v>
          </cell>
          <cell r="P990">
            <v>-27.863247863247864</v>
          </cell>
          <cell r="Q990">
            <v>-32.953367875647672</v>
          </cell>
          <cell r="R990">
            <v>-28.325358851674633</v>
          </cell>
          <cell r="S990">
            <v>142.50913520097441</v>
          </cell>
          <cell r="T990">
            <v>-20.171149144254272</v>
          </cell>
          <cell r="U990">
            <v>-29.7071129707113</v>
          </cell>
          <cell r="V990">
            <v>18.522727272727259</v>
          </cell>
          <cell r="W990">
            <v>-28.12670671764063</v>
          </cell>
          <cell r="X990">
            <v>-66.923532898636623</v>
          </cell>
          <cell r="Y990">
            <v>-82.887139107611546</v>
          </cell>
          <cell r="Z990">
            <v>-97.577464788732399</v>
          </cell>
          <cell r="AA990">
            <v>-31.709741550695828</v>
          </cell>
          <cell r="AB990">
            <v>-86.966824644549774</v>
          </cell>
          <cell r="AC990">
            <v>-1.0819165378670694</v>
          </cell>
          <cell r="AD990">
            <v>-75.033377837116149</v>
          </cell>
          <cell r="AE990">
            <v>-41.536916122551482</v>
          </cell>
          <cell r="AF990">
            <v>-66.921898928024504</v>
          </cell>
          <cell r="AG990">
            <v>-86.086309523809533</v>
          </cell>
          <cell r="AH990">
            <v>-24.256951102588683</v>
          </cell>
          <cell r="AI990">
            <v>-68.161094224924</v>
          </cell>
          <cell r="AJ990">
            <v>53.763440860215056</v>
          </cell>
          <cell r="AK990">
            <v>92.638036809815972</v>
          </cell>
          <cell r="AL990">
            <v>6.9767441860465178</v>
          </cell>
          <cell r="AM990">
            <v>4.5123726346433717</v>
          </cell>
          <cell r="AN990">
            <v>438.18181818181813</v>
          </cell>
          <cell r="AO990">
            <v>36.874999999999986</v>
          </cell>
          <cell r="AP990">
            <v>1.0695187165775291</v>
          </cell>
          <cell r="AQ990">
            <v>-75.515463917525778</v>
          </cell>
          <cell r="AR990">
            <v>-8.3333333333333393</v>
          </cell>
          <cell r="AS990">
            <v>503.2085561497326</v>
          </cell>
          <cell r="AT990">
            <v>-7.2151898734177244</v>
          </cell>
        </row>
        <row r="991">
          <cell r="B991" t="str">
            <v>         3.14.3.4 สินแร่และผลิตภัณฑ์อื่น ๆ</v>
          </cell>
          <cell r="O991">
            <v>-8.5225653206650822</v>
          </cell>
          <cell r="P991">
            <v>5.8518074695426403</v>
          </cell>
          <cell r="Q991">
            <v>0.83670467083486255</v>
          </cell>
          <cell r="R991">
            <v>-0.2770631308133793</v>
          </cell>
          <cell r="S991">
            <v>-14.930044182621502</v>
          </cell>
          <cell r="T991">
            <v>0.98322208190510862</v>
          </cell>
          <cell r="U991">
            <v>-11.350133169432491</v>
          </cell>
          <cell r="V991">
            <v>-23.598195377957826</v>
          </cell>
          <cell r="W991">
            <v>8.480882730305364</v>
          </cell>
          <cell r="X991">
            <v>3.1904711262363077</v>
          </cell>
          <cell r="Y991">
            <v>3.2670932974065465</v>
          </cell>
          <cell r="Z991">
            <v>4.9891774891774885</v>
          </cell>
          <cell r="AA991">
            <v>1.3606148732862509</v>
          </cell>
          <cell r="AB991">
            <v>15.30188679245283</v>
          </cell>
          <cell r="AC991">
            <v>-11.662259505790104</v>
          </cell>
          <cell r="AD991">
            <v>-4.8719984123834061</v>
          </cell>
          <cell r="AE991">
            <v>21.759359446007359</v>
          </cell>
          <cell r="AF991">
            <v>-22.992407324698533</v>
          </cell>
          <cell r="AG991">
            <v>46.475618211231797</v>
          </cell>
          <cell r="AH991">
            <v>50.265124126295483</v>
          </cell>
          <cell r="AI991">
            <v>14.855115316380843</v>
          </cell>
          <cell r="AJ991">
            <v>20.22055034525405</v>
          </cell>
          <cell r="AK991">
            <v>59.828223526853648</v>
          </cell>
          <cell r="AL991">
            <v>25.255128337284816</v>
          </cell>
          <cell r="AM991">
            <v>66.99456911568808</v>
          </cell>
          <cell r="AN991">
            <v>11.814760268368515</v>
          </cell>
          <cell r="AO991">
            <v>76.568951279933955</v>
          </cell>
          <cell r="AP991">
            <v>55.168457285907976</v>
          </cell>
          <cell r="AQ991">
            <v>36.114813827423788</v>
          </cell>
          <cell r="AR991">
            <v>122.74678111587984</v>
          </cell>
          <cell r="AS991">
            <v>84.577153676238552</v>
          </cell>
          <cell r="AT991">
            <v>24.901756355762299</v>
          </cell>
        </row>
        <row r="992">
          <cell r="B992" t="str">
            <v>     3.15 หลอดภาพโทรทัศน์และส่วนประกอบ</v>
          </cell>
          <cell r="O992">
            <v>-18.867924528301888</v>
          </cell>
          <cell r="P992">
            <v>-65.625000000000014</v>
          </cell>
          <cell r="Q992">
            <v>-23.484848484848488</v>
          </cell>
          <cell r="R992">
            <v>-31.067961165048551</v>
          </cell>
          <cell r="S992">
            <v>83.636363636363626</v>
          </cell>
          <cell r="T992">
            <v>-30.588235294117649</v>
          </cell>
          <cell r="U992">
            <v>10.227272727272723</v>
          </cell>
          <cell r="V992">
            <v>-47.058823529411761</v>
          </cell>
          <cell r="W992">
            <v>-32.499999999999993</v>
          </cell>
          <cell r="X992">
            <v>42.307692307692314</v>
          </cell>
          <cell r="Y992">
            <v>-40.909090909090907</v>
          </cell>
          <cell r="Z992">
            <v>68.571428571428569</v>
          </cell>
          <cell r="AA992">
            <v>-41.860465116279066</v>
          </cell>
          <cell r="AB992">
            <v>56.818181818181799</v>
          </cell>
          <cell r="AC992">
            <v>-19.801980198019798</v>
          </cell>
          <cell r="AD992">
            <v>15.492957746478872</v>
          </cell>
          <cell r="AE992">
            <v>-41.584158415841593</v>
          </cell>
          <cell r="AF992">
            <v>25.423728813559325</v>
          </cell>
          <cell r="AG992">
            <v>-19.587628865979376</v>
          </cell>
          <cell r="AH992">
            <v>81.481481481481467</v>
          </cell>
          <cell r="AI992">
            <v>24.69135802469135</v>
          </cell>
          <cell r="AJ992">
            <v>-10.810810810810819</v>
          </cell>
          <cell r="AK992">
            <v>23.076923076923066</v>
          </cell>
          <cell r="AL992">
            <v>-12.711864406779654</v>
          </cell>
          <cell r="AM992">
            <v>14.666666666666664</v>
          </cell>
          <cell r="AN992">
            <v>14.49275362318842</v>
          </cell>
          <cell r="AO992">
            <v>2.4691358024691241</v>
          </cell>
          <cell r="AP992">
            <v>34.14634146341465</v>
          </cell>
          <cell r="AQ992">
            <v>-10.169491525423719</v>
          </cell>
          <cell r="AR992">
            <v>10.810810810810807</v>
          </cell>
          <cell r="AS992">
            <v>11.538461538461533</v>
          </cell>
          <cell r="AT992">
            <v>18.367346938775505</v>
          </cell>
        </row>
        <row r="993">
          <cell r="B993" t="str">
            <v>     3.16 วัสดุทำจากยาง</v>
          </cell>
          <cell r="O993">
            <v>15.994798439531854</v>
          </cell>
          <cell r="P993">
            <v>-6.6798941798941787</v>
          </cell>
          <cell r="Q993">
            <v>-27.353376047313944</v>
          </cell>
          <cell r="R993">
            <v>-26.121696373693915</v>
          </cell>
          <cell r="S993">
            <v>5.7594936708860764</v>
          </cell>
          <cell r="T993">
            <v>-13.6766334440753</v>
          </cell>
          <cell r="U993">
            <v>-24.590163934426222</v>
          </cell>
          <cell r="V993">
            <v>-10.344827586206886</v>
          </cell>
          <cell r="W993">
            <v>-12.036336109008339</v>
          </cell>
          <cell r="X993">
            <v>-0.54858934169279217</v>
          </cell>
          <cell r="Y993">
            <v>2.7220630372492765</v>
          </cell>
          <cell r="Z993">
            <v>12.586805555555566</v>
          </cell>
          <cell r="AA993">
            <v>-25.448430493273538</v>
          </cell>
          <cell r="AB993">
            <v>-8.4337349397590327</v>
          </cell>
          <cell r="AC993">
            <v>-17.639077340569873</v>
          </cell>
          <cell r="AD993">
            <v>13.64392678868553</v>
          </cell>
          <cell r="AE993">
            <v>-13.704368641532021</v>
          </cell>
          <cell r="AF993">
            <v>1.4753046824887777</v>
          </cell>
          <cell r="AG993">
            <v>24.749163879598651</v>
          </cell>
          <cell r="AH993">
            <v>10.576923076923082</v>
          </cell>
          <cell r="AI993">
            <v>24.096385542168679</v>
          </cell>
          <cell r="AJ993">
            <v>53.3490937746257</v>
          </cell>
          <cell r="AK993">
            <v>14.993026499302641</v>
          </cell>
          <cell r="AL993">
            <v>21.202775636083267</v>
          </cell>
          <cell r="AM993">
            <v>43.082706766917291</v>
          </cell>
          <cell r="AN993">
            <v>2.8637770897832757</v>
          </cell>
          <cell r="AO993">
            <v>21.993410214168037</v>
          </cell>
          <cell r="AP993">
            <v>26.354319180087856</v>
          </cell>
          <cell r="AQ993">
            <v>13.52288488210819</v>
          </cell>
          <cell r="AR993">
            <v>6.5739570164348873</v>
          </cell>
          <cell r="AS993">
            <v>4.557640750670239</v>
          </cell>
          <cell r="AT993">
            <v>4.2857142857142714</v>
          </cell>
        </row>
        <row r="994">
          <cell r="B994" t="str">
            <v>       3.16.1 กระเบื้องปูพื้นและปิดผนังทำจากยาง</v>
          </cell>
          <cell r="O994">
            <v>46.428571428571431</v>
          </cell>
          <cell r="P994">
            <v>18.421052631578949</v>
          </cell>
          <cell r="Q994">
            <v>47.61904761904762</v>
          </cell>
          <cell r="R994">
            <v>92.424242424242422</v>
          </cell>
          <cell r="S994">
            <v>53.488372093023266</v>
          </cell>
          <cell r="T994">
            <v>13.131313131313142</v>
          </cell>
          <cell r="U994">
            <v>31.707317073170746</v>
          </cell>
          <cell r="V994">
            <v>15.652173913043493</v>
          </cell>
          <cell r="W994">
            <v>-4.5871559633027559</v>
          </cell>
          <cell r="X994">
            <v>31.818181818181809</v>
          </cell>
          <cell r="Y994">
            <v>36.434108527131784</v>
          </cell>
          <cell r="Z994">
            <v>55.263157894736835</v>
          </cell>
          <cell r="AA994">
            <v>66.666666666666657</v>
          </cell>
          <cell r="AB994">
            <v>24.44444444444445</v>
          </cell>
          <cell r="AC994">
            <v>-9.6774193548387011</v>
          </cell>
          <cell r="AD994">
            <v>-6.2992125984252025</v>
          </cell>
          <cell r="AE994">
            <v>-1.5151515151515165</v>
          </cell>
          <cell r="AF994">
            <v>0</v>
          </cell>
          <cell r="AG994">
            <v>57.407407407407391</v>
          </cell>
          <cell r="AH994">
            <v>-3.7593984962406046</v>
          </cell>
          <cell r="AI994">
            <v>28.84615384615385</v>
          </cell>
          <cell r="AJ994">
            <v>18.103448275862085</v>
          </cell>
          <cell r="AK994">
            <v>-16.47727272727273</v>
          </cell>
          <cell r="AL994">
            <v>22.881355932203391</v>
          </cell>
          <cell r="AM994">
            <v>-20.975609756097548</v>
          </cell>
          <cell r="AN994">
            <v>-4.464285714285718</v>
          </cell>
          <cell r="AO994">
            <v>15.17857142857142</v>
          </cell>
          <cell r="AP994">
            <v>76.47058823529413</v>
          </cell>
          <cell r="AQ994">
            <v>40</v>
          </cell>
          <cell r="AR994">
            <v>46.428571428571402</v>
          </cell>
          <cell r="AS994">
            <v>23.529411764705891</v>
          </cell>
          <cell r="AT994">
            <v>78.124999999999972</v>
          </cell>
        </row>
        <row r="995">
          <cell r="B995" t="str">
            <v>       3.16.2 วัสดุทำจากยางอื่น ๆ</v>
          </cell>
          <cell r="O995">
            <v>14.236588720770291</v>
          </cell>
          <cell r="P995">
            <v>-7.9442508710801318</v>
          </cell>
          <cell r="Q995">
            <v>-30.591259640102823</v>
          </cell>
          <cell r="R995">
            <v>-31.133888532991669</v>
          </cell>
          <cell r="S995">
            <v>3.0789825970548921</v>
          </cell>
          <cell r="T995">
            <v>-15.231400117164613</v>
          </cell>
          <cell r="U995">
            <v>-27.659574468085097</v>
          </cell>
          <cell r="V995">
            <v>-12.384105960264895</v>
          </cell>
          <cell r="W995">
            <v>-12.7062706270627</v>
          </cell>
          <cell r="X995">
            <v>-2.9461279461279579</v>
          </cell>
          <cell r="Y995">
            <v>-0.71033938437253241</v>
          </cell>
          <cell r="Z995">
            <v>9.572490706319698</v>
          </cell>
          <cell r="AA995">
            <v>-32.209512341962672</v>
          </cell>
          <cell r="AB995">
            <v>-10.673732021196063</v>
          </cell>
          <cell r="AC995">
            <v>-18.370370370370374</v>
          </cell>
          <cell r="AD995">
            <v>16.000000000000004</v>
          </cell>
          <cell r="AE995">
            <v>-14.740259740259736</v>
          </cell>
          <cell r="AF995">
            <v>1.520387007601927</v>
          </cell>
          <cell r="AG995">
            <v>21.507352941176467</v>
          </cell>
          <cell r="AH995">
            <v>12.093726379440662</v>
          </cell>
          <cell r="AI995">
            <v>23.629489603024574</v>
          </cell>
          <cell r="AJ995">
            <v>56.895056374674766</v>
          </cell>
          <cell r="AK995">
            <v>19.39586645468998</v>
          </cell>
          <cell r="AL995">
            <v>21.034775233248521</v>
          </cell>
          <cell r="AM995">
            <v>54.618117229129666</v>
          </cell>
          <cell r="AN995">
            <v>3.5593220338983045</v>
          </cell>
          <cell r="AO995">
            <v>22.595281306715066</v>
          </cell>
          <cell r="AP995">
            <v>21.491579791499596</v>
          </cell>
          <cell r="AQ995">
            <v>10.814927646610814</v>
          </cell>
          <cell r="AR995">
            <v>3.6078965282505182</v>
          </cell>
          <cell r="AS995">
            <v>2.1936459909228376</v>
          </cell>
          <cell r="AT995">
            <v>-2.2252191503708705</v>
          </cell>
        </row>
        <row r="996">
          <cell r="B996" t="str">
            <v>     3.17 กระจก แก้ว และผลิตภัณฑ์</v>
          </cell>
          <cell r="O996">
            <v>10.464734827774732</v>
          </cell>
          <cell r="P996">
            <v>-4.9541710175194291</v>
          </cell>
          <cell r="Q996">
            <v>4.168575355016034</v>
          </cell>
          <cell r="R996">
            <v>5.0862394561248792</v>
          </cell>
          <cell r="S996">
            <v>17.800988319856238</v>
          </cell>
          <cell r="T996">
            <v>17.330823135655272</v>
          </cell>
          <cell r="U996">
            <v>29.206049149338373</v>
          </cell>
          <cell r="V996">
            <v>19.267533025453762</v>
          </cell>
          <cell r="W996">
            <v>7.2573153738968879</v>
          </cell>
          <cell r="X996">
            <v>21.864647420728829</v>
          </cell>
          <cell r="Y996">
            <v>8.3574679354571746</v>
          </cell>
          <cell r="Z996">
            <v>6.5393448567629591</v>
          </cell>
          <cell r="AA996">
            <v>-4.5634527816274</v>
          </cell>
          <cell r="AB996">
            <v>23.400878906250004</v>
          </cell>
          <cell r="AC996">
            <v>10.202286719437117</v>
          </cell>
          <cell r="AD996">
            <v>12.962741104588483</v>
          </cell>
          <cell r="AE996">
            <v>13.156640289827436</v>
          </cell>
          <cell r="AF996">
            <v>-12.729541807808879</v>
          </cell>
          <cell r="AG996">
            <v>-11.677029992684707</v>
          </cell>
          <cell r="AH996">
            <v>-15.020261143628991</v>
          </cell>
          <cell r="AI996">
            <v>-6.9827866190321553</v>
          </cell>
          <cell r="AJ996">
            <v>-16.368932038834952</v>
          </cell>
          <cell r="AK996">
            <v>-29.648720885834287</v>
          </cell>
          <cell r="AL996">
            <v>-25.822555026094854</v>
          </cell>
          <cell r="AM996">
            <v>-14.282750751996677</v>
          </cell>
          <cell r="AN996">
            <v>-29.261054505885845</v>
          </cell>
          <cell r="AO996">
            <v>-12.081005586592179</v>
          </cell>
          <cell r="AP996">
            <v>-7.6466221232368303</v>
          </cell>
          <cell r="AQ996">
            <v>-32.639649507119387</v>
          </cell>
          <cell r="AR996">
            <v>-1.9816138917262633</v>
          </cell>
          <cell r="AS996">
            <v>5.7562894709597288</v>
          </cell>
          <cell r="AT996">
            <v>-10.872099184062735</v>
          </cell>
        </row>
        <row r="997">
          <cell r="B997" t="str">
            <v>       3.17.1 กระเปาะแก้วสำหรับหลอดไฟฟ้า หลอดแคโทดเรย์</v>
          </cell>
          <cell r="O997">
            <v>71.428571428571402</v>
          </cell>
          <cell r="P997">
            <v>-27.272727272727273</v>
          </cell>
          <cell r="Q997">
            <v>60</v>
          </cell>
          <cell r="R997">
            <v>-25</v>
          </cell>
          <cell r="S997">
            <v>0</v>
          </cell>
          <cell r="T997">
            <v>-25</v>
          </cell>
          <cell r="U997">
            <v>-18.181818181818187</v>
          </cell>
          <cell r="V997">
            <v>18.181818181818187</v>
          </cell>
          <cell r="W997">
            <v>-20.000000000000004</v>
          </cell>
          <cell r="X997">
            <v>-37.5</v>
          </cell>
          <cell r="Y997">
            <v>-9.0909090909090864</v>
          </cell>
          <cell r="Z997">
            <v>0</v>
          </cell>
          <cell r="AA997">
            <v>-8.3333333333333304</v>
          </cell>
          <cell r="AB997">
            <v>62.5</v>
          </cell>
          <cell r="AC997">
            <v>-37.5</v>
          </cell>
          <cell r="AD997">
            <v>33.333333333333336</v>
          </cell>
          <cell r="AE997">
            <v>55.555555555555578</v>
          </cell>
          <cell r="AF997">
            <v>33.333333333333336</v>
          </cell>
          <cell r="AG997">
            <v>122.22222222222224</v>
          </cell>
          <cell r="AH997">
            <v>-7.6923076923076987</v>
          </cell>
          <cell r="AI997">
            <v>12.499999999999995</v>
          </cell>
          <cell r="AJ997">
            <v>-20</v>
          </cell>
          <cell r="AK997">
            <v>100</v>
          </cell>
          <cell r="AL997">
            <v>83.333333333333343</v>
          </cell>
          <cell r="AM997">
            <v>-18.181818181818187</v>
          </cell>
          <cell r="AN997">
            <v>-46.153846153846153</v>
          </cell>
          <cell r="AO997">
            <v>-20.000000000000004</v>
          </cell>
          <cell r="AP997">
            <v>-16.666666666666661</v>
          </cell>
          <cell r="AQ997">
            <v>85.714285714285708</v>
          </cell>
          <cell r="AR997">
            <v>-8.3333333333333304</v>
          </cell>
          <cell r="AS997">
            <v>-35</v>
          </cell>
          <cell r="AT997">
            <v>-16.666666666666661</v>
          </cell>
        </row>
        <row r="998">
          <cell r="B998" t="str">
            <v>       3.17.2 ใยแก้วและของทำด้วยใยแก้ว</v>
          </cell>
          <cell r="O998">
            <v>-27.006651884700663</v>
          </cell>
          <cell r="P998">
            <v>-6.0523446019629192</v>
          </cell>
          <cell r="Q998">
            <v>-8.9725036179450051</v>
          </cell>
          <cell r="R998">
            <v>-30.441898527004902</v>
          </cell>
          <cell r="S998">
            <v>-25.984251968503926</v>
          </cell>
          <cell r="T998">
            <v>-38.668320926385441</v>
          </cell>
          <cell r="U998">
            <v>-28.008298755186722</v>
          </cell>
          <cell r="V998">
            <v>-14.801061007957573</v>
          </cell>
          <cell r="W998">
            <v>-21.777777777777779</v>
          </cell>
          <cell r="X998">
            <v>-8.8983050847457559</v>
          </cell>
          <cell r="Y998">
            <v>-19.330855018587357</v>
          </cell>
          <cell r="Z998">
            <v>-0.55944055944055993</v>
          </cell>
          <cell r="AA998">
            <v>-11.17861482381532</v>
          </cell>
          <cell r="AB998">
            <v>-15.902495647127104</v>
          </cell>
          <cell r="AC998">
            <v>-23.741388447270801</v>
          </cell>
          <cell r="AD998">
            <v>6.1960784313725421</v>
          </cell>
          <cell r="AE998">
            <v>-9.0425531914893682</v>
          </cell>
          <cell r="AF998">
            <v>-6.7430883344571813</v>
          </cell>
          <cell r="AG998">
            <v>12.103746397694522</v>
          </cell>
          <cell r="AH998">
            <v>8.7173100871731162</v>
          </cell>
          <cell r="AI998">
            <v>14.123376623376625</v>
          </cell>
          <cell r="AJ998">
            <v>2.3255813953488347</v>
          </cell>
          <cell r="AK998">
            <v>0.46082949308755949</v>
          </cell>
          <cell r="AL998">
            <v>4.8523206751054806</v>
          </cell>
          <cell r="AM998">
            <v>16.62106703146376</v>
          </cell>
          <cell r="AN998">
            <v>-8.8336783988957865</v>
          </cell>
          <cell r="AO998">
            <v>18.55455177206392</v>
          </cell>
          <cell r="AP998">
            <v>16.838995568685387</v>
          </cell>
          <cell r="AQ998">
            <v>8.7069525666016894</v>
          </cell>
          <cell r="AR998">
            <v>66.955892986261745</v>
          </cell>
          <cell r="AS998">
            <v>82.904884318766065</v>
          </cell>
          <cell r="AT998">
            <v>31.214203894616258</v>
          </cell>
        </row>
        <row r="999">
          <cell r="B999" t="str">
            <v>       3.17.3 กระจก แก้ว และผลิตภัณฑ์อื่น ๆ</v>
          </cell>
          <cell r="O999">
            <v>22.664535812872309</v>
          </cell>
          <cell r="P999">
            <v>-4.6206082078535511</v>
          </cell>
          <cell r="Q999">
            <v>8.1804511278195449</v>
          </cell>
          <cell r="R999">
            <v>15.841259429321095</v>
          </cell>
          <cell r="S999">
            <v>32.970192162203041</v>
          </cell>
          <cell r="T999">
            <v>36.390408077408502</v>
          </cell>
          <cell r="U999">
            <v>46.191570881226056</v>
          </cell>
          <cell r="V999">
            <v>27.929871881321638</v>
          </cell>
          <cell r="W999">
            <v>13.803899245766335</v>
          </cell>
          <cell r="X999">
            <v>29.58972845336481</v>
          </cell>
          <cell r="Y999">
            <v>15.088757396449711</v>
          </cell>
          <cell r="Z999">
            <v>8.0152113500072968</v>
          </cell>
          <cell r="AA999">
            <v>-3.2571360890678664</v>
          </cell>
          <cell r="AB999">
            <v>33.833771861940875</v>
          </cell>
          <cell r="AC999">
            <v>19.182652210175142</v>
          </cell>
          <cell r="AD999">
            <v>14.127972819932056</v>
          </cell>
          <cell r="AE999">
            <v>17.387346381429222</v>
          </cell>
          <cell r="AF999">
            <v>-13.68496812667078</v>
          </cell>
          <cell r="AG999">
            <v>-15.263654471118569</v>
          </cell>
          <cell r="AH999">
            <v>-19.059666877503687</v>
          </cell>
          <cell r="AI999">
            <v>-10.253845191946983</v>
          </cell>
          <cell r="AJ999">
            <v>-19.56496982120488</v>
          </cell>
          <cell r="AK999">
            <v>-34.894378003800156</v>
          </cell>
          <cell r="AL999">
            <v>-31.807718348002705</v>
          </cell>
          <cell r="AM999">
            <v>-19.809010773751233</v>
          </cell>
          <cell r="AN999">
            <v>-32.658725569561696</v>
          </cell>
          <cell r="AO999">
            <v>-17.203172381618849</v>
          </cell>
          <cell r="AP999">
            <v>-11.734061027040445</v>
          </cell>
          <cell r="AQ999">
            <v>-38.978286157425359</v>
          </cell>
          <cell r="AR999">
            <v>-13.32936271590232</v>
          </cell>
          <cell r="AS999">
            <v>-8.9941853272299834</v>
          </cell>
          <cell r="AT999">
            <v>-20.42198489189893</v>
          </cell>
        </row>
        <row r="1000">
          <cell r="B1000" t="str">
            <v>     3.18 ปุ๋ย และยากำจัดศัตรูพืชและสัตว์</v>
          </cell>
          <cell r="O1000">
            <v>14.383693352990194</v>
          </cell>
          <cell r="P1000">
            <v>-16.417561886968709</v>
          </cell>
          <cell r="Q1000">
            <v>-16.011847195357838</v>
          </cell>
          <cell r="R1000">
            <v>-40.582827160785612</v>
          </cell>
          <cell r="S1000">
            <v>-44.504410815462961</v>
          </cell>
          <cell r="T1000">
            <v>-41.043397140345526</v>
          </cell>
          <cell r="U1000">
            <v>-50.679169060282042</v>
          </cell>
          <cell r="V1000">
            <v>-8.6289308176100654</v>
          </cell>
          <cell r="W1000">
            <v>15.097675622062182</v>
          </cell>
          <cell r="X1000">
            <v>-27.028418072864962</v>
          </cell>
          <cell r="Y1000">
            <v>28.95678346300188</v>
          </cell>
          <cell r="Z1000">
            <v>-1.7391817002712044</v>
          </cell>
          <cell r="AA1000">
            <v>60.291398150742531</v>
          </cell>
          <cell r="AB1000">
            <v>6.1916736518580686</v>
          </cell>
          <cell r="AC1000">
            <v>6.5527168046059874</v>
          </cell>
          <cell r="AD1000">
            <v>45.047732696897356</v>
          </cell>
          <cell r="AE1000">
            <v>4.5458951245517083</v>
          </cell>
          <cell r="AF1000">
            <v>-12.932477254054712</v>
          </cell>
          <cell r="AG1000">
            <v>52.755964681570553</v>
          </cell>
          <cell r="AH1000">
            <v>-13.240638766519817</v>
          </cell>
          <cell r="AI1000">
            <v>22.61521168977146</v>
          </cell>
          <cell r="AJ1000">
            <v>18.96317194820897</v>
          </cell>
          <cell r="AK1000">
            <v>-28.285185837590284</v>
          </cell>
          <cell r="AL1000">
            <v>-16.769664606707863</v>
          </cell>
          <cell r="AM1000">
            <v>-3.6113830233533912</v>
          </cell>
          <cell r="AN1000">
            <v>16.134294585065515</v>
          </cell>
          <cell r="AO1000">
            <v>-6.0416737023403417</v>
          </cell>
          <cell r="AP1000">
            <v>-10.793911970382547</v>
          </cell>
          <cell r="AQ1000">
            <v>29.235428642066886</v>
          </cell>
          <cell r="AR1000">
            <v>41.683849998252533</v>
          </cell>
          <cell r="AS1000">
            <v>16.115702479338839</v>
          </cell>
          <cell r="AT1000">
            <v>32.756815080448085</v>
          </cell>
        </row>
        <row r="1001">
          <cell r="B1001" t="str">
            <v>       3.18.1 ปุ๋ย</v>
          </cell>
          <cell r="O1001">
            <v>28.397386200022147</v>
          </cell>
          <cell r="P1001">
            <v>-23.509139023939937</v>
          </cell>
          <cell r="Q1001">
            <v>-25.733030941195526</v>
          </cell>
          <cell r="R1001">
            <v>-44.751601423487543</v>
          </cell>
          <cell r="S1001">
            <v>-49.674336889917306</v>
          </cell>
          <cell r="T1001">
            <v>-39.783626001945976</v>
          </cell>
          <cell r="U1001">
            <v>-54.827686981543515</v>
          </cell>
          <cell r="V1001">
            <v>-7.3536028797325947</v>
          </cell>
          <cell r="W1001">
            <v>29.67677006867158</v>
          </cell>
          <cell r="X1001">
            <v>-25.837768578750239</v>
          </cell>
          <cell r="Y1001">
            <v>43.102006688963222</v>
          </cell>
          <cell r="Z1001">
            <v>3.7043664996420906</v>
          </cell>
          <cell r="AA1001">
            <v>103.70050892780125</v>
          </cell>
          <cell r="AB1001">
            <v>10.942151420065958</v>
          </cell>
          <cell r="AC1001">
            <v>25.089977096739009</v>
          </cell>
          <cell r="AD1001">
            <v>45.331340822426036</v>
          </cell>
          <cell r="AE1001">
            <v>5.3088679807569621</v>
          </cell>
          <cell r="AF1001">
            <v>-12.638017927903665</v>
          </cell>
          <cell r="AG1001">
            <v>57.778441325768895</v>
          </cell>
          <cell r="AH1001">
            <v>-13.643932560882531</v>
          </cell>
          <cell r="AI1001">
            <v>25.738415886783837</v>
          </cell>
          <cell r="AJ1001">
            <v>11.117017742042654</v>
          </cell>
          <cell r="AK1001">
            <v>-38.720420683610868</v>
          </cell>
          <cell r="AL1001">
            <v>-30.67299396031062</v>
          </cell>
          <cell r="AM1001">
            <v>-13.271225915731527</v>
          </cell>
          <cell r="AN1001">
            <v>24.729857132496935</v>
          </cell>
          <cell r="AO1001">
            <v>-20.118575352020571</v>
          </cell>
          <cell r="AP1001">
            <v>-14.966492926284433</v>
          </cell>
          <cell r="AQ1001">
            <v>34.77926908150063</v>
          </cell>
          <cell r="AR1001">
            <v>42.337502201867188</v>
          </cell>
          <cell r="AS1001">
            <v>25.189250567751689</v>
          </cell>
          <cell r="AT1001">
            <v>43.835616438356162</v>
          </cell>
        </row>
        <row r="1002">
          <cell r="B1002" t="str">
            <v>       3.18.2 ยากำจัดศัตรูพืชและสัตว์</v>
          </cell>
          <cell r="O1002">
            <v>-4.8836147877681437</v>
          </cell>
          <cell r="P1002">
            <v>5.9097074210424285</v>
          </cell>
          <cell r="Q1002">
            <v>12.577417818008579</v>
          </cell>
          <cell r="R1002">
            <v>-20.205956025605339</v>
          </cell>
          <cell r="S1002">
            <v>-17.970982633545844</v>
          </cell>
          <cell r="T1002">
            <v>-45.367793240556658</v>
          </cell>
          <cell r="U1002">
            <v>-31.213080168776376</v>
          </cell>
          <cell r="V1002">
            <v>-13.213665315576138</v>
          </cell>
          <cell r="W1002">
            <v>-24.011434016198187</v>
          </cell>
          <cell r="X1002">
            <v>-30.525401650021717</v>
          </cell>
          <cell r="Y1002">
            <v>-0.99132589838909946</v>
          </cell>
          <cell r="Z1002">
            <v>-12.25371586588316</v>
          </cell>
          <cell r="AA1002">
            <v>-20.201535508637239</v>
          </cell>
          <cell r="AB1002">
            <v>-4.6103183315038345</v>
          </cell>
          <cell r="AC1002">
            <v>-29.411764705882348</v>
          </cell>
          <cell r="AD1002">
            <v>44.105336588768729</v>
          </cell>
          <cell r="AE1002">
            <v>2.1305105185582254</v>
          </cell>
          <cell r="AF1002">
            <v>-14.046579330422134</v>
          </cell>
          <cell r="AG1002">
            <v>37.279558349946328</v>
          </cell>
          <cell r="AH1002">
            <v>-11.689351481184936</v>
          </cell>
          <cell r="AI1002">
            <v>8.3176593521421029</v>
          </cell>
          <cell r="AJ1002">
            <v>43.562499999999993</v>
          </cell>
          <cell r="AK1002">
            <v>3.6474164133738585</v>
          </cell>
          <cell r="AL1002">
            <v>14.969470159543025</v>
          </cell>
          <cell r="AM1002">
            <v>42.112647825215483</v>
          </cell>
          <cell r="AN1002">
            <v>-6.6168009205983944</v>
          </cell>
          <cell r="AO1002">
            <v>42.356115107913674</v>
          </cell>
          <cell r="AP1002">
            <v>3.4491104925571929</v>
          </cell>
          <cell r="AQ1002">
            <v>11.243768039884554</v>
          </cell>
          <cell r="AR1002">
            <v>39.170194750211699</v>
          </cell>
          <cell r="AS1002">
            <v>-16.029937444146555</v>
          </cell>
          <cell r="AT1002">
            <v>-8.9150800846177169</v>
          </cell>
        </row>
        <row r="1003">
          <cell r="B1003" t="str">
            <v>     3.19 ฟิล์มถ่ายรูป ถ่ายภาพยนต์และเคมีปรุงแต่งใช้ในการถ่าย</v>
          </cell>
          <cell r="O1003">
            <v>47.903430749682343</v>
          </cell>
          <cell r="P1003">
            <v>21.046511627906984</v>
          </cell>
          <cell r="Q1003">
            <v>15.141242937853107</v>
          </cell>
          <cell r="R1003">
            <v>-32.799245994344957</v>
          </cell>
          <cell r="S1003">
            <v>-32.122905027932958</v>
          </cell>
          <cell r="T1003">
            <v>-27.039007092198574</v>
          </cell>
          <cell r="U1003">
            <v>-13.557692307692307</v>
          </cell>
          <cell r="V1003">
            <v>-33.443489755452745</v>
          </cell>
          <cell r="W1003">
            <v>-20.545277507302821</v>
          </cell>
          <cell r="X1003">
            <v>-1.0224948875255588</v>
          </cell>
          <cell r="Y1003">
            <v>-30.45454545454545</v>
          </cell>
          <cell r="Z1003">
            <v>-6.7599067599067606</v>
          </cell>
          <cell r="AA1003">
            <v>-15.807560137457044</v>
          </cell>
          <cell r="AB1003">
            <v>-15.658021133525464</v>
          </cell>
          <cell r="AC1003">
            <v>-13.052011776251227</v>
          </cell>
          <cell r="AD1003">
            <v>14.165497896213195</v>
          </cell>
          <cell r="AE1003">
            <v>-3.0864197530864268</v>
          </cell>
          <cell r="AF1003">
            <v>11.057108140947753</v>
          </cell>
          <cell r="AG1003">
            <v>24.471635150166843</v>
          </cell>
          <cell r="AH1003">
            <v>-29.493545183714009</v>
          </cell>
          <cell r="AI1003">
            <v>-3.0637254901960782</v>
          </cell>
          <cell r="AJ1003">
            <v>-6.1983471074380132</v>
          </cell>
          <cell r="AK1003">
            <v>10.326797385620903</v>
          </cell>
          <cell r="AL1003">
            <v>-9.1250000000000053</v>
          </cell>
          <cell r="AM1003">
            <v>-8.1632653061224563</v>
          </cell>
          <cell r="AN1003">
            <v>-11.161731207289289</v>
          </cell>
          <cell r="AO1003">
            <v>-23.702031602708804</v>
          </cell>
          <cell r="AP1003">
            <v>-15.356265356265366</v>
          </cell>
          <cell r="AQ1003">
            <v>-13.375796178343947</v>
          </cell>
          <cell r="AR1003">
            <v>-2.7352297592997812</v>
          </cell>
          <cell r="AS1003">
            <v>-17.962466487935654</v>
          </cell>
          <cell r="AT1003">
            <v>9.4366197183098599</v>
          </cell>
        </row>
        <row r="1004">
          <cell r="B1004" t="str">
            <v>       3.19.1 ฟิล์มถ่ายรูป และถ่ายภาพยนต์</v>
          </cell>
          <cell r="O1004">
            <v>3.5128805620608987</v>
          </cell>
          <cell r="P1004">
            <v>-5.4187192118226548</v>
          </cell>
          <cell r="Q1004">
            <v>20.40358744394619</v>
          </cell>
          <cell r="R1004">
            <v>-34.633027522935784</v>
          </cell>
          <cell r="S1004">
            <v>-17.271157167530223</v>
          </cell>
          <cell r="T1004">
            <v>-3.1890660592255053</v>
          </cell>
          <cell r="U1004">
            <v>-13.502109704641361</v>
          </cell>
          <cell r="V1004">
            <v>-11.946050096339116</v>
          </cell>
          <cell r="W1004">
            <v>-1.1848341232227446</v>
          </cell>
          <cell r="X1004">
            <v>22.894736842105267</v>
          </cell>
          <cell r="Y1004">
            <v>-13.958333333333334</v>
          </cell>
          <cell r="Z1004">
            <v>-19.686800894854585</v>
          </cell>
          <cell r="AA1004">
            <v>11.312217194570136</v>
          </cell>
          <cell r="AB1004">
            <v>3.1250000000000031</v>
          </cell>
          <cell r="AC1004">
            <v>-25.512104283054004</v>
          </cell>
          <cell r="AD1004">
            <v>41.403508771929829</v>
          </cell>
          <cell r="AE1004">
            <v>-15.866388308977029</v>
          </cell>
          <cell r="AF1004">
            <v>-0.94117647058823617</v>
          </cell>
          <cell r="AG1004">
            <v>15.853658536585375</v>
          </cell>
          <cell r="AH1004">
            <v>-29.321663019693659</v>
          </cell>
          <cell r="AI1004">
            <v>-17.026378896882495</v>
          </cell>
          <cell r="AJ1004">
            <v>-28.4796573875803</v>
          </cell>
          <cell r="AK1004">
            <v>-8.9588377723970982</v>
          </cell>
          <cell r="AL1004">
            <v>-6.4066852367688023</v>
          </cell>
          <cell r="AM1004">
            <v>-18.292682926829276</v>
          </cell>
          <cell r="AN1004">
            <v>-21.464646464646467</v>
          </cell>
          <cell r="AO1004">
            <v>-28.000000000000004</v>
          </cell>
          <cell r="AP1004">
            <v>-28.287841191066999</v>
          </cell>
          <cell r="AQ1004">
            <v>-3.970223325062038</v>
          </cell>
          <cell r="AR1004">
            <v>-12.351543942992874</v>
          </cell>
          <cell r="AS1004">
            <v>-15.789473684210526</v>
          </cell>
          <cell r="AT1004">
            <v>-9.5975232198142439</v>
          </cell>
        </row>
        <row r="1005">
          <cell r="B1005" t="str">
            <v>       3.19.2 เคมีปรุงแต่งใช้ในการถ่ายรูป</v>
          </cell>
          <cell r="O1005">
            <v>100.27777777777777</v>
          </cell>
          <cell r="P1005">
            <v>44.713656387665203</v>
          </cell>
          <cell r="Q1005">
            <v>9.7949886104783737</v>
          </cell>
          <cell r="R1005">
            <v>-31.410256410256409</v>
          </cell>
          <cell r="S1005">
            <v>-42.203985932004684</v>
          </cell>
          <cell r="T1005">
            <v>-42.235123367198831</v>
          </cell>
          <cell r="U1005">
            <v>-13.427561837455825</v>
          </cell>
          <cell r="V1005">
            <v>-44.668008048289735</v>
          </cell>
          <cell r="W1005">
            <v>-34.049586776859499</v>
          </cell>
          <cell r="X1005">
            <v>-16.360601001669455</v>
          </cell>
          <cell r="Y1005">
            <v>-43.31723027375201</v>
          </cell>
          <cell r="Z1005">
            <v>7.2992700729926963</v>
          </cell>
          <cell r="AA1005">
            <v>-32.454923717059643</v>
          </cell>
          <cell r="AB1005">
            <v>-26.636225266362253</v>
          </cell>
          <cell r="AC1005">
            <v>0.82987551867219989</v>
          </cell>
          <cell r="AD1005">
            <v>-4.205607476635528</v>
          </cell>
          <cell r="AE1005">
            <v>9.3306288032454372</v>
          </cell>
          <cell r="AF1005">
            <v>23.869346733668333</v>
          </cell>
          <cell r="AG1005">
            <v>31.428571428571427</v>
          </cell>
          <cell r="AH1005">
            <v>-29.636363636363637</v>
          </cell>
          <cell r="AI1005">
            <v>11.528822055137844</v>
          </cell>
          <cell r="AJ1005">
            <v>14.371257485029952</v>
          </cell>
          <cell r="AK1005">
            <v>32.954545454545446</v>
          </cell>
          <cell r="AL1005">
            <v>-11.564625850340141</v>
          </cell>
          <cell r="AM1005">
            <v>2.2587268993839902</v>
          </cell>
          <cell r="AN1005">
            <v>-2.6970954356846448</v>
          </cell>
          <cell r="AO1005">
            <v>-20.164609053497951</v>
          </cell>
          <cell r="AP1005">
            <v>-2.4390243902438939</v>
          </cell>
          <cell r="AQ1005">
            <v>-20.408163265306118</v>
          </cell>
          <cell r="AR1005">
            <v>5.476673427991896</v>
          </cell>
          <cell r="AS1005">
            <v>-19.565217391304358</v>
          </cell>
          <cell r="AT1005">
            <v>25.581395348837216</v>
          </cell>
        </row>
        <row r="1006">
          <cell r="B1006" t="str">
            <v>     3.20 ปูนซิเมนต์</v>
          </cell>
          <cell r="O1006">
            <v>44.533662754786889</v>
          </cell>
          <cell r="P1006">
            <v>36.870830806549442</v>
          </cell>
          <cell r="Q1006">
            <v>20.295378751786576</v>
          </cell>
          <cell r="R1006">
            <v>-7.6485788113695117</v>
          </cell>
          <cell r="S1006">
            <v>12.848605577689252</v>
          </cell>
          <cell r="T1006">
            <v>7.7490774907749067</v>
          </cell>
          <cell r="U1006">
            <v>7.3370959466393204</v>
          </cell>
          <cell r="V1006">
            <v>9.7594819611470829</v>
          </cell>
          <cell r="W1006">
            <v>2.5857519788918313</v>
          </cell>
          <cell r="X1006">
            <v>16.339242932438907</v>
          </cell>
          <cell r="Y1006">
            <v>9.4865525672371689</v>
          </cell>
          <cell r="Z1006">
            <v>-5.5475848876135823</v>
          </cell>
          <cell r="AA1006">
            <v>-8.5897435897435823</v>
          </cell>
          <cell r="AB1006">
            <v>-13.469206911829858</v>
          </cell>
          <cell r="AC1006">
            <v>-15.564356435643564</v>
          </cell>
          <cell r="AD1006">
            <v>4.5886961387800795</v>
          </cell>
          <cell r="AE1006">
            <v>-19.285083848190649</v>
          </cell>
          <cell r="AF1006">
            <v>-18.450342465753419</v>
          </cell>
          <cell r="AG1006">
            <v>-2.4856596558317547</v>
          </cell>
          <cell r="AH1006">
            <v>-9.7345132743362779</v>
          </cell>
          <cell r="AI1006">
            <v>0.30864197530863535</v>
          </cell>
          <cell r="AJ1006">
            <v>-14.744645799011538</v>
          </cell>
          <cell r="AK1006">
            <v>-10.272443054935241</v>
          </cell>
          <cell r="AL1006">
            <v>-9.1645569620253102</v>
          </cell>
          <cell r="AM1006">
            <v>-3.2725572697522174</v>
          </cell>
          <cell r="AN1006">
            <v>-5.1203277009728616</v>
          </cell>
          <cell r="AO1006">
            <v>8.3020637898686651</v>
          </cell>
          <cell r="AP1006">
            <v>44.0342429106474</v>
          </cell>
          <cell r="AQ1006">
            <v>27.173318753417181</v>
          </cell>
          <cell r="AR1006">
            <v>10.866141732283465</v>
          </cell>
          <cell r="AS1006">
            <v>5.9803921568627576</v>
          </cell>
          <cell r="AT1006">
            <v>-3.874883286648001</v>
          </cell>
        </row>
        <row r="1007">
          <cell r="B1007" t="str">
            <v>     3.21 ซีเมนต์ แอสเบสทอส เมกา และผลิตภัณฑ์</v>
          </cell>
          <cell r="O1007">
            <v>68.871595330739311</v>
          </cell>
          <cell r="P1007">
            <v>-8.4548104956268144</v>
          </cell>
          <cell r="Q1007">
            <v>34.618755477651177</v>
          </cell>
          <cell r="R1007">
            <v>32.050134288272154</v>
          </cell>
          <cell r="S1007">
            <v>33.333333333333336</v>
          </cell>
          <cell r="T1007">
            <v>1.1781011781011776</v>
          </cell>
          <cell r="U1007">
            <v>4.3191800878477293</v>
          </cell>
          <cell r="V1007">
            <v>6.407487401007911</v>
          </cell>
          <cell r="W1007">
            <v>10.252237591537849</v>
          </cell>
          <cell r="X1007">
            <v>29.046369203849519</v>
          </cell>
          <cell r="Y1007">
            <v>2.4104683195592265</v>
          </cell>
          <cell r="Z1007">
            <v>2.5680933852140084</v>
          </cell>
          <cell r="AA1007">
            <v>-13.076036866359445</v>
          </cell>
          <cell r="AB1007">
            <v>46.496815286624212</v>
          </cell>
          <cell r="AC1007">
            <v>-19.401041666666661</v>
          </cell>
          <cell r="AD1007">
            <v>-3.6610169491525366</v>
          </cell>
          <cell r="AE1007">
            <v>1.5333333333333361</v>
          </cell>
          <cell r="AF1007">
            <v>-7.9452054794520564</v>
          </cell>
          <cell r="AG1007">
            <v>15.789473684210526</v>
          </cell>
          <cell r="AH1007">
            <v>-4.6684709066305778</v>
          </cell>
          <cell r="AI1007">
            <v>1.2546125461254607</v>
          </cell>
          <cell r="AJ1007">
            <v>1.9661016949152486</v>
          </cell>
          <cell r="AK1007">
            <v>-11.163416274377932</v>
          </cell>
          <cell r="AL1007">
            <v>8.4218512898330768</v>
          </cell>
          <cell r="AM1007">
            <v>4.3074884029158405</v>
          </cell>
          <cell r="AN1007">
            <v>-25.869565217391305</v>
          </cell>
          <cell r="AO1007">
            <v>-8.8852988691437904</v>
          </cell>
          <cell r="AP1007">
            <v>-12.385643912737519</v>
          </cell>
          <cell r="AQ1007">
            <v>12.869336835193701</v>
          </cell>
          <cell r="AR1007">
            <v>5.3571428571428612</v>
          </cell>
          <cell r="AS1007">
            <v>-2.3636363636363669</v>
          </cell>
          <cell r="AT1007">
            <v>-9.8651525904897124</v>
          </cell>
        </row>
        <row r="1008">
          <cell r="B1008" t="str">
            <v>     3.22 ผลิตภัณฑ์เซรามิก</v>
          </cell>
          <cell r="O1008">
            <v>25.601898948796208</v>
          </cell>
          <cell r="P1008">
            <v>-5.3071253071253155</v>
          </cell>
          <cell r="Q1008">
            <v>25.010912265386295</v>
          </cell>
          <cell r="R1008">
            <v>12.911084043848966</v>
          </cell>
          <cell r="S1008">
            <v>-3.4165571616294437</v>
          </cell>
          <cell r="T1008">
            <v>-16.770354341357855</v>
          </cell>
          <cell r="U1008">
            <v>-20.638432364096083</v>
          </cell>
          <cell r="V1008">
            <v>-28.63247863247863</v>
          </cell>
          <cell r="W1008">
            <v>-12.375120850789559</v>
          </cell>
          <cell r="X1008">
            <v>36.254056560037085</v>
          </cell>
          <cell r="Y1008">
            <v>-2.2629969418960303</v>
          </cell>
          <cell r="Z1008">
            <v>-2.439939939939948</v>
          </cell>
          <cell r="AA1008">
            <v>-17.872570194384444</v>
          </cell>
          <cell r="AB1008">
            <v>17.644006227296327</v>
          </cell>
          <cell r="AC1008">
            <v>-28.317039106145252</v>
          </cell>
          <cell r="AD1008">
            <v>-8.2344480402732803</v>
          </cell>
          <cell r="AE1008">
            <v>-1.7346938775510137</v>
          </cell>
          <cell r="AF1008">
            <v>-18.102047448813781</v>
          </cell>
          <cell r="AG1008">
            <v>12.903225806451623</v>
          </cell>
          <cell r="AH1008">
            <v>12.750968650933419</v>
          </cell>
          <cell r="AI1008">
            <v>29.937477013607928</v>
          </cell>
          <cell r="AJ1008">
            <v>-18.917999319496435</v>
          </cell>
          <cell r="AK1008">
            <v>-11.451814768460576</v>
          </cell>
          <cell r="AL1008">
            <v>-10.003847633705263</v>
          </cell>
          <cell r="AM1008">
            <v>-5.7199211045364953</v>
          </cell>
          <cell r="AN1008">
            <v>-25.496250551389505</v>
          </cell>
          <cell r="AO1008">
            <v>-4.18899171943497</v>
          </cell>
          <cell r="AP1008">
            <v>1.2539184952978069</v>
          </cell>
          <cell r="AQ1008">
            <v>-10.9380408445829</v>
          </cell>
          <cell r="AR1008">
            <v>6.5079365079365106</v>
          </cell>
          <cell r="AS1008">
            <v>-9.5238095238095326</v>
          </cell>
          <cell r="AT1008">
            <v>-20.181193377069661</v>
          </cell>
        </row>
        <row r="1009">
          <cell r="B1009" t="str">
            <v>     3.23 ลวดและสายเคเบิล</v>
          </cell>
          <cell r="O1009">
            <v>-14.596440079791318</v>
          </cell>
          <cell r="P1009">
            <v>-3.2510243692042278</v>
          </cell>
          <cell r="Q1009">
            <v>9.7303014278159772</v>
          </cell>
          <cell r="R1009">
            <v>-20.227187927532032</v>
          </cell>
          <cell r="S1009">
            <v>-5.2538102515385674</v>
          </cell>
          <cell r="T1009">
            <v>-13.292253521126764</v>
          </cell>
          <cell r="U1009">
            <v>-14.289569558764002</v>
          </cell>
          <cell r="V1009">
            <v>-11.205598730520412</v>
          </cell>
          <cell r="W1009">
            <v>-2.0933213082071473</v>
          </cell>
          <cell r="X1009">
            <v>-0.20521141548152066</v>
          </cell>
          <cell r="Y1009">
            <v>-3.087447679913581</v>
          </cell>
          <cell r="Z1009">
            <v>-2.4280282455187394</v>
          </cell>
          <cell r="AA1009">
            <v>0.4042581862282737</v>
          </cell>
          <cell r="AB1009">
            <v>-0.52939537475619325</v>
          </cell>
          <cell r="AC1009">
            <v>-23.807228915662652</v>
          </cell>
          <cell r="AD1009">
            <v>2.8219519800436581</v>
          </cell>
          <cell r="AE1009">
            <v>-7.7204760451632506</v>
          </cell>
          <cell r="AF1009">
            <v>4.0705825477399156</v>
          </cell>
          <cell r="AG1009">
            <v>27.828505457598656</v>
          </cell>
          <cell r="AH1009">
            <v>10.246070659396057</v>
          </cell>
          <cell r="AI1009">
            <v>11.980025210898871</v>
          </cell>
          <cell r="AJ1009">
            <v>11.606331595810808</v>
          </cell>
          <cell r="AK1009">
            <v>11.354664932893693</v>
          </cell>
          <cell r="AL1009">
            <v>25.374380671380063</v>
          </cell>
          <cell r="AM1009">
            <v>17.908110768129557</v>
          </cell>
          <cell r="AN1009">
            <v>14.03921568627451</v>
          </cell>
          <cell r="AO1009">
            <v>30.012650221378873</v>
          </cell>
          <cell r="AP1009">
            <v>36.178923426838523</v>
          </cell>
          <cell r="AQ1009">
            <v>21.938775510204081</v>
          </cell>
          <cell r="AR1009">
            <v>18.627769777488734</v>
          </cell>
          <cell r="AS1009">
            <v>10.579252021839981</v>
          </cell>
          <cell r="AT1009">
            <v>9.9422253626501451</v>
          </cell>
        </row>
        <row r="1010">
          <cell r="B1010" t="str">
            <v>       3.23.1 ลวดและสายเคเบิล ที่หุ้มฉนวน</v>
          </cell>
          <cell r="O1010">
            <v>-11.354953354064861</v>
          </cell>
          <cell r="P1010">
            <v>-4.2524755482655969</v>
          </cell>
          <cell r="Q1010">
            <v>8.7334518869788607</v>
          </cell>
          <cell r="R1010">
            <v>-22.083861619271875</v>
          </cell>
          <cell r="S1010">
            <v>-2.4438950171167679</v>
          </cell>
          <cell r="T1010">
            <v>-12.100263355906693</v>
          </cell>
          <cell r="U1010">
            <v>-16.666666666666671</v>
          </cell>
          <cell r="V1010">
            <v>-11.593741471845723</v>
          </cell>
          <cell r="W1010">
            <v>-4.3979278993551079</v>
          </cell>
          <cell r="X1010">
            <v>-1.4987465998186582</v>
          </cell>
          <cell r="Y1010">
            <v>-5.9425326741396969</v>
          </cell>
          <cell r="Z1010">
            <v>-4.231166150670794</v>
          </cell>
          <cell r="AA1010">
            <v>-2.325348301092506</v>
          </cell>
          <cell r="AB1010">
            <v>-1.8146056722289279</v>
          </cell>
          <cell r="AC1010">
            <v>-24.136834453934217</v>
          </cell>
          <cell r="AD1010">
            <v>2.5512872668100277</v>
          </cell>
          <cell r="AE1010">
            <v>-7.0767131299346957</v>
          </cell>
          <cell r="AF1010">
            <v>4.0661280830346129</v>
          </cell>
          <cell r="AG1010">
            <v>31.265330541429847</v>
          </cell>
          <cell r="AH1010">
            <v>13.608067088542466</v>
          </cell>
          <cell r="AI1010">
            <v>16.692469313280988</v>
          </cell>
          <cell r="AJ1010">
            <v>15.610786224821302</v>
          </cell>
          <cell r="AK1010">
            <v>12.615144418423098</v>
          </cell>
          <cell r="AL1010">
            <v>30.026622718052739</v>
          </cell>
          <cell r="AM1010">
            <v>21.364802462801428</v>
          </cell>
          <cell r="AN1010">
            <v>17.906300484652672</v>
          </cell>
          <cell r="AO1010">
            <v>33.079825139229882</v>
          </cell>
          <cell r="AP1010">
            <v>40.082738297631181</v>
          </cell>
          <cell r="AQ1010">
            <v>23.355711738172666</v>
          </cell>
          <cell r="AR1010">
            <v>19.520847257210427</v>
          </cell>
          <cell r="AS1010">
            <v>11.056925390820833</v>
          </cell>
          <cell r="AT1010">
            <v>9.451136672402864</v>
          </cell>
        </row>
        <row r="1011">
          <cell r="B1011" t="str">
            <v>       3.23.2 ลวดและสายเคเบิล ที่ไม่หุ้มฉนวน</v>
          </cell>
          <cell r="O1011">
            <v>-35.103991006183243</v>
          </cell>
          <cell r="P1011">
            <v>4.6478198370867219</v>
          </cell>
          <cell r="Q1011">
            <v>18.062934205149169</v>
          </cell>
          <cell r="R1011">
            <v>-9.8183603338240416E-2</v>
          </cell>
          <cell r="S1011">
            <v>-23.867924528301888</v>
          </cell>
          <cell r="T1011">
            <v>-23.100655611261082</v>
          </cell>
          <cell r="U1011">
            <v>7.6321839080459766</v>
          </cell>
          <cell r="V1011">
            <v>-7.9120030876109633</v>
          </cell>
          <cell r="W1011">
            <v>18.194509073987902</v>
          </cell>
          <cell r="X1011">
            <v>10.743427017225754</v>
          </cell>
          <cell r="Y1011">
            <v>29.497206703910624</v>
          </cell>
          <cell r="Z1011">
            <v>12.906556530717603</v>
          </cell>
          <cell r="AA1011">
            <v>24.036379385015163</v>
          </cell>
          <cell r="AB1011">
            <v>8.7912087912087991</v>
          </cell>
          <cell r="AC1011">
            <v>-21.322256836275528</v>
          </cell>
          <cell r="AD1011">
            <v>5.1105651105651058</v>
          </cell>
          <cell r="AE1011">
            <v>-13.176373399421731</v>
          </cell>
          <cell r="AF1011">
            <v>4.1123370110331008</v>
          </cell>
          <cell r="AG1011">
            <v>3.2891926527125142</v>
          </cell>
          <cell r="AH1011">
            <v>-17.141659681475272</v>
          </cell>
          <cell r="AI1011">
            <v>-21.574803149606286</v>
          </cell>
          <cell r="AJ1011">
            <v>-18.665575112566511</v>
          </cell>
          <cell r="AK1011">
            <v>0.90595340811044367</v>
          </cell>
          <cell r="AL1011">
            <v>-8.1847279378143707</v>
          </cell>
          <cell r="AM1011">
            <v>-5.6564245810055906</v>
          </cell>
          <cell r="AN1011">
            <v>-11.195286195286194</v>
          </cell>
          <cell r="AO1011">
            <v>7.4351077870655571</v>
          </cell>
          <cell r="AP1011">
            <v>3.9738195418419719</v>
          </cell>
          <cell r="AQ1011">
            <v>9.0865842055185535</v>
          </cell>
          <cell r="AR1011">
            <v>10.260115606936409</v>
          </cell>
          <cell r="AS1011">
            <v>6.2448304383788322</v>
          </cell>
          <cell r="AT1011">
            <v>15.42741527567021</v>
          </cell>
        </row>
        <row r="1012">
          <cell r="B1012" t="str">
            <v>     3.24 อุปกรณ์ ส่วนประกอบเครื่องใช้ไฟฟ้าและอิเล็กทรอนิกส์</v>
          </cell>
          <cell r="O1012">
            <v>2.7710300152744813</v>
          </cell>
          <cell r="P1012">
            <v>4.0632377992289541</v>
          </cell>
          <cell r="Q1012">
            <v>6.4812641789877272</v>
          </cell>
          <cell r="R1012">
            <v>1.0008117317105252</v>
          </cell>
          <cell r="S1012">
            <v>9.7345864186426549</v>
          </cell>
          <cell r="T1012">
            <v>-5.69319978914075</v>
          </cell>
          <cell r="U1012">
            <v>-8.3981809897350518E-2</v>
          </cell>
          <cell r="V1012">
            <v>-6.4751569410757606</v>
          </cell>
          <cell r="W1012">
            <v>-4.4940856333648078</v>
          </cell>
          <cell r="X1012">
            <v>15.981323287525852</v>
          </cell>
          <cell r="Y1012">
            <v>15.832111143702829</v>
          </cell>
          <cell r="Z1012">
            <v>8.7293649456750693</v>
          </cell>
          <cell r="AA1012">
            <v>20.658611597330111</v>
          </cell>
          <cell r="AB1012">
            <v>25.805414036518613</v>
          </cell>
          <cell r="AC1012">
            <v>28.694486279983838</v>
          </cell>
          <cell r="AD1012">
            <v>18.67588742588741</v>
          </cell>
          <cell r="AE1012">
            <v>38.939127429652487</v>
          </cell>
          <cell r="AF1012">
            <v>21.358864826334234</v>
          </cell>
          <cell r="AG1012">
            <v>29.112084767738192</v>
          </cell>
          <cell r="AH1012">
            <v>5.4818487354897041</v>
          </cell>
          <cell r="AI1012">
            <v>23.183265252722016</v>
          </cell>
          <cell r="AJ1012">
            <v>20.548224363586474</v>
          </cell>
          <cell r="AK1012">
            <v>-5.9238182060950901</v>
          </cell>
          <cell r="AL1012">
            <v>16.909141083800115</v>
          </cell>
          <cell r="AM1012">
            <v>-2.7960196789920126</v>
          </cell>
          <cell r="AN1012">
            <v>6.8506284498541383</v>
          </cell>
          <cell r="AO1012">
            <v>4.0253179009262192</v>
          </cell>
          <cell r="AP1012">
            <v>39.492860879403416</v>
          </cell>
          <cell r="AQ1012">
            <v>-6.0751880658318038</v>
          </cell>
          <cell r="AR1012">
            <v>22.283869495586323</v>
          </cell>
          <cell r="AS1012">
            <v>9.8807071004380482</v>
          </cell>
          <cell r="AT1012">
            <v>97.277008460481596</v>
          </cell>
        </row>
        <row r="1013">
          <cell r="B1013" t="str">
            <v>       3.24.1 วงจรพิมพ์</v>
          </cell>
          <cell r="O1013">
            <v>-10.182841068917018</v>
          </cell>
          <cell r="P1013">
            <v>5.7612635939927541</v>
          </cell>
          <cell r="Q1013">
            <v>11.290134267367177</v>
          </cell>
          <cell r="R1013">
            <v>-18.15777368905243</v>
          </cell>
          <cell r="S1013">
            <v>-17.234583268502668</v>
          </cell>
          <cell r="T1013">
            <v>-38.629120279414984</v>
          </cell>
          <cell r="U1013">
            <v>1.037854700341946</v>
          </cell>
          <cell r="V1013">
            <v>-10.577947194349447</v>
          </cell>
          <cell r="W1013">
            <v>-14.731293810791726</v>
          </cell>
          <cell r="X1013">
            <v>-2.5750099256990482</v>
          </cell>
          <cell r="Y1013">
            <v>1.9963111641531988</v>
          </cell>
          <cell r="Z1013">
            <v>-1.9084700325524866</v>
          </cell>
          <cell r="AA1013">
            <v>14.610084559974934</v>
          </cell>
          <cell r="AB1013">
            <v>4.9761292691883927</v>
          </cell>
          <cell r="AC1013">
            <v>2.030004196391106</v>
          </cell>
          <cell r="AD1013">
            <v>43.48742447660532</v>
          </cell>
          <cell r="AE1013">
            <v>50.614112044115785</v>
          </cell>
          <cell r="AF1013">
            <v>70.655189585260018</v>
          </cell>
          <cell r="AG1013">
            <v>67.598859992874964</v>
          </cell>
          <cell r="AH1013">
            <v>60.544132397191582</v>
          </cell>
          <cell r="AI1013">
            <v>43.65918939587052</v>
          </cell>
          <cell r="AJ1013">
            <v>49.647784828549803</v>
          </cell>
          <cell r="AK1013">
            <v>22.726305712158275</v>
          </cell>
          <cell r="AL1013">
            <v>29.171004685059852</v>
          </cell>
          <cell r="AM1013">
            <v>18.595436535045764</v>
          </cell>
          <cell r="AN1013">
            <v>23.310594134452813</v>
          </cell>
          <cell r="AO1013">
            <v>28.18878206776002</v>
          </cell>
          <cell r="AP1013">
            <v>22.821190755973355</v>
          </cell>
          <cell r="AQ1013">
            <v>13.584356147285211</v>
          </cell>
          <cell r="AR1013">
            <v>17.049481012130578</v>
          </cell>
          <cell r="AS1013">
            <v>10.054203422255286</v>
          </cell>
          <cell r="AT1013">
            <v>16.520890277235452</v>
          </cell>
        </row>
        <row r="1014">
          <cell r="B1014" t="str">
            <v>       3.24.2 ไดโอด ทรานซิสเตอร์และอุปกรณ์กึ่งตัวนำ</v>
          </cell>
          <cell r="O1014">
            <v>21.54634581105169</v>
          </cell>
          <cell r="P1014">
            <v>18.866734584970658</v>
          </cell>
          <cell r="Q1014">
            <v>27.565376038921542</v>
          </cell>
          <cell r="R1014">
            <v>30.962343096234306</v>
          </cell>
          <cell r="S1014">
            <v>29.193280251990544</v>
          </cell>
          <cell r="T1014">
            <v>0.64250937824247156</v>
          </cell>
          <cell r="U1014">
            <v>14.955939947780665</v>
          </cell>
          <cell r="V1014">
            <v>39.589690797455788</v>
          </cell>
          <cell r="W1014">
            <v>35.270635704167908</v>
          </cell>
          <cell r="X1014">
            <v>46.221724524076144</v>
          </cell>
          <cell r="Y1014">
            <v>37.794630930322739</v>
          </cell>
          <cell r="Z1014">
            <v>-4.4255441833645772</v>
          </cell>
          <cell r="AA1014">
            <v>9.7158570119156735</v>
          </cell>
          <cell r="AB1014">
            <v>0.91012978532364286</v>
          </cell>
          <cell r="AC1014">
            <v>-9.6364098652428147</v>
          </cell>
          <cell r="AD1014">
            <v>-24.702743651394879</v>
          </cell>
          <cell r="AE1014">
            <v>-6.1426975043174918</v>
          </cell>
          <cell r="AF1014">
            <v>-4.9843372060747821</v>
          </cell>
          <cell r="AG1014">
            <v>-16.413514089005599</v>
          </cell>
          <cell r="AH1014">
            <v>-34.819711855032004</v>
          </cell>
          <cell r="AI1014">
            <v>-21.235006663705018</v>
          </cell>
          <cell r="AJ1014">
            <v>-18.21161622350202</v>
          </cell>
          <cell r="AK1014">
            <v>-21.802489211332784</v>
          </cell>
          <cell r="AL1014">
            <v>-11.063348416289584</v>
          </cell>
          <cell r="AM1014">
            <v>-12.531328320802006</v>
          </cell>
          <cell r="AN1014">
            <v>-0.48533872598583971</v>
          </cell>
          <cell r="AO1014">
            <v>7.3438379290939775</v>
          </cell>
          <cell r="AP1014">
            <v>47.863173089541121</v>
          </cell>
          <cell r="AQ1014">
            <v>23.07969838005555</v>
          </cell>
          <cell r="AR1014">
            <v>33.68249728737166</v>
          </cell>
          <cell r="AS1014">
            <v>50.889483292998761</v>
          </cell>
          <cell r="AT1014">
            <v>16.36966096900635</v>
          </cell>
        </row>
        <row r="1015">
          <cell r="B1015" t="str">
            <v>       3.24.3 แผงวงจรไฟฟ้า</v>
          </cell>
          <cell r="O1015">
            <v>3.7633028727639504</v>
          </cell>
          <cell r="P1015">
            <v>2.700997594732069</v>
          </cell>
          <cell r="Q1015">
            <v>4.3372772775322623</v>
          </cell>
          <cell r="R1015">
            <v>7.2819612749038268E-2</v>
          </cell>
          <cell r="S1015">
            <v>10.872480697884287</v>
          </cell>
          <cell r="T1015">
            <v>-1.4373716632443589</v>
          </cell>
          <cell r="U1015">
            <v>-1.6791075977946321</v>
          </cell>
          <cell r="V1015">
            <v>-12.391525559379394</v>
          </cell>
          <cell r="W1015">
            <v>-8.0617204427007128</v>
          </cell>
          <cell r="X1015">
            <v>14.137738302086246</v>
          </cell>
          <cell r="Y1015">
            <v>14.638428156117021</v>
          </cell>
          <cell r="Z1015">
            <v>12.109764888543864</v>
          </cell>
          <cell r="AA1015">
            <v>22.812406525390575</v>
          </cell>
          <cell r="AB1015">
            <v>32.780465330569001</v>
          </cell>
          <cell r="AC1015">
            <v>39.721688180902675</v>
          </cell>
          <cell r="AD1015">
            <v>24.116227579172573</v>
          </cell>
          <cell r="AE1015">
            <v>46.044755450295909</v>
          </cell>
          <cell r="AF1015">
            <v>20.972656250000007</v>
          </cell>
          <cell r="AG1015">
            <v>31.723262024505438</v>
          </cell>
          <cell r="AH1015">
            <v>9.12822185970637</v>
          </cell>
          <cell r="AI1015">
            <v>29.558033922918668</v>
          </cell>
          <cell r="AJ1015">
            <v>24.464931097070902</v>
          </cell>
          <cell r="AK1015">
            <v>-6.4844534829588545</v>
          </cell>
          <cell r="AL1015">
            <v>20.109061906852229</v>
          </cell>
          <cell r="AM1015">
            <v>-4.5549924590870345</v>
          </cell>
          <cell r="AN1015">
            <v>5.9108258154059703</v>
          </cell>
          <cell r="AO1015">
            <v>0.54340466611627525</v>
          </cell>
          <cell r="AP1015">
            <v>40.450682487823435</v>
          </cell>
          <cell r="AQ1015">
            <v>-12.869129724666969</v>
          </cell>
          <cell r="AR1015">
            <v>21.649068423261959</v>
          </cell>
          <cell r="AS1015">
            <v>5.1020364240548446</v>
          </cell>
          <cell r="AT1015">
            <v>122.90255263425396</v>
          </cell>
        </row>
        <row r="1016">
          <cell r="B1016" t="str">
            <v>       3.24.4 สื่อบันทึกข้อมูล ภาพ เสียง</v>
          </cell>
          <cell r="O1016">
            <v>-54.334828101644241</v>
          </cell>
          <cell r="P1016">
            <v>-33.366783743100854</v>
          </cell>
          <cell r="Q1016">
            <v>-45.47609640458316</v>
          </cell>
          <cell r="R1016">
            <v>-52.628905257810516</v>
          </cell>
          <cell r="S1016">
            <v>-16.567164179104481</v>
          </cell>
          <cell r="T1016">
            <v>-34.616977225672883</v>
          </cell>
          <cell r="U1016">
            <v>-32.877697841726615</v>
          </cell>
          <cell r="V1016">
            <v>-44.611663531308793</v>
          </cell>
          <cell r="W1016">
            <v>-44.320785597381338</v>
          </cell>
          <cell r="X1016">
            <v>-0.98522167487684231</v>
          </cell>
          <cell r="Y1016">
            <v>-9.9516240497581272</v>
          </cell>
          <cell r="Z1016">
            <v>53.519417475728154</v>
          </cell>
          <cell r="AA1016">
            <v>48.731587561374795</v>
          </cell>
          <cell r="AB1016">
            <v>38.591867469879539</v>
          </cell>
          <cell r="AC1016">
            <v>10.25362318840579</v>
          </cell>
          <cell r="AD1016">
            <v>68.847184986595181</v>
          </cell>
          <cell r="AE1016">
            <v>1.3953488372093044</v>
          </cell>
          <cell r="AF1016">
            <v>50.094996833438891</v>
          </cell>
          <cell r="AG1016">
            <v>119.98928188638797</v>
          </cell>
          <cell r="AH1016">
            <v>53.420669577874833</v>
          </cell>
          <cell r="AI1016">
            <v>73.780129335684876</v>
          </cell>
          <cell r="AJ1016">
            <v>40.027137042062421</v>
          </cell>
          <cell r="AK1016">
            <v>16.999232540291636</v>
          </cell>
          <cell r="AL1016">
            <v>28.339920948616591</v>
          </cell>
          <cell r="AM1016">
            <v>49.491059147180195</v>
          </cell>
          <cell r="AN1016">
            <v>25.210540613963598</v>
          </cell>
          <cell r="AO1016">
            <v>73.973052908314159</v>
          </cell>
          <cell r="AP1016">
            <v>32.23245474753891</v>
          </cell>
          <cell r="AQ1016">
            <v>151.48200423429779</v>
          </cell>
          <cell r="AR1016">
            <v>1.7721518987341844</v>
          </cell>
          <cell r="AS1016">
            <v>40.243605359317911</v>
          </cell>
          <cell r="AT1016">
            <v>37.128399746995562</v>
          </cell>
        </row>
        <row r="1017">
          <cell r="B1017" t="str">
            <v>       3.24.5 แบตเตอรี่ เซลล์ปฐมภูมิ และส่วนประกอบ</v>
          </cell>
          <cell r="O1017">
            <v>-5.3237410071942461</v>
          </cell>
          <cell r="P1017">
            <v>-16.77704194260486</v>
          </cell>
          <cell r="Q1017">
            <v>2.0376175548589326</v>
          </cell>
          <cell r="R1017">
            <v>-1.0909090909090837</v>
          </cell>
          <cell r="S1017">
            <v>-19.453376205787784</v>
          </cell>
          <cell r="T1017">
            <v>-1.6187050359712205</v>
          </cell>
          <cell r="U1017">
            <v>-19.417475728155338</v>
          </cell>
          <cell r="V1017">
            <v>-11.276948590381435</v>
          </cell>
          <cell r="W1017">
            <v>-17.173524150268335</v>
          </cell>
          <cell r="X1017">
            <v>3.2319391634980978</v>
          </cell>
          <cell r="Y1017">
            <v>-2.1238938053097365</v>
          </cell>
          <cell r="Z1017">
            <v>-38.388625592417064</v>
          </cell>
          <cell r="AA1017">
            <v>-22.796352583586625</v>
          </cell>
          <cell r="AB1017">
            <v>46.949602122015918</v>
          </cell>
          <cell r="AC1017">
            <v>-35.02304147465437</v>
          </cell>
          <cell r="AD1017">
            <v>10.477941176470576</v>
          </cell>
          <cell r="AE1017">
            <v>24.351297405189634</v>
          </cell>
          <cell r="AF1017">
            <v>-5.6672760511882929</v>
          </cell>
          <cell r="AG1017">
            <v>39.999999999999979</v>
          </cell>
          <cell r="AH1017">
            <v>-5.2336448598130723</v>
          </cell>
          <cell r="AI1017">
            <v>4.7516198704103623</v>
          </cell>
          <cell r="AJ1017">
            <v>-4.2357274401473211</v>
          </cell>
          <cell r="AK1017">
            <v>-4.339963833634723</v>
          </cell>
          <cell r="AL1017">
            <v>34.615384615384613</v>
          </cell>
          <cell r="AM1017">
            <v>11.023622047244086</v>
          </cell>
          <cell r="AN1017">
            <v>-4.1516245487364696</v>
          </cell>
          <cell r="AO1017">
            <v>51.06382978723402</v>
          </cell>
          <cell r="AP1017">
            <v>7.6539101497504163</v>
          </cell>
          <cell r="AQ1017">
            <v>39.325842696629202</v>
          </cell>
          <cell r="AR1017">
            <v>58.914728682170519</v>
          </cell>
          <cell r="AS1017">
            <v>35.283993115318431</v>
          </cell>
          <cell r="AT1017">
            <v>47.534516765285993</v>
          </cell>
        </row>
        <row r="1018">
          <cell r="B1018" t="str">
            <v>     3.25 วัตถุดิบและผลิตภัณฑ์กึ่งสำเร็จรูปอื่นๆ</v>
          </cell>
          <cell r="O1018">
            <v>-1.1089866156787731</v>
          </cell>
          <cell r="P1018">
            <v>-4.4581456011382556</v>
          </cell>
          <cell r="Q1018">
            <v>11.804942630185352</v>
          </cell>
          <cell r="R1018">
            <v>-2.6332420476090164</v>
          </cell>
          <cell r="S1018">
            <v>-16.718555417185549</v>
          </cell>
          <cell r="T1018">
            <v>-7.8299021262234234</v>
          </cell>
          <cell r="U1018">
            <v>-3.0664019413192158</v>
          </cell>
          <cell r="V1018">
            <v>-8.7449106036466713</v>
          </cell>
          <cell r="W1018">
            <v>3.4212880143112727</v>
          </cell>
          <cell r="X1018">
            <v>7.2731524789522908</v>
          </cell>
          <cell r="Y1018">
            <v>1.4429683921209404</v>
          </cell>
          <cell r="Z1018">
            <v>-5.8611361587015356</v>
          </cell>
          <cell r="AA1018">
            <v>-14.443155452436192</v>
          </cell>
          <cell r="AB1018">
            <v>12.236286919831224</v>
          </cell>
          <cell r="AC1018">
            <v>-4.1444641799881614</v>
          </cell>
          <cell r="AD1018">
            <v>12.591951536131544</v>
          </cell>
          <cell r="AE1018">
            <v>8.3738317757009284</v>
          </cell>
          <cell r="AF1018">
            <v>1.4646649578908904</v>
          </cell>
          <cell r="AG1018">
            <v>19.549385525716897</v>
          </cell>
          <cell r="AH1018">
            <v>8.981571290009704</v>
          </cell>
          <cell r="AI1018">
            <v>11.372972972972969</v>
          </cell>
          <cell r="AJ1018">
            <v>22.171353826030092</v>
          </cell>
          <cell r="AK1018">
            <v>13.501919169112677</v>
          </cell>
          <cell r="AL1018">
            <v>13.505747126436782</v>
          </cell>
          <cell r="AM1018">
            <v>35.231638418079108</v>
          </cell>
          <cell r="AN1018">
            <v>-10.592658115877928</v>
          </cell>
          <cell r="AO1018">
            <v>9.1414453366275428</v>
          </cell>
          <cell r="AP1018">
            <v>7.0138355111452704</v>
          </cell>
          <cell r="AQ1018">
            <v>2.9492928596067625</v>
          </cell>
          <cell r="AR1018">
            <v>17.53879465896788</v>
          </cell>
          <cell r="AS1018">
            <v>24.53835903293356</v>
          </cell>
          <cell r="AT1018">
            <v>11.783552865788533</v>
          </cell>
        </row>
        <row r="1019">
          <cell r="B1019" t="str">
            <v>   4. สินค้าอุปโภคบริโภค</v>
          </cell>
          <cell r="O1019">
            <v>6.0082639935063815</v>
          </cell>
          <cell r="P1019">
            <v>2.499614382321659</v>
          </cell>
          <cell r="Q1019">
            <v>1.5739267061901712</v>
          </cell>
          <cell r="R1019">
            <v>-2.0457487800580787</v>
          </cell>
          <cell r="S1019">
            <v>-3.2019312675180225</v>
          </cell>
          <cell r="T1019">
            <v>-2.5468067461333681</v>
          </cell>
          <cell r="U1019">
            <v>6.9209184195973128</v>
          </cell>
          <cell r="V1019">
            <v>1.8615358483883588</v>
          </cell>
          <cell r="W1019">
            <v>-4.1826284380777068</v>
          </cell>
          <cell r="X1019">
            <v>10.184410305457586</v>
          </cell>
          <cell r="Y1019">
            <v>9.6019273983138884</v>
          </cell>
          <cell r="Z1019">
            <v>-7.2610134718773258</v>
          </cell>
          <cell r="AA1019">
            <v>-0.18906093433913751</v>
          </cell>
          <cell r="AB1019">
            <v>11.938253417605223</v>
          </cell>
          <cell r="AC1019">
            <v>-6.9378414045403769</v>
          </cell>
          <cell r="AD1019">
            <v>7.9495731943363763</v>
          </cell>
          <cell r="AE1019">
            <v>2.0393333917564891</v>
          </cell>
          <cell r="AF1019">
            <v>1.2737404753781425</v>
          </cell>
          <cell r="AG1019">
            <v>18.075935787900853</v>
          </cell>
          <cell r="AH1019">
            <v>-0.88590708796627382</v>
          </cell>
          <cell r="AI1019">
            <v>10.205661090183515</v>
          </cell>
          <cell r="AJ1019">
            <v>16.145515454829045</v>
          </cell>
          <cell r="AK1019">
            <v>8.9296341526342164</v>
          </cell>
          <cell r="AL1019">
            <v>13.323067986042307</v>
          </cell>
          <cell r="AM1019">
            <v>8.9491031007898858</v>
          </cell>
          <cell r="AN1019">
            <v>10.351232213739383</v>
          </cell>
          <cell r="AO1019">
            <v>18.99199063719491</v>
          </cell>
          <cell r="AP1019">
            <v>11.861251073109058</v>
          </cell>
          <cell r="AQ1019">
            <v>10.094507405644686</v>
          </cell>
          <cell r="AR1019">
            <v>19.79205792948558</v>
          </cell>
          <cell r="AS1019">
            <v>5.4774652000389343</v>
          </cell>
          <cell r="AT1019">
            <v>16.919684565848492</v>
          </cell>
        </row>
        <row r="1020">
          <cell r="B1020" t="str">
            <v>     4.1 สัตว์มีชีวิตไม่ได้ทำพันธุ์</v>
          </cell>
          <cell r="O1020">
            <v>1087.323943661972</v>
          </cell>
          <cell r="P1020">
            <v>212.50000000000006</v>
          </cell>
          <cell r="Q1020">
            <v>-19.569672131147541</v>
          </cell>
          <cell r="R1020">
            <v>-91.733870967741936</v>
          </cell>
          <cell r="S1020">
            <v>-92.339261285909714</v>
          </cell>
          <cell r="T1020">
            <v>-95.662650602409641</v>
          </cell>
          <cell r="U1020">
            <v>-58.67875647668393</v>
          </cell>
          <cell r="V1020">
            <v>-96.653919694072655</v>
          </cell>
          <cell r="W1020">
            <v>-96.605237633365675</v>
          </cell>
          <cell r="X1020">
            <v>-93.333333333333329</v>
          </cell>
          <cell r="Y1020">
            <v>-93.164062500000014</v>
          </cell>
          <cell r="Z1020">
            <v>-95.447761194029852</v>
          </cell>
          <cell r="AA1020">
            <v>-93.831553973902729</v>
          </cell>
          <cell r="AB1020">
            <v>-94.536585365853654</v>
          </cell>
          <cell r="AC1020">
            <v>-93.503184713375802</v>
          </cell>
          <cell r="AD1020">
            <v>12.195121951219523</v>
          </cell>
          <cell r="AE1020">
            <v>8.9285714285714146</v>
          </cell>
          <cell r="AF1020">
            <v>7.4074074074073932</v>
          </cell>
          <cell r="AG1020">
            <v>-84.639498432601883</v>
          </cell>
          <cell r="AH1020">
            <v>54.285714285714306</v>
          </cell>
          <cell r="AI1020">
            <v>62.857142857142854</v>
          </cell>
          <cell r="AJ1020">
            <v>28.947368421052627</v>
          </cell>
          <cell r="AK1020">
            <v>-12.857142857142852</v>
          </cell>
          <cell r="AL1020">
            <v>6.5573770491803343</v>
          </cell>
          <cell r="AM1020">
            <v>1.9230769230769247</v>
          </cell>
          <cell r="AN1020">
            <v>0</v>
          </cell>
          <cell r="AO1020">
            <v>19.6078431372549</v>
          </cell>
          <cell r="AP1020">
            <v>36.95652173913043</v>
          </cell>
          <cell r="AQ1020">
            <v>19.672131147540984</v>
          </cell>
          <cell r="AR1020">
            <v>18.96551724137931</v>
          </cell>
          <cell r="AS1020">
            <v>24.489795918367346</v>
          </cell>
          <cell r="AT1020">
            <v>1.8518518518518534</v>
          </cell>
        </row>
        <row r="1021">
          <cell r="B1021" t="str">
            <v>       4.1.1 โค กระบือ สุกร แพะ แกะ</v>
          </cell>
          <cell r="O1021">
            <v>7254.545454545455</v>
          </cell>
          <cell r="P1021">
            <v>265.29850746268653</v>
          </cell>
          <cell r="Q1021">
            <v>-20.199778024417309</v>
          </cell>
          <cell r="R1021">
            <v>-98.401826484018258</v>
          </cell>
          <cell r="S1021">
            <v>-100</v>
          </cell>
          <cell r="T1021">
            <v>-100</v>
          </cell>
          <cell r="U1021">
            <v>-68.83656509695291</v>
          </cell>
          <cell r="V1021">
            <v>-100</v>
          </cell>
          <cell r="W1021">
            <v>-100</v>
          </cell>
          <cell r="X1021">
            <v>-100</v>
          </cell>
          <cell r="Y1021">
            <v>-100</v>
          </cell>
          <cell r="Z1021">
            <v>-100</v>
          </cell>
          <cell r="AA1021">
            <v>-100</v>
          </cell>
          <cell r="AB1021">
            <v>-100</v>
          </cell>
          <cell r="AC1021">
            <v>-100</v>
          </cell>
          <cell r="AD1021">
            <v>-100</v>
          </cell>
          <cell r="AE1021" t="str">
            <v>n.a.</v>
          </cell>
          <cell r="AF1021" t="str">
            <v>n.a.</v>
          </cell>
          <cell r="AG1021">
            <v>-100</v>
          </cell>
          <cell r="AH1021" t="str">
            <v>n.a.</v>
          </cell>
          <cell r="AI1021" t="str">
            <v>n.a.</v>
          </cell>
          <cell r="AJ1021" t="str">
            <v>n.a.</v>
          </cell>
          <cell r="AK1021" t="str">
            <v>n.a.</v>
          </cell>
          <cell r="AL1021" t="str">
            <v>n.a.</v>
          </cell>
          <cell r="AM1021" t="str">
            <v>n.a.</v>
          </cell>
          <cell r="AN1021" t="str">
            <v>n.a.</v>
          </cell>
          <cell r="AO1021" t="str">
            <v>n.a.</v>
          </cell>
          <cell r="AP1021" t="str">
            <v>n.a.</v>
          </cell>
          <cell r="AQ1021" t="str">
            <v>n.a.</v>
          </cell>
          <cell r="AR1021" t="str">
            <v>n.a.</v>
          </cell>
          <cell r="AS1021" t="str">
            <v>n.a.</v>
          </cell>
          <cell r="AT1021" t="str">
            <v>n.a.</v>
          </cell>
        </row>
        <row r="1022">
          <cell r="B1022" t="str">
            <v>       4.1.2 สัตว์ปีก</v>
          </cell>
          <cell r="O1022">
            <v>0</v>
          </cell>
          <cell r="P1022">
            <v>0</v>
          </cell>
          <cell r="Q1022">
            <v>-33.333333333333329</v>
          </cell>
          <cell r="R1022">
            <v>0</v>
          </cell>
          <cell r="S1022">
            <v>-22.222222222222214</v>
          </cell>
          <cell r="T1022">
            <v>28.571428571428555</v>
          </cell>
          <cell r="U1022">
            <v>50</v>
          </cell>
          <cell r="V1022">
            <v>-66.666666666666657</v>
          </cell>
          <cell r="W1022">
            <v>300</v>
          </cell>
          <cell r="X1022">
            <v>100</v>
          </cell>
          <cell r="Y1022">
            <v>-100</v>
          </cell>
          <cell r="Z1022">
            <v>-44.444444444444443</v>
          </cell>
          <cell r="AA1022">
            <v>500</v>
          </cell>
          <cell r="AB1022">
            <v>-100</v>
          </cell>
          <cell r="AC1022">
            <v>0</v>
          </cell>
          <cell r="AD1022">
            <v>0</v>
          </cell>
          <cell r="AE1022">
            <v>28.571428571428555</v>
          </cell>
          <cell r="AF1022">
            <v>0</v>
          </cell>
          <cell r="AG1022">
            <v>-55.555555555555557</v>
          </cell>
          <cell r="AH1022">
            <v>199.99999999999997</v>
          </cell>
          <cell r="AI1022">
            <v>199.99999999999997</v>
          </cell>
          <cell r="AJ1022">
            <v>-25.000000000000004</v>
          </cell>
          <cell r="AK1022" t="str">
            <v>n.a.</v>
          </cell>
          <cell r="AL1022">
            <v>0</v>
          </cell>
          <cell r="AM1022">
            <v>-83.333333333333343</v>
          </cell>
          <cell r="AN1022" t="str">
            <v>n.a.</v>
          </cell>
          <cell r="AO1022">
            <v>-25.000000000000004</v>
          </cell>
          <cell r="AP1022">
            <v>49.999999999999993</v>
          </cell>
          <cell r="AQ1022">
            <v>66.666666666666671</v>
          </cell>
          <cell r="AR1022">
            <v>0</v>
          </cell>
          <cell r="AS1022">
            <v>0</v>
          </cell>
          <cell r="AT1022">
            <v>-66.666666666666657</v>
          </cell>
        </row>
        <row r="1023">
          <cell r="B1023" t="str">
            <v>       4.1.3 สัตว์น้ำ</v>
          </cell>
          <cell r="O1023">
            <v>-50</v>
          </cell>
          <cell r="P1023">
            <v>-44.230769230769234</v>
          </cell>
          <cell r="Q1023">
            <v>-24.193548387096776</v>
          </cell>
          <cell r="R1023">
            <v>-44.186046511627907</v>
          </cell>
          <cell r="S1023">
            <v>-11.76470588235294</v>
          </cell>
          <cell r="T1023">
            <v>-2.6315789473684235</v>
          </cell>
          <cell r="U1023">
            <v>-35.135135135135137</v>
          </cell>
          <cell r="V1023">
            <v>-22.222222222222214</v>
          </cell>
          <cell r="W1023">
            <v>-42.857142857142861</v>
          </cell>
          <cell r="X1023">
            <v>-31.707317073170721</v>
          </cell>
          <cell r="Y1023">
            <v>62.857142857142854</v>
          </cell>
          <cell r="Z1023">
            <v>-9.6153846153846239</v>
          </cell>
          <cell r="AA1023">
            <v>48.148148148148145</v>
          </cell>
          <cell r="AB1023">
            <v>72.413793103448299</v>
          </cell>
          <cell r="AC1023">
            <v>-8.5106382978723367</v>
          </cell>
          <cell r="AD1023">
            <v>45.833333333333329</v>
          </cell>
          <cell r="AE1023">
            <v>2.2222222222222241</v>
          </cell>
          <cell r="AF1023">
            <v>18.918918918918923</v>
          </cell>
          <cell r="AG1023">
            <v>58.333333333333343</v>
          </cell>
          <cell r="AH1023">
            <v>46.428571428571402</v>
          </cell>
          <cell r="AI1023">
            <v>54.166666666666671</v>
          </cell>
          <cell r="AJ1023">
            <v>46.428571428571402</v>
          </cell>
          <cell r="AK1023">
            <v>-17.543859649122805</v>
          </cell>
          <cell r="AL1023">
            <v>8.5106382978723492</v>
          </cell>
          <cell r="AM1023">
            <v>17.499999999999986</v>
          </cell>
          <cell r="AN1023">
            <v>2.0000000000000018</v>
          </cell>
          <cell r="AO1023">
            <v>16.279069767441865</v>
          </cell>
          <cell r="AP1023">
            <v>42.857142857142868</v>
          </cell>
          <cell r="AQ1023">
            <v>13.043478260869565</v>
          </cell>
          <cell r="AR1023">
            <v>15.909090909090912</v>
          </cell>
          <cell r="AS1023">
            <v>26.315789473684205</v>
          </cell>
          <cell r="AT1023">
            <v>19.512195121951226</v>
          </cell>
        </row>
        <row r="1024">
          <cell r="B1024" t="str">
            <v>       4.1.4 สัตว์มีชีวิตอื่น ๆ</v>
          </cell>
          <cell r="O1024">
            <v>0</v>
          </cell>
          <cell r="P1024">
            <v>128.57142857142856</v>
          </cell>
          <cell r="Q1024">
            <v>114.28571428571426</v>
          </cell>
          <cell r="R1024">
            <v>-54.545454545454547</v>
          </cell>
          <cell r="S1024">
            <v>-16.666666666666661</v>
          </cell>
          <cell r="T1024">
            <v>14.285714285714278</v>
          </cell>
          <cell r="U1024">
            <v>771.42857142857133</v>
          </cell>
          <cell r="V1024">
            <v>-40.000000000000007</v>
          </cell>
          <cell r="W1024">
            <v>-12.499999999999995</v>
          </cell>
          <cell r="X1024">
            <v>-16.666666666666661</v>
          </cell>
          <cell r="Y1024">
            <v>62.5</v>
          </cell>
          <cell r="Z1024">
            <v>12.499999999999995</v>
          </cell>
          <cell r="AA1024">
            <v>19.999999999999989</v>
          </cell>
          <cell r="AB1024">
            <v>-62.5</v>
          </cell>
          <cell r="AC1024">
            <v>-66.666666666666671</v>
          </cell>
          <cell r="AD1024">
            <v>19.999999999999989</v>
          </cell>
          <cell r="AE1024">
            <v>19.999999999999989</v>
          </cell>
          <cell r="AF1024">
            <v>-37.5</v>
          </cell>
          <cell r="AG1024">
            <v>-88.524590163934434</v>
          </cell>
          <cell r="AH1024">
            <v>66.666666666666686</v>
          </cell>
          <cell r="AI1024">
            <v>14.285714285714278</v>
          </cell>
          <cell r="AJ1024">
            <v>19.999999999999989</v>
          </cell>
          <cell r="AK1024">
            <v>-15.384615384615387</v>
          </cell>
          <cell r="AL1024">
            <v>-11.111111111111107</v>
          </cell>
          <cell r="AM1024">
            <v>-16.666666666666661</v>
          </cell>
          <cell r="AN1024">
            <v>-33.333333333333329</v>
          </cell>
          <cell r="AO1024">
            <v>40.000000000000007</v>
          </cell>
          <cell r="AP1024">
            <v>0</v>
          </cell>
          <cell r="AQ1024">
            <v>16.666666666666682</v>
          </cell>
          <cell r="AR1024">
            <v>79.999999999999986</v>
          </cell>
          <cell r="AS1024">
            <v>28.571428571428555</v>
          </cell>
          <cell r="AT1024">
            <v>-50</v>
          </cell>
        </row>
        <row r="1025">
          <cell r="B1025" t="str">
            <v>     4.2 นมและผลิตภัณฑ์นม</v>
          </cell>
          <cell r="O1025">
            <v>15.24214569899849</v>
          </cell>
          <cell r="P1025">
            <v>-10.085168259243881</v>
          </cell>
          <cell r="Q1025">
            <v>-21.295664880662443</v>
          </cell>
          <cell r="R1025">
            <v>11.873095040177324</v>
          </cell>
          <cell r="S1025">
            <v>-18.690521507422915</v>
          </cell>
          <cell r="T1025">
            <v>-19.631109022556402</v>
          </cell>
          <cell r="U1025">
            <v>-34.551297310164244</v>
          </cell>
          <cell r="V1025">
            <v>-5.3584052028842164</v>
          </cell>
          <cell r="W1025">
            <v>-27.506963788300833</v>
          </cell>
          <cell r="X1025">
            <v>-19.030402629416596</v>
          </cell>
          <cell r="Y1025">
            <v>18.416343572919764</v>
          </cell>
          <cell r="Z1025">
            <v>-8.2730501117979838</v>
          </cell>
          <cell r="AA1025">
            <v>-5.7499999999999982</v>
          </cell>
          <cell r="AB1025">
            <v>3.3614416079473388</v>
          </cell>
          <cell r="AC1025">
            <v>-15.744522836984791</v>
          </cell>
          <cell r="AD1025">
            <v>4.9535603715178025E-2</v>
          </cell>
          <cell r="AE1025">
            <v>-11.891385767790258</v>
          </cell>
          <cell r="AF1025">
            <v>-24.294693758222479</v>
          </cell>
          <cell r="AG1025">
            <v>43.1169303509729</v>
          </cell>
          <cell r="AH1025">
            <v>9.8894532417090009</v>
          </cell>
          <cell r="AI1025">
            <v>21.157540826128727</v>
          </cell>
          <cell r="AJ1025">
            <v>23.787294499695555</v>
          </cell>
          <cell r="AK1025">
            <v>-20.891575368341513</v>
          </cell>
          <cell r="AL1025">
            <v>-2.1365070260969241</v>
          </cell>
          <cell r="AM1025">
            <v>39.825691549829479</v>
          </cell>
          <cell r="AN1025">
            <v>-6.5377738042020663</v>
          </cell>
          <cell r="AO1025">
            <v>62.200675774937572</v>
          </cell>
          <cell r="AP1025">
            <v>6.1641292239138377</v>
          </cell>
          <cell r="AQ1025">
            <v>6.8809776833156127</v>
          </cell>
          <cell r="AR1025">
            <v>31.589109866769661</v>
          </cell>
          <cell r="AS1025">
            <v>-6.9631512071156347</v>
          </cell>
          <cell r="AT1025">
            <v>-5.2202283849918478</v>
          </cell>
        </row>
        <row r="1026">
          <cell r="B1026" t="str">
            <v>       4.2.1 นมและครีมใช้เลี้ยงทารก</v>
          </cell>
          <cell r="O1026">
            <v>34.177215189873415</v>
          </cell>
          <cell r="P1026">
            <v>55.056179775280881</v>
          </cell>
          <cell r="Q1026">
            <v>-28.688524590163937</v>
          </cell>
          <cell r="R1026">
            <v>83.333333333333343</v>
          </cell>
          <cell r="S1026">
            <v>-22.277227722772274</v>
          </cell>
          <cell r="T1026">
            <v>-3.2967032967032996</v>
          </cell>
          <cell r="U1026">
            <v>18.749999999999993</v>
          </cell>
          <cell r="V1026">
            <v>-39.333333333333336</v>
          </cell>
          <cell r="W1026">
            <v>3.2608695652173818</v>
          </cell>
          <cell r="X1026">
            <v>-17.721518987341774</v>
          </cell>
          <cell r="Y1026">
            <v>-10.169491525423719</v>
          </cell>
          <cell r="Z1026">
            <v>-51.724137931034484</v>
          </cell>
          <cell r="AA1026">
            <v>-39.622641509433969</v>
          </cell>
          <cell r="AB1026">
            <v>42.028985507246382</v>
          </cell>
          <cell r="AC1026">
            <v>-34.482758620689658</v>
          </cell>
          <cell r="AD1026">
            <v>13.63636363636363</v>
          </cell>
          <cell r="AE1026">
            <v>16.560509554140125</v>
          </cell>
          <cell r="AF1026">
            <v>73.86363636363636</v>
          </cell>
          <cell r="AG1026">
            <v>54.38596491228072</v>
          </cell>
          <cell r="AH1026">
            <v>62.637362637362628</v>
          </cell>
          <cell r="AI1026">
            <v>61.052631578947377</v>
          </cell>
          <cell r="AJ1026">
            <v>178.46153846153848</v>
          </cell>
          <cell r="AK1026">
            <v>66.037735849056602</v>
          </cell>
          <cell r="AL1026">
            <v>0</v>
          </cell>
          <cell r="AM1026">
            <v>212.5</v>
          </cell>
          <cell r="AN1026">
            <v>-75</v>
          </cell>
          <cell r="AO1026">
            <v>319.29824561403518</v>
          </cell>
          <cell r="AP1026">
            <v>154.66666666666666</v>
          </cell>
          <cell r="AQ1026">
            <v>74.316939890710373</v>
          </cell>
          <cell r="AR1026">
            <v>-39.869281045751634</v>
          </cell>
          <cell r="AS1026">
            <v>106.81818181818181</v>
          </cell>
          <cell r="AT1026">
            <v>166.8918918918919</v>
          </cell>
        </row>
        <row r="1027">
          <cell r="B1027" t="str">
            <v>       4.2.2 นมและครีมผงเม็ด (หวาน) ไขมันไม่เกิน 1.5% โดยน้ำหนั</v>
          </cell>
          <cell r="O1027">
            <v>-15.977742448330682</v>
          </cell>
          <cell r="P1027">
            <v>-5.5756698044895101</v>
          </cell>
          <cell r="Q1027">
            <v>18.847300430606165</v>
          </cell>
          <cell r="R1027">
            <v>26.76745220097823</v>
          </cell>
          <cell r="S1027">
            <v>2.4851242562128135</v>
          </cell>
          <cell r="T1027">
            <v>-47.891936144085143</v>
          </cell>
          <cell r="U1027">
            <v>-31.623134328358212</v>
          </cell>
          <cell r="V1027">
            <v>37.023593466424686</v>
          </cell>
          <cell r="W1027">
            <v>-19.210326499620344</v>
          </cell>
          <cell r="X1027">
            <v>-44.041450777202073</v>
          </cell>
          <cell r="Y1027">
            <v>20.126448893572181</v>
          </cell>
          <cell r="Z1027">
            <v>-51.324965132496509</v>
          </cell>
          <cell r="AA1027">
            <v>71.617786187322608</v>
          </cell>
          <cell r="AB1027">
            <v>22.622699386503079</v>
          </cell>
          <cell r="AC1027">
            <v>-33.500557413600895</v>
          </cell>
          <cell r="AD1027">
            <v>-9.3300596282006314</v>
          </cell>
          <cell r="AE1027">
            <v>-43.032786885245905</v>
          </cell>
          <cell r="AF1027">
            <v>-47.289866457187742</v>
          </cell>
          <cell r="AG1027">
            <v>-25.238744884038194</v>
          </cell>
          <cell r="AH1027">
            <v>-32.781456953642383</v>
          </cell>
          <cell r="AI1027">
            <v>-6.3909774436090192</v>
          </cell>
          <cell r="AJ1027">
            <v>25.925925925925913</v>
          </cell>
          <cell r="AK1027">
            <v>-25.65789473684211</v>
          </cell>
          <cell r="AL1027">
            <v>80.706781279847192</v>
          </cell>
          <cell r="AM1027">
            <v>31.587651598676956</v>
          </cell>
          <cell r="AN1027">
            <v>-28.767979987492179</v>
          </cell>
          <cell r="AO1027">
            <v>54.526404023470235</v>
          </cell>
          <cell r="AP1027">
            <v>-16.09284332688588</v>
          </cell>
          <cell r="AQ1027">
            <v>-12.649880095923258</v>
          </cell>
          <cell r="AR1027">
            <v>47.242921013412825</v>
          </cell>
          <cell r="AS1027">
            <v>-12.500000000000009</v>
          </cell>
          <cell r="AT1027">
            <v>34.285714285714292</v>
          </cell>
        </row>
        <row r="1028">
          <cell r="B1028" t="str">
            <v>       4.2.3 นมและครีมผงเม็ด (หวาน) ไขมันเกิน 1.5% โดยน้ำหนัก</v>
          </cell>
          <cell r="O1028">
            <v>12.755461592670899</v>
          </cell>
          <cell r="P1028">
            <v>-23.285829524065601</v>
          </cell>
          <cell r="Q1028">
            <v>-69.01477832512316</v>
          </cell>
          <cell r="R1028">
            <v>5.8293838862559086</v>
          </cell>
          <cell r="S1028">
            <v>-44.553376906318086</v>
          </cell>
          <cell r="T1028">
            <v>7.8274760383386512</v>
          </cell>
          <cell r="U1028">
            <v>-51.324389404884762</v>
          </cell>
          <cell r="V1028">
            <v>-9.7052154195011369</v>
          </cell>
          <cell r="W1028">
            <v>-58.303464755077648</v>
          </cell>
          <cell r="X1028">
            <v>12.635379061371841</v>
          </cell>
          <cell r="Y1028">
            <v>38.256784968684748</v>
          </cell>
          <cell r="Z1028">
            <v>43.227792436235724</v>
          </cell>
          <cell r="AA1028">
            <v>4.3437500000000018</v>
          </cell>
          <cell r="AB1028">
            <v>-18.857343147563974</v>
          </cell>
          <cell r="AC1028">
            <v>32.432432432432435</v>
          </cell>
          <cell r="AD1028">
            <v>1.1643528884908265</v>
          </cell>
          <cell r="AE1028">
            <v>-14.833005893909624</v>
          </cell>
          <cell r="AF1028">
            <v>-34.370370370370374</v>
          </cell>
          <cell r="AG1028">
            <v>55.971731448763251</v>
          </cell>
          <cell r="AH1028">
            <v>7.8854846810647929</v>
          </cell>
          <cell r="AI1028">
            <v>72.922636103151859</v>
          </cell>
          <cell r="AJ1028">
            <v>11.858974358974358</v>
          </cell>
          <cell r="AK1028">
            <v>-39.411098527746312</v>
          </cell>
          <cell r="AL1028">
            <v>-48.142462388701261</v>
          </cell>
          <cell r="AM1028">
            <v>32.614555256064691</v>
          </cell>
          <cell r="AN1028">
            <v>30.107991360691155</v>
          </cell>
          <cell r="AO1028">
            <v>108.46338535414164</v>
          </cell>
          <cell r="AP1028">
            <v>27.799911465250116</v>
          </cell>
          <cell r="AQ1028">
            <v>29.988465974625139</v>
          </cell>
          <cell r="AR1028">
            <v>32.806621519939803</v>
          </cell>
          <cell r="AS1028">
            <v>-33.982782057091072</v>
          </cell>
          <cell r="AT1028">
            <v>-34.450651769087521</v>
          </cell>
        </row>
        <row r="1029">
          <cell r="B1029" t="str">
            <v>       4.2.5 เนยและเนยแข็ง</v>
          </cell>
          <cell r="O1029">
            <v>24.569732937685441</v>
          </cell>
          <cell r="P1029">
            <v>-15.022935779816519</v>
          </cell>
          <cell r="Q1029">
            <v>-8.1807081807081818</v>
          </cell>
          <cell r="R1029">
            <v>-16.478956727919389</v>
          </cell>
          <cell r="S1029">
            <v>9.1139240506329138</v>
          </cell>
          <cell r="T1029">
            <v>-9.5381526104417773</v>
          </cell>
          <cell r="U1029">
            <v>-20.191765369430343</v>
          </cell>
          <cell r="V1029">
            <v>-4.3237250554323596</v>
          </cell>
          <cell r="W1029">
            <v>8.248232521602505</v>
          </cell>
          <cell r="X1029">
            <v>-1.8648018648018527</v>
          </cell>
          <cell r="Y1029">
            <v>17.87122207621551</v>
          </cell>
          <cell r="Z1029">
            <v>3.4414295168762501</v>
          </cell>
          <cell r="AA1029">
            <v>-12.720343020485938</v>
          </cell>
          <cell r="AB1029">
            <v>22.739541160593799</v>
          </cell>
          <cell r="AC1029">
            <v>6.0505319148936181</v>
          </cell>
          <cell r="AD1029">
            <v>22.995031937544347</v>
          </cell>
          <cell r="AE1029">
            <v>-0.18561484918793109</v>
          </cell>
          <cell r="AF1029">
            <v>-2.8301886792452722</v>
          </cell>
          <cell r="AG1029">
            <v>64.169611307420496</v>
          </cell>
          <cell r="AH1029">
            <v>34.588644264194663</v>
          </cell>
          <cell r="AI1029">
            <v>15.457184325108861</v>
          </cell>
          <cell r="AJ1029">
            <v>32.541567695961973</v>
          </cell>
          <cell r="AK1029">
            <v>-6.1315496098104871</v>
          </cell>
          <cell r="AL1029">
            <v>21.817018554062688</v>
          </cell>
          <cell r="AM1029">
            <v>29.421397379912662</v>
          </cell>
          <cell r="AN1029">
            <v>7.2567344694887312</v>
          </cell>
          <cell r="AO1029">
            <v>39.373040752351109</v>
          </cell>
          <cell r="AP1029">
            <v>5.7703404500865556</v>
          </cell>
          <cell r="AQ1029">
            <v>10.553231055323103</v>
          </cell>
          <cell r="AR1029">
            <v>27.812678469446016</v>
          </cell>
          <cell r="AS1029">
            <v>7.7916487300903956</v>
          </cell>
          <cell r="AT1029">
            <v>0.17219113215669027</v>
          </cell>
        </row>
        <row r="1030">
          <cell r="B1030" t="str">
            <v>       4.2.6 ผลิตภัณฑ์นมอื่น ๆ</v>
          </cell>
          <cell r="O1030">
            <v>35.619314205738277</v>
          </cell>
          <cell r="P1030">
            <v>19.86301369863013</v>
          </cell>
          <cell r="Q1030">
            <v>15.147265077138863</v>
          </cell>
          <cell r="R1030">
            <v>33.362676056338039</v>
          </cell>
          <cell r="S1030">
            <v>-29.633740288568259</v>
          </cell>
          <cell r="T1030">
            <v>-21.547223540579015</v>
          </cell>
          <cell r="U1030">
            <v>-26.518218623481779</v>
          </cell>
          <cell r="V1030">
            <v>-24.006622516556295</v>
          </cell>
          <cell r="W1030">
            <v>-33.117350611951053</v>
          </cell>
          <cell r="X1030">
            <v>-31.695156695156694</v>
          </cell>
          <cell r="Y1030">
            <v>-11.182108626198085</v>
          </cell>
          <cell r="Z1030">
            <v>-31.976362442547611</v>
          </cell>
          <cell r="AA1030">
            <v>-55.263157894736842</v>
          </cell>
          <cell r="AB1030">
            <v>-9.7777777777777732</v>
          </cell>
          <cell r="AC1030">
            <v>-32.825822168087711</v>
          </cell>
          <cell r="AD1030">
            <v>-5.8745874587458786</v>
          </cell>
          <cell r="AE1030">
            <v>41.246056782334385</v>
          </cell>
          <cell r="AF1030">
            <v>-22.928009679370845</v>
          </cell>
          <cell r="AG1030">
            <v>89.898989898989882</v>
          </cell>
          <cell r="AH1030">
            <v>24.981844589687736</v>
          </cell>
          <cell r="AI1030">
            <v>18.083961248654486</v>
          </cell>
          <cell r="AJ1030">
            <v>18.873826903023989</v>
          </cell>
          <cell r="AK1030">
            <v>0.89928057553958118</v>
          </cell>
          <cell r="AL1030">
            <v>22.586872586872587</v>
          </cell>
          <cell r="AM1030">
            <v>94.348327566320663</v>
          </cell>
          <cell r="AN1030">
            <v>-24.489795918367349</v>
          </cell>
          <cell r="AO1030">
            <v>28.649138712601996</v>
          </cell>
          <cell r="AP1030">
            <v>4.9789621318373136</v>
          </cell>
          <cell r="AQ1030">
            <v>-8.5985482970407539</v>
          </cell>
          <cell r="AR1030">
            <v>35.949764521193089</v>
          </cell>
          <cell r="AS1030">
            <v>-1.4506769825918797</v>
          </cell>
          <cell r="AT1030">
            <v>-14.119697850087165</v>
          </cell>
        </row>
        <row r="1031">
          <cell r="B1031" t="str">
            <v>     4.3 อาหารปรุงแต่งสำหรับใช้เลี้ยงทารก</v>
          </cell>
          <cell r="O1031">
            <v>26.16310892172962</v>
          </cell>
          <cell r="P1031">
            <v>-17.874109263657957</v>
          </cell>
          <cell r="Q1031">
            <v>-14.521452145214525</v>
          </cell>
          <cell r="R1031">
            <v>-25.858867223769728</v>
          </cell>
          <cell r="S1031">
            <v>27.92321116928445</v>
          </cell>
          <cell r="T1031">
            <v>-40.035826242722784</v>
          </cell>
          <cell r="U1031">
            <v>-33.070866141732282</v>
          </cell>
          <cell r="V1031">
            <v>-24.26440951229343</v>
          </cell>
          <cell r="W1031">
            <v>69.965576592082627</v>
          </cell>
          <cell r="X1031">
            <v>35.990190067443294</v>
          </cell>
          <cell r="Y1031">
            <v>-39.711664482306681</v>
          </cell>
          <cell r="Z1031">
            <v>7.7389984825493139</v>
          </cell>
          <cell r="AA1031">
            <v>-8.7201735357917638</v>
          </cell>
          <cell r="AB1031">
            <v>-6.2183658712942833</v>
          </cell>
          <cell r="AC1031">
            <v>21.814671814671819</v>
          </cell>
          <cell r="AD1031">
            <v>4.1327489041953553</v>
          </cell>
          <cell r="AE1031">
            <v>8.8676671214188403</v>
          </cell>
          <cell r="AF1031">
            <v>58.625840179238217</v>
          </cell>
          <cell r="AG1031">
            <v>100.76124567474051</v>
          </cell>
          <cell r="AH1031">
            <v>4.4704630122405531</v>
          </cell>
          <cell r="AI1031">
            <v>-39.898734177215196</v>
          </cell>
          <cell r="AJ1031">
            <v>-17.53832281334536</v>
          </cell>
          <cell r="AK1031">
            <v>5.9420289855072355</v>
          </cell>
          <cell r="AL1031">
            <v>26.549295774647884</v>
          </cell>
          <cell r="AM1031">
            <v>-24.287072243346007</v>
          </cell>
          <cell r="AN1031">
            <v>-0.77101002313031164</v>
          </cell>
          <cell r="AO1031">
            <v>-33.914421553090335</v>
          </cell>
          <cell r="AP1031">
            <v>-12.146722790138302</v>
          </cell>
          <cell r="AQ1031">
            <v>-49.832915622389315</v>
          </cell>
          <cell r="AR1031">
            <v>5.6967984934086671</v>
          </cell>
          <cell r="AS1031">
            <v>-44.812133746983797</v>
          </cell>
          <cell r="AT1031">
            <v>-12.022414671421291</v>
          </cell>
        </row>
        <row r="1032">
          <cell r="B1032" t="str">
            <v>     4.4 ข้าวและผลิตภัณฑ์จากแป้ง</v>
          </cell>
          <cell r="O1032">
            <v>-0.31712473572939887</v>
          </cell>
          <cell r="P1032">
            <v>6.1205846528623562</v>
          </cell>
          <cell r="Q1032">
            <v>10.002545176889795</v>
          </cell>
          <cell r="R1032">
            <v>4.9180327868852629</v>
          </cell>
          <cell r="S1032">
            <v>31.46633102580239</v>
          </cell>
          <cell r="T1032">
            <v>11.381668946648437</v>
          </cell>
          <cell r="U1032">
            <v>-6.662180349932707</v>
          </cell>
          <cell r="V1032">
            <v>-1.0630023334197658</v>
          </cell>
          <cell r="W1032">
            <v>8.1588251291797739E-2</v>
          </cell>
          <cell r="X1032">
            <v>25.397760754272259</v>
          </cell>
          <cell r="Y1032">
            <v>6.754082137555657</v>
          </cell>
          <cell r="Z1032">
            <v>25.641025641025642</v>
          </cell>
          <cell r="AA1032">
            <v>-1.3785790031813256</v>
          </cell>
          <cell r="AB1032">
            <v>1.1764705882352844</v>
          </cell>
          <cell r="AC1032">
            <v>-3.8176770013882431</v>
          </cell>
          <cell r="AD1032">
            <v>0.90909090909090984</v>
          </cell>
          <cell r="AE1032">
            <v>-6.3906175203446667</v>
          </cell>
          <cell r="AF1032">
            <v>-12.846966347334819</v>
          </cell>
          <cell r="AG1032">
            <v>48.413842826243702</v>
          </cell>
          <cell r="AH1032">
            <v>11.740041928721185</v>
          </cell>
          <cell r="AI1032">
            <v>19.701086956521742</v>
          </cell>
          <cell r="AJ1032">
            <v>36.207706766917283</v>
          </cell>
          <cell r="AK1032">
            <v>9.2699884125144845</v>
          </cell>
          <cell r="AL1032">
            <v>-2.4729891956782741</v>
          </cell>
          <cell r="AM1032">
            <v>23.2258064516129</v>
          </cell>
          <cell r="AN1032">
            <v>17.129892229154848</v>
          </cell>
          <cell r="AO1032">
            <v>19.509261486649027</v>
          </cell>
          <cell r="AP1032">
            <v>15.878378378378358</v>
          </cell>
          <cell r="AQ1032">
            <v>14.472002045512665</v>
          </cell>
          <cell r="AR1032">
            <v>24.802705749718164</v>
          </cell>
          <cell r="AS1032">
            <v>19.893126062666983</v>
          </cell>
          <cell r="AT1032">
            <v>13.508442776735453</v>
          </cell>
        </row>
        <row r="1033">
          <cell r="B1033" t="str">
            <v>       4.4.1 ข้าว</v>
          </cell>
          <cell r="O1033">
            <v>-32.692307692307701</v>
          </cell>
          <cell r="P1033">
            <v>-18.918918918918923</v>
          </cell>
          <cell r="Q1033">
            <v>26.530612244897959</v>
          </cell>
          <cell r="R1033">
            <v>278.26086956521738</v>
          </cell>
          <cell r="S1033">
            <v>98.039215686274503</v>
          </cell>
          <cell r="T1033">
            <v>58.536585365853668</v>
          </cell>
          <cell r="U1033">
            <v>2.2222222222222241</v>
          </cell>
          <cell r="V1033">
            <v>15.78947368421054</v>
          </cell>
          <cell r="W1033">
            <v>67.567567567567565</v>
          </cell>
          <cell r="X1033">
            <v>-6.4102564102564159</v>
          </cell>
          <cell r="Y1033">
            <v>-18.18181818181818</v>
          </cell>
          <cell r="Z1033">
            <v>891.07142857142844</v>
          </cell>
          <cell r="AA1033">
            <v>217.1428571428572</v>
          </cell>
          <cell r="AB1033">
            <v>106.66666666666667</v>
          </cell>
          <cell r="AC1033">
            <v>14.516129032258059</v>
          </cell>
          <cell r="AD1033">
            <v>-29.885057471264368</v>
          </cell>
          <cell r="AE1033">
            <v>-15.841584158415845</v>
          </cell>
          <cell r="AF1033">
            <v>44.615384615384606</v>
          </cell>
          <cell r="AG1033">
            <v>63.043478260869556</v>
          </cell>
          <cell r="AH1033">
            <v>81.818181818181799</v>
          </cell>
          <cell r="AI1033">
            <v>80.645161290322605</v>
          </cell>
          <cell r="AJ1033">
            <v>117.80821917808221</v>
          </cell>
          <cell r="AK1033">
            <v>142.59259259259258</v>
          </cell>
          <cell r="AL1033">
            <v>-73.693693693693703</v>
          </cell>
          <cell r="AM1033">
            <v>15.315315315315308</v>
          </cell>
          <cell r="AN1033">
            <v>-22.580645161290324</v>
          </cell>
          <cell r="AO1033">
            <v>276.05633802816902</v>
          </cell>
          <cell r="AP1033">
            <v>165.57377049180332</v>
          </cell>
          <cell r="AQ1033">
            <v>45.882352941176471</v>
          </cell>
          <cell r="AR1033">
            <v>91.489361702127681</v>
          </cell>
          <cell r="AS1033">
            <v>257.33333333333337</v>
          </cell>
          <cell r="AT1033">
            <v>123.33333333333336</v>
          </cell>
        </row>
        <row r="1034">
          <cell r="B1034" t="str">
            <v>       4.4.2 ผลิตภัณฑ์จากแป้ง</v>
          </cell>
          <cell r="O1034">
            <v>0.13397642015004596</v>
          </cell>
          <cell r="P1034">
            <v>6.7310688688064708</v>
          </cell>
          <cell r="Q1034">
            <v>9.7938144329897039</v>
          </cell>
          <cell r="R1034">
            <v>3.0303030303030458</v>
          </cell>
          <cell r="S1034">
            <v>30.380556443875932</v>
          </cell>
          <cell r="T1034">
            <v>10.816044260027672</v>
          </cell>
          <cell r="U1034">
            <v>-6.7669172932330843</v>
          </cell>
          <cell r="V1034">
            <v>-1.3157894736842106</v>
          </cell>
          <cell r="W1034">
            <v>-0.60439560439560125</v>
          </cell>
          <cell r="X1034">
            <v>26.14595898673101</v>
          </cell>
          <cell r="Y1034">
            <v>7.1428571428571521</v>
          </cell>
          <cell r="Z1034">
            <v>10.804174340085954</v>
          </cell>
          <cell r="AA1034">
            <v>-3.3984479529033882</v>
          </cell>
          <cell r="AB1034">
            <v>-0.67153284671531932</v>
          </cell>
          <cell r="AC1034">
            <v>-4.0845070422535255</v>
          </cell>
          <cell r="AD1034">
            <v>1.6598718695398751</v>
          </cell>
          <cell r="AE1034">
            <v>-6.1564876134412678</v>
          </cell>
          <cell r="AF1034">
            <v>-13.754368447329018</v>
          </cell>
          <cell r="AG1034">
            <v>48.167155425219939</v>
          </cell>
          <cell r="AH1034">
            <v>10.53333333333334</v>
          </cell>
          <cell r="AI1034">
            <v>18.656716417910449</v>
          </cell>
          <cell r="AJ1034">
            <v>34.807554386803737</v>
          </cell>
          <cell r="AK1034">
            <v>7.5821596244131371</v>
          </cell>
          <cell r="AL1034">
            <v>8.4764542936287963</v>
          </cell>
          <cell r="AM1034">
            <v>23.434903047091414</v>
          </cell>
          <cell r="AN1034">
            <v>18.577307466196352</v>
          </cell>
          <cell r="AO1034">
            <v>15.051395007342141</v>
          </cell>
          <cell r="AP1034">
            <v>13.262675451160133</v>
          </cell>
          <cell r="AQ1034">
            <v>13.774176685833778</v>
          </cell>
          <cell r="AR1034">
            <v>22.952243125904488</v>
          </cell>
          <cell r="AS1034">
            <v>15.487382483918847</v>
          </cell>
          <cell r="AT1034">
            <v>10.325693606755113</v>
          </cell>
        </row>
        <row r="1035">
          <cell r="B1035" t="str">
            <v>     4.5 ผัก ผลไม้และของปรุงแต่งที่ทำจากผัก ผลไม้</v>
          </cell>
          <cell r="O1035">
            <v>-3.0539005126784087</v>
          </cell>
          <cell r="P1035">
            <v>4.1020084362060159</v>
          </cell>
          <cell r="Q1035">
            <v>-6.9287631937038103</v>
          </cell>
          <cell r="R1035">
            <v>-6.2956110597183672</v>
          </cell>
          <cell r="S1035">
            <v>6.0078150439596349</v>
          </cell>
          <cell r="T1035">
            <v>-6.1717209401481554</v>
          </cell>
          <cell r="U1035">
            <v>15.182755388940953</v>
          </cell>
          <cell r="V1035">
            <v>22.556722874547539</v>
          </cell>
          <cell r="W1035">
            <v>2.3688381015931297</v>
          </cell>
          <cell r="X1035">
            <v>5.2432568691706543</v>
          </cell>
          <cell r="Y1035">
            <v>11.980462630172333</v>
          </cell>
          <cell r="Z1035">
            <v>-3.1432097072736052</v>
          </cell>
          <cell r="AA1035">
            <v>8.03818997798931</v>
          </cell>
          <cell r="AB1035">
            <v>14.545927660681757</v>
          </cell>
          <cell r="AC1035">
            <v>17.939700478128596</v>
          </cell>
          <cell r="AD1035">
            <v>27.302144463335708</v>
          </cell>
          <cell r="AE1035">
            <v>17.119746070752061</v>
          </cell>
          <cell r="AF1035">
            <v>17.915364953138308</v>
          </cell>
          <cell r="AG1035">
            <v>20.513515956965929</v>
          </cell>
          <cell r="AH1035">
            <v>10.852182682610573</v>
          </cell>
          <cell r="AI1035">
            <v>17.603682881121163</v>
          </cell>
          <cell r="AJ1035">
            <v>18.750499001996019</v>
          </cell>
          <cell r="AK1035">
            <v>10.641099497983699</v>
          </cell>
          <cell r="AL1035">
            <v>-6.6673744558870283</v>
          </cell>
          <cell r="AM1035">
            <v>-1.8944304802222434</v>
          </cell>
          <cell r="AN1035">
            <v>6.2536509378853893</v>
          </cell>
          <cell r="AO1035">
            <v>32.720206385901413</v>
          </cell>
          <cell r="AP1035">
            <v>21.554435397010025</v>
          </cell>
          <cell r="AQ1035">
            <v>7.3130218123005593</v>
          </cell>
          <cell r="AR1035">
            <v>11.045811455272416</v>
          </cell>
          <cell r="AS1035">
            <v>-16.189047261815464</v>
          </cell>
          <cell r="AT1035">
            <v>-20.255385515157414</v>
          </cell>
        </row>
        <row r="1036">
          <cell r="B1036" t="str">
            <v>       4.5.1 ผักและของปรุงแต่งจากผัก</v>
          </cell>
          <cell r="O1036">
            <v>20.09102374294017</v>
          </cell>
          <cell r="P1036">
            <v>12.148800192933784</v>
          </cell>
          <cell r="Q1036">
            <v>-7.5872163942424962</v>
          </cell>
          <cell r="R1036">
            <v>-14.842034933664216</v>
          </cell>
          <cell r="S1036">
            <v>6.7987772741646344</v>
          </cell>
          <cell r="T1036">
            <v>-12.179085785848452</v>
          </cell>
          <cell r="U1036">
            <v>22.867374344545333</v>
          </cell>
          <cell r="V1036">
            <v>48.350815114368771</v>
          </cell>
          <cell r="W1036">
            <v>23.77464038359085</v>
          </cell>
          <cell r="X1036">
            <v>6.9956140350877138</v>
          </cell>
          <cell r="Y1036">
            <v>19.735867686990879</v>
          </cell>
          <cell r="Z1036">
            <v>-19.029236805467669</v>
          </cell>
          <cell r="AA1036">
            <v>0.59814620336971025</v>
          </cell>
          <cell r="AB1036">
            <v>5.101876243212736</v>
          </cell>
          <cell r="AC1036">
            <v>23.482048574445603</v>
          </cell>
          <cell r="AD1036">
            <v>21.665545841739519</v>
          </cell>
          <cell r="AE1036">
            <v>15.32767469403869</v>
          </cell>
          <cell r="AF1036">
            <v>18.871063576945922</v>
          </cell>
          <cell r="AG1036">
            <v>19.215155615696897</v>
          </cell>
          <cell r="AH1036">
            <v>-9.5067722974699684</v>
          </cell>
          <cell r="AI1036">
            <v>3.2820402453459558</v>
          </cell>
          <cell r="AJ1036">
            <v>14.603402336544374</v>
          </cell>
          <cell r="AK1036">
            <v>5.1437996082878001</v>
          </cell>
          <cell r="AL1036">
            <v>-19.953106682297772</v>
          </cell>
          <cell r="AM1036">
            <v>-21.98166303558461</v>
          </cell>
          <cell r="AN1036">
            <v>12.869565217391303</v>
          </cell>
          <cell r="AO1036">
            <v>38.268305718866912</v>
          </cell>
          <cell r="AP1036">
            <v>47.213265776140048</v>
          </cell>
          <cell r="AQ1036">
            <v>9.9786050492083831</v>
          </cell>
          <cell r="AR1036">
            <v>20.863740877736685</v>
          </cell>
          <cell r="AS1036">
            <v>-8.1637998777612797</v>
          </cell>
          <cell r="AT1036">
            <v>-8.2462581191753781</v>
          </cell>
        </row>
        <row r="1037">
          <cell r="B1037" t="str">
            <v>       4.5.2 ผลไม้และของปรุงแต่งจากผลไม้</v>
          </cell>
          <cell r="O1037">
            <v>-27.324204079274278</v>
          </cell>
          <cell r="P1037">
            <v>-11.45279819106841</v>
          </cell>
          <cell r="Q1037">
            <v>-4.9437537004144509</v>
          </cell>
          <cell r="R1037">
            <v>4.8091877018782103</v>
          </cell>
          <cell r="S1037">
            <v>5.3894381480588365</v>
          </cell>
          <cell r="T1037">
            <v>-1.1302041287048665</v>
          </cell>
          <cell r="U1037">
            <v>10.911259979810957</v>
          </cell>
          <cell r="V1037">
            <v>8.6238403148720888</v>
          </cell>
          <cell r="W1037">
            <v>-6.6312325993419332</v>
          </cell>
          <cell r="X1037">
            <v>4.3386093838326643</v>
          </cell>
          <cell r="Y1037">
            <v>6.7817228008819184</v>
          </cell>
          <cell r="Z1037">
            <v>16.584410497453963</v>
          </cell>
          <cell r="AA1037">
            <v>22.356495468277949</v>
          </cell>
          <cell r="AB1037">
            <v>35.648621041879473</v>
          </cell>
          <cell r="AC1037">
            <v>9.7892660645697163</v>
          </cell>
          <cell r="AD1037">
            <v>33.649126812007765</v>
          </cell>
          <cell r="AE1037">
            <v>20.592609541242421</v>
          </cell>
          <cell r="AF1037">
            <v>20.144640149305953</v>
          </cell>
          <cell r="AG1037">
            <v>19.534999172596393</v>
          </cell>
          <cell r="AH1037">
            <v>25.590423811064365</v>
          </cell>
          <cell r="AI1037">
            <v>26.538357278395225</v>
          </cell>
          <cell r="AJ1037">
            <v>21.346336177705545</v>
          </cell>
          <cell r="AK1037">
            <v>14.254182983268075</v>
          </cell>
          <cell r="AL1037">
            <v>4.6230345383684961</v>
          </cell>
          <cell r="AM1037">
            <v>24.899285250162436</v>
          </cell>
          <cell r="AN1037">
            <v>-3.6991716867469813</v>
          </cell>
          <cell r="AO1037">
            <v>23.988275340393333</v>
          </cell>
          <cell r="AP1037">
            <v>-1.0504739943633137</v>
          </cell>
          <cell r="AQ1037">
            <v>4.3259652784365832</v>
          </cell>
          <cell r="AR1037">
            <v>1.6601941747572755</v>
          </cell>
          <cell r="AS1037">
            <v>-23.908077801619708</v>
          </cell>
          <cell r="AT1037">
            <v>-26.800618238021631</v>
          </cell>
        </row>
        <row r="1038">
          <cell r="B1038" t="str">
            <v>         4.5.2.1 แอปเปิ้ลและแพร์สด</v>
          </cell>
          <cell r="O1038">
            <v>-37.525038949476965</v>
          </cell>
          <cell r="P1038">
            <v>12.036434612882237</v>
          </cell>
          <cell r="Q1038">
            <v>36.014460009037521</v>
          </cell>
          <cell r="R1038">
            <v>-7.9242365674526498</v>
          </cell>
          <cell r="S1038">
            <v>-0.89285714285714146</v>
          </cell>
          <cell r="T1038">
            <v>7.8636959370904398</v>
          </cell>
          <cell r="U1038">
            <v>-19.15680473372781</v>
          </cell>
          <cell r="V1038">
            <v>-4.1122715404699788</v>
          </cell>
          <cell r="W1038">
            <v>-26.545194712397286</v>
          </cell>
          <cell r="X1038">
            <v>-38.362195479894332</v>
          </cell>
          <cell r="Y1038">
            <v>-7.681985910768196</v>
          </cell>
          <cell r="Z1038">
            <v>12.184481146774685</v>
          </cell>
          <cell r="AA1038">
            <v>28.607053794086216</v>
          </cell>
          <cell r="AB1038">
            <v>22.938443670151006</v>
          </cell>
          <cell r="AC1038">
            <v>-35.681063122923597</v>
          </cell>
          <cell r="AD1038">
            <v>23.845507976490342</v>
          </cell>
          <cell r="AE1038">
            <v>21.871871871871878</v>
          </cell>
          <cell r="AF1038">
            <v>-1.2758201701093612</v>
          </cell>
          <cell r="AG1038">
            <v>9.7438243366880091</v>
          </cell>
          <cell r="AH1038">
            <v>18.17562968005446</v>
          </cell>
          <cell r="AI1038">
            <v>12.062256809338525</v>
          </cell>
          <cell r="AJ1038">
            <v>19.142857142857139</v>
          </cell>
          <cell r="AK1038">
            <v>10.247093023255815</v>
          </cell>
          <cell r="AL1038">
            <v>-15.638888888888886</v>
          </cell>
          <cell r="AM1038">
            <v>-10.470914127423825</v>
          </cell>
          <cell r="AN1038">
            <v>-39.63155408597072</v>
          </cell>
          <cell r="AO1038">
            <v>19.421487603305795</v>
          </cell>
          <cell r="AP1038">
            <v>-26.237288135593218</v>
          </cell>
          <cell r="AQ1038">
            <v>-46.447638603696106</v>
          </cell>
          <cell r="AR1038">
            <v>-0.73846153846154461</v>
          </cell>
          <cell r="AS1038">
            <v>-12.421842434347631</v>
          </cell>
          <cell r="AT1038">
            <v>-35.656682027649772</v>
          </cell>
        </row>
        <row r="1039">
          <cell r="B1039" t="str">
            <v>         4.5.2.2 องุ่นสด</v>
          </cell>
          <cell r="O1039">
            <v>14.213197969543138</v>
          </cell>
          <cell r="P1039">
            <v>143.38919925512104</v>
          </cell>
          <cell r="Q1039">
            <v>6.256742179072277</v>
          </cell>
          <cell r="R1039">
            <v>152.90102389078498</v>
          </cell>
          <cell r="S1039">
            <v>34.439024390243894</v>
          </cell>
          <cell r="T1039">
            <v>-18.270008084074373</v>
          </cell>
          <cell r="U1039">
            <v>38.591210114388922</v>
          </cell>
          <cell r="V1039">
            <v>23.802115743621652</v>
          </cell>
          <cell r="W1039">
            <v>21.64593807885684</v>
          </cell>
          <cell r="X1039">
            <v>14.115755627009648</v>
          </cell>
          <cell r="Y1039">
            <v>-17.85195936139333</v>
          </cell>
          <cell r="Z1039">
            <v>-5.6441189142611039</v>
          </cell>
          <cell r="AA1039">
            <v>-20.323232323232329</v>
          </cell>
          <cell r="AB1039">
            <v>9.4108645753634299</v>
          </cell>
          <cell r="AC1039">
            <v>23.451776649746201</v>
          </cell>
          <cell r="AD1039">
            <v>-20.040485829959518</v>
          </cell>
          <cell r="AE1039">
            <v>-62.554426705370098</v>
          </cell>
          <cell r="AF1039">
            <v>19.287833827893188</v>
          </cell>
          <cell r="AG1039">
            <v>5.8644656820156449</v>
          </cell>
          <cell r="AH1039">
            <v>12.892686604674548</v>
          </cell>
          <cell r="AI1039">
            <v>-23.189036328040018</v>
          </cell>
          <cell r="AJ1039">
            <v>-2.4232178078331907</v>
          </cell>
          <cell r="AK1039">
            <v>-34.664310954063609</v>
          </cell>
          <cell r="AL1039">
            <v>-15.799086757990855</v>
          </cell>
          <cell r="AM1039">
            <v>11.96754563894523</v>
          </cell>
          <cell r="AN1039">
            <v>-28.181818181818187</v>
          </cell>
          <cell r="AO1039">
            <v>19.407894736842099</v>
          </cell>
          <cell r="AP1039">
            <v>-34.936708860759488</v>
          </cell>
          <cell r="AQ1039">
            <v>26.550387596899224</v>
          </cell>
          <cell r="AR1039">
            <v>-36.235489220563849</v>
          </cell>
          <cell r="AS1039">
            <v>-52.60566270004103</v>
          </cell>
          <cell r="AT1039">
            <v>-48.664292074799654</v>
          </cell>
        </row>
        <row r="1040">
          <cell r="B1040" t="str">
            <v>         4.5.2.3 ผลไม้จำพวกส้ม สดหรือแห้ง</v>
          </cell>
          <cell r="O1040">
            <v>-28.921357971637303</v>
          </cell>
          <cell r="P1040">
            <v>-41.43094841930116</v>
          </cell>
          <cell r="Q1040">
            <v>-49.085985104942452</v>
          </cell>
          <cell r="R1040">
            <v>-49.356223175965667</v>
          </cell>
          <cell r="S1040">
            <v>47.717842323651446</v>
          </cell>
          <cell r="T1040">
            <v>60.053619302949052</v>
          </cell>
          <cell r="U1040">
            <v>17.15399610136452</v>
          </cell>
          <cell r="V1040">
            <v>74.1851368970013</v>
          </cell>
          <cell r="W1040">
            <v>-5.5350553505535025</v>
          </cell>
          <cell r="X1040">
            <v>10.644677661169416</v>
          </cell>
          <cell r="Y1040">
            <v>39.914163090128739</v>
          </cell>
          <cell r="Z1040">
            <v>57.820383451059534</v>
          </cell>
          <cell r="AA1040">
            <v>-1.9951632406287685</v>
          </cell>
          <cell r="AB1040">
            <v>115.625</v>
          </cell>
          <cell r="AC1040">
            <v>45.611702127659576</v>
          </cell>
          <cell r="AD1040">
            <v>91.52542372881355</v>
          </cell>
          <cell r="AE1040">
            <v>121.91011235955057</v>
          </cell>
          <cell r="AF1040">
            <v>50.251256281407059</v>
          </cell>
          <cell r="AG1040">
            <v>77.038269550748765</v>
          </cell>
          <cell r="AH1040">
            <v>-31.437125748502989</v>
          </cell>
          <cell r="AI1040">
            <v>-8.4960937500000089</v>
          </cell>
          <cell r="AJ1040">
            <v>-17.886178861788622</v>
          </cell>
          <cell r="AK1040">
            <v>-35.173824130879339</v>
          </cell>
          <cell r="AL1040">
            <v>-3.8363171355498809</v>
          </cell>
          <cell r="AM1040">
            <v>35.410240592227012</v>
          </cell>
          <cell r="AN1040">
            <v>4.0843214756258304</v>
          </cell>
          <cell r="AO1040">
            <v>-10.502283105022819</v>
          </cell>
          <cell r="AP1040">
            <v>-17.256637168141602</v>
          </cell>
          <cell r="AQ1040">
            <v>-28.101265822784818</v>
          </cell>
          <cell r="AR1040">
            <v>-19.063545150501682</v>
          </cell>
          <cell r="AS1040">
            <v>-28.289473684210531</v>
          </cell>
          <cell r="AT1040">
            <v>41.375545851528372</v>
          </cell>
        </row>
        <row r="1041">
          <cell r="B1041" t="str">
            <v>         4.5.2.4 ผลไม้อื่น ๆ และของปรุงแต่งจากผลไม้</v>
          </cell>
          <cell r="O1041">
            <v>-32.1875</v>
          </cell>
          <cell r="P1041">
            <v>-27.860615883306327</v>
          </cell>
          <cell r="Q1041">
            <v>-11.437375385173105</v>
          </cell>
          <cell r="R1041">
            <v>7.1393034825870583</v>
          </cell>
          <cell r="S1041">
            <v>-5.9856344772533987E-2</v>
          </cell>
          <cell r="T1041">
            <v>-3.9197976878612746</v>
          </cell>
          <cell r="U1041">
            <v>16.248546270144544</v>
          </cell>
          <cell r="V1041">
            <v>0.23663697104677298</v>
          </cell>
          <cell r="W1041">
            <v>-13.055760255465481</v>
          </cell>
          <cell r="X1041">
            <v>20.264064293915027</v>
          </cell>
          <cell r="Y1041">
            <v>24.149941947254927</v>
          </cell>
          <cell r="Z1041">
            <v>20.56374119154389</v>
          </cell>
          <cell r="AA1041">
            <v>45.10811768876286</v>
          </cell>
          <cell r="AB1041">
            <v>41.92316333408224</v>
          </cell>
          <cell r="AC1041">
            <v>29.533360622185839</v>
          </cell>
          <cell r="AD1041">
            <v>49.616902716508001</v>
          </cell>
          <cell r="AE1041">
            <v>35.755639848273098</v>
          </cell>
          <cell r="AF1041">
            <v>23.557059597668736</v>
          </cell>
          <cell r="AG1041">
            <v>22.152351007574676</v>
          </cell>
          <cell r="AH1041">
            <v>46.215803360644351</v>
          </cell>
          <cell r="AI1041">
            <v>68.102839384093784</v>
          </cell>
          <cell r="AJ1041">
            <v>35.393794749403334</v>
          </cell>
          <cell r="AK1041">
            <v>40.68136272545091</v>
          </cell>
          <cell r="AL1041">
            <v>21.99787460148778</v>
          </cell>
          <cell r="AM1041">
            <v>41.541468181262964</v>
          </cell>
          <cell r="AN1041">
            <v>12.965015038784228</v>
          </cell>
          <cell r="AO1041">
            <v>32.23258018644335</v>
          </cell>
          <cell r="AP1041">
            <v>19.553072625698338</v>
          </cell>
          <cell r="AQ1041">
            <v>24.588235294117649</v>
          </cell>
          <cell r="AR1041">
            <v>12.03590992087644</v>
          </cell>
          <cell r="AS1041">
            <v>-18.415818415818411</v>
          </cell>
          <cell r="AT1041">
            <v>-20.476778421502516</v>
          </cell>
        </row>
        <row r="1042">
          <cell r="B1042" t="str">
            <v>       4.5.3 น้ำผักและน้ำผลไม้</v>
          </cell>
          <cell r="O1042">
            <v>-6.8391866913123867</v>
          </cell>
          <cell r="P1042">
            <v>14.146341463414638</v>
          </cell>
          <cell r="Q1042">
            <v>-21.028744326777616</v>
          </cell>
          <cell r="R1042">
            <v>-11.575562700964626</v>
          </cell>
          <cell r="S1042">
            <v>2.3255813953488289</v>
          </cell>
          <cell r="T1042">
            <v>20.980392156862752</v>
          </cell>
          <cell r="U1042">
            <v>-12.653061224489798</v>
          </cell>
          <cell r="V1042">
            <v>11.111111111111116</v>
          </cell>
          <cell r="W1042">
            <v>-25.487256371814098</v>
          </cell>
          <cell r="X1042">
            <v>-0.75471698113207619</v>
          </cell>
          <cell r="Y1042">
            <v>24.608501118568245</v>
          </cell>
          <cell r="Z1042">
            <v>-4.4481054365733188</v>
          </cell>
          <cell r="AA1042">
            <v>-26.190476190476186</v>
          </cell>
          <cell r="AB1042">
            <v>36.752136752136764</v>
          </cell>
          <cell r="AC1042">
            <v>7.4712643678161035</v>
          </cell>
          <cell r="AD1042">
            <v>17.63636363636363</v>
          </cell>
          <cell r="AE1042">
            <v>-1.3636363636363615</v>
          </cell>
          <cell r="AF1042">
            <v>-26.094003241491091</v>
          </cell>
          <cell r="AG1042">
            <v>77.570093457943912</v>
          </cell>
          <cell r="AH1042">
            <v>30.701754385964911</v>
          </cell>
          <cell r="AI1042">
            <v>20.120724346076461</v>
          </cell>
          <cell r="AJ1042">
            <v>23.003802281368824</v>
          </cell>
          <cell r="AK1042">
            <v>15.080789946140033</v>
          </cell>
          <cell r="AL1042">
            <v>-3.1034482758620641</v>
          </cell>
          <cell r="AM1042">
            <v>79.569892473118259</v>
          </cell>
          <cell r="AN1042">
            <v>-30.625</v>
          </cell>
          <cell r="AO1042">
            <v>12.2994652406417</v>
          </cell>
          <cell r="AP1042">
            <v>0.15455950540959312</v>
          </cell>
          <cell r="AQ1042">
            <v>7.834101382488476</v>
          </cell>
          <cell r="AR1042">
            <v>7.6754385964912411</v>
          </cell>
          <cell r="AS1042">
            <v>9.6052631578947434</v>
          </cell>
          <cell r="AT1042">
            <v>-21.073825503355707</v>
          </cell>
        </row>
        <row r="1043">
          <cell r="B1043" t="str">
            <v>     4.6 เนื้อสัตว์สำหรับการบริโภค</v>
          </cell>
          <cell r="O1043">
            <v>-9.4112516354121301</v>
          </cell>
          <cell r="P1043">
            <v>-10.102620304871973</v>
          </cell>
          <cell r="Q1043">
            <v>-7.4108978752570307</v>
          </cell>
          <cell r="R1043">
            <v>3.5024611889435846</v>
          </cell>
          <cell r="S1043">
            <v>-0.48808498420900653</v>
          </cell>
          <cell r="T1043">
            <v>-17.952163396936299</v>
          </cell>
          <cell r="U1043">
            <v>-11.701016240858587</v>
          </cell>
          <cell r="V1043">
            <v>2.4144869215291713</v>
          </cell>
          <cell r="W1043">
            <v>-8.2803223070398531</v>
          </cell>
          <cell r="X1043">
            <v>-4.9958454507685941</v>
          </cell>
          <cell r="Y1043">
            <v>-6.4826894129453159</v>
          </cell>
          <cell r="Z1043">
            <v>-7.4565501775368999</v>
          </cell>
          <cell r="AA1043">
            <v>7.3560562295397647</v>
          </cell>
          <cell r="AB1043">
            <v>17.566219660866668</v>
          </cell>
          <cell r="AC1043">
            <v>-1.4342555750902168</v>
          </cell>
          <cell r="AD1043">
            <v>3.5577098957380651</v>
          </cell>
          <cell r="AE1043">
            <v>2.9428736295441453</v>
          </cell>
          <cell r="AF1043">
            <v>3.9305601048149299</v>
          </cell>
          <cell r="AG1043">
            <v>29.127675594277726</v>
          </cell>
          <cell r="AH1043">
            <v>7.9988773505472892</v>
          </cell>
          <cell r="AI1043">
            <v>28.875274534735855</v>
          </cell>
          <cell r="AJ1043">
            <v>27.353230567399141</v>
          </cell>
          <cell r="AK1043">
            <v>30.024680759738175</v>
          </cell>
          <cell r="AL1043">
            <v>18.982229402261709</v>
          </cell>
          <cell r="AM1043">
            <v>17.426008968609871</v>
          </cell>
          <cell r="AN1043">
            <v>-13.744343891402712</v>
          </cell>
          <cell r="AO1043">
            <v>11.950807360120169</v>
          </cell>
          <cell r="AP1043">
            <v>1.8193058376755296</v>
          </cell>
          <cell r="AQ1043">
            <v>22.197309417040362</v>
          </cell>
          <cell r="AR1043">
            <v>19.109150120811009</v>
          </cell>
          <cell r="AS1043">
            <v>-5.3477717617659328</v>
          </cell>
          <cell r="AT1043">
            <v>-3.5516285516285468</v>
          </cell>
        </row>
        <row r="1044">
          <cell r="B1044" t="str">
            <v>       4.6.1 สัตว์น้ำ</v>
          </cell>
          <cell r="O1044">
            <v>-14.359898261975411</v>
          </cell>
          <cell r="P1044">
            <v>-13.122059915820742</v>
          </cell>
          <cell r="Q1044">
            <v>-9.5727420227149906</v>
          </cell>
          <cell r="R1044">
            <v>8.8620093803999094</v>
          </cell>
          <cell r="S1044">
            <v>1.8752344043005378</v>
          </cell>
          <cell r="T1044">
            <v>-16.051153340504371</v>
          </cell>
          <cell r="U1044">
            <v>-3.5873298562523765</v>
          </cell>
          <cell r="V1044">
            <v>10.717506118768526</v>
          </cell>
          <cell r="W1044">
            <v>2.2733939571721868</v>
          </cell>
          <cell r="X1044">
            <v>-2.2141217766976999</v>
          </cell>
          <cell r="Y1044">
            <v>-3.0343007915567246</v>
          </cell>
          <cell r="Z1044">
            <v>-9.0855036270662382</v>
          </cell>
          <cell r="AA1044">
            <v>10.394753124613279</v>
          </cell>
          <cell r="AB1044">
            <v>17.141635793673391</v>
          </cell>
          <cell r="AC1044">
            <v>-3.5526315789473673</v>
          </cell>
          <cell r="AD1044">
            <v>-2.5510204081632653</v>
          </cell>
          <cell r="AE1044">
            <v>-1.7793594306049683</v>
          </cell>
          <cell r="AF1044">
            <v>3.7727790432801904</v>
          </cell>
          <cell r="AG1044">
            <v>23.050534371289086</v>
          </cell>
          <cell r="AH1044">
            <v>-3.4904013961606903E-2</v>
          </cell>
          <cell r="AI1044">
            <v>19.102251541660682</v>
          </cell>
          <cell r="AJ1044">
            <v>20.48874775645449</v>
          </cell>
          <cell r="AK1044">
            <v>23.578231292517003</v>
          </cell>
          <cell r="AL1044">
            <v>16.703727926749504</v>
          </cell>
          <cell r="AM1044">
            <v>11.086201098531555</v>
          </cell>
          <cell r="AN1044">
            <v>-17.455297409074319</v>
          </cell>
          <cell r="AO1044">
            <v>14.696762991442403</v>
          </cell>
          <cell r="AP1044">
            <v>2.0709714950552658</v>
          </cell>
          <cell r="AQ1044">
            <v>13.680659670164902</v>
          </cell>
          <cell r="AR1044">
            <v>13.458636301275899</v>
          </cell>
          <cell r="AS1044">
            <v>-12.223890199442422</v>
          </cell>
          <cell r="AT1044">
            <v>-4.2946927374301644</v>
          </cell>
        </row>
        <row r="1045">
          <cell r="B1045" t="str">
            <v>       4.6.2 เนื้อสัตว์อื่น ๆ และส่วนอื่นของสัตว์</v>
          </cell>
          <cell r="O1045">
            <v>13.546798029556649</v>
          </cell>
          <cell r="P1045">
            <v>2.3991832567636493</v>
          </cell>
          <cell r="Q1045">
            <v>0.82406262875978287</v>
          </cell>
          <cell r="R1045">
            <v>-14.059325477448196</v>
          </cell>
          <cell r="S1045">
            <v>-8.2040816326530681</v>
          </cell>
          <cell r="T1045">
            <v>-23.640915593705291</v>
          </cell>
          <cell r="U1045">
            <v>-35.631322592731365</v>
          </cell>
          <cell r="V1045">
            <v>-21.690351533283462</v>
          </cell>
          <cell r="W1045">
            <v>-35.807192042846211</v>
          </cell>
          <cell r="X1045">
            <v>-14.272850067537153</v>
          </cell>
          <cell r="Y1045">
            <v>-17.476948868398988</v>
          </cell>
          <cell r="Z1045">
            <v>-1.5263846489315369</v>
          </cell>
          <cell r="AA1045">
            <v>-3.2537960954446854</v>
          </cell>
          <cell r="AB1045">
            <v>18.943170488534403</v>
          </cell>
          <cell r="AC1045">
            <v>5.8030241111565255</v>
          </cell>
          <cell r="AD1045">
            <v>28.983451536643038</v>
          </cell>
          <cell r="AE1045">
            <v>20.097821253890636</v>
          </cell>
          <cell r="AF1045">
            <v>4.44964871194379</v>
          </cell>
          <cell r="AG1045">
            <v>55.937136204889406</v>
          </cell>
          <cell r="AH1045">
            <v>41.02196752626552</v>
          </cell>
          <cell r="AI1045">
            <v>69.48748510131108</v>
          </cell>
          <cell r="AJ1045">
            <v>53.518907563025216</v>
          </cell>
          <cell r="AK1045">
            <v>54.088369730827814</v>
          </cell>
          <cell r="AL1045">
            <v>26.749335695305593</v>
          </cell>
          <cell r="AM1045">
            <v>42.735426008968595</v>
          </cell>
          <cell r="AN1045">
            <v>-0.96395641240570173</v>
          </cell>
          <cell r="AO1045">
            <v>3.3989957512553071</v>
          </cell>
          <cell r="AP1045">
            <v>1.0263929618768239</v>
          </cell>
          <cell r="AQ1045">
            <v>47.389855609033688</v>
          </cell>
          <cell r="AR1045">
            <v>37.57847533632286</v>
          </cell>
          <cell r="AS1045">
            <v>18.589025755879064</v>
          </cell>
          <cell r="AT1045">
            <v>-1.4222824246529011</v>
          </cell>
        </row>
        <row r="1046">
          <cell r="B1046" t="str">
            <v>     4.7 กาแฟ ชา เครื่องเทศ</v>
          </cell>
          <cell r="O1046">
            <v>-19.039534319670132</v>
          </cell>
          <cell r="P1046">
            <v>13.749324689357094</v>
          </cell>
          <cell r="Q1046">
            <v>22.579446199591136</v>
          </cell>
          <cell r="R1046">
            <v>24.279210925644922</v>
          </cell>
          <cell r="S1046">
            <v>-0.94517958412097813</v>
          </cell>
          <cell r="T1046">
            <v>-11.10141385931227</v>
          </cell>
          <cell r="U1046">
            <v>18.894863712219554</v>
          </cell>
          <cell r="V1046">
            <v>-4.1071428571428648</v>
          </cell>
          <cell r="W1046">
            <v>19.192809305604499</v>
          </cell>
          <cell r="X1046">
            <v>2.1799970540580409</v>
          </cell>
          <cell r="Y1046">
            <v>8.6465558961122628</v>
          </cell>
          <cell r="Z1046">
            <v>10.190437601296599</v>
          </cell>
          <cell r="AA1046">
            <v>74.745356500898723</v>
          </cell>
          <cell r="AB1046">
            <v>32.557587271431963</v>
          </cell>
          <cell r="AC1046">
            <v>-1.3038204972710727</v>
          </cell>
          <cell r="AD1046">
            <v>54.436304436304432</v>
          </cell>
          <cell r="AE1046">
            <v>21.547536433032619</v>
          </cell>
          <cell r="AF1046">
            <v>-6.1064205772629085</v>
          </cell>
          <cell r="AG1046">
            <v>-2.947598253275121</v>
          </cell>
          <cell r="AH1046">
            <v>21.415270018621971</v>
          </cell>
          <cell r="AI1046">
            <v>2.8389767854502468</v>
          </cell>
          <cell r="AJ1046">
            <v>4.685022343952717</v>
          </cell>
          <cell r="AK1046">
            <v>7.0824053452115967</v>
          </cell>
          <cell r="AL1046">
            <v>20.389777532634685</v>
          </cell>
          <cell r="AM1046">
            <v>27.430138865078007</v>
          </cell>
          <cell r="AN1046">
            <v>30.84915800788249</v>
          </cell>
          <cell r="AO1046">
            <v>31.65898617511521</v>
          </cell>
          <cell r="AP1046">
            <v>-1.4758202661747326</v>
          </cell>
          <cell r="AQ1046">
            <v>30.002854695974872</v>
          </cell>
          <cell r="AR1046">
            <v>98.975324132162299</v>
          </cell>
          <cell r="AS1046">
            <v>50.056242969628798</v>
          </cell>
          <cell r="AT1046">
            <v>27.875766871165645</v>
          </cell>
        </row>
        <row r="1047">
          <cell r="B1047" t="str">
            <v>     4.8 เครื่องดื่มประเภทน้ำแร่ น้ำอัดลมและสุรา</v>
          </cell>
          <cell r="O1047">
            <v>24.954627949183301</v>
          </cell>
          <cell r="P1047">
            <v>53.996983408748136</v>
          </cell>
          <cell r="Q1047">
            <v>48.114998643883929</v>
          </cell>
          <cell r="R1047">
            <v>23.758660508083132</v>
          </cell>
          <cell r="S1047">
            <v>18.818791946308718</v>
          </cell>
          <cell r="T1047">
            <v>19.136139967195188</v>
          </cell>
          <cell r="U1047">
            <v>8.6898036050578327</v>
          </cell>
          <cell r="V1047">
            <v>-18.640897755610972</v>
          </cell>
          <cell r="W1047">
            <v>-18.210777807273701</v>
          </cell>
          <cell r="X1047">
            <v>2.0699356913183302</v>
          </cell>
          <cell r="Y1047">
            <v>-22.191564840362641</v>
          </cell>
          <cell r="Z1047">
            <v>-22.385321100917427</v>
          </cell>
          <cell r="AA1047">
            <v>9.6828854998787572E-2</v>
          </cell>
          <cell r="AB1047">
            <v>-13.442703232125371</v>
          </cell>
          <cell r="AC1047">
            <v>-23.585423915033882</v>
          </cell>
          <cell r="AD1047">
            <v>-2.9624445999533382</v>
          </cell>
          <cell r="AE1047">
            <v>-28.920018075011292</v>
          </cell>
          <cell r="AF1047">
            <v>-11.932078935291408</v>
          </cell>
          <cell r="AG1047">
            <v>5.1732673267326819</v>
          </cell>
          <cell r="AH1047">
            <v>-5.5427841634738231</v>
          </cell>
          <cell r="AI1047">
            <v>11.424862057773449</v>
          </cell>
          <cell r="AJ1047">
            <v>-23.488875762945462</v>
          </cell>
          <cell r="AK1047">
            <v>9.5238095238095379</v>
          </cell>
          <cell r="AL1047">
            <v>25.531914893617017</v>
          </cell>
          <cell r="AM1047">
            <v>9.4558645707375977</v>
          </cell>
          <cell r="AN1047">
            <v>4.1301272984441324</v>
          </cell>
          <cell r="AO1047">
            <v>1.030433740714114</v>
          </cell>
          <cell r="AP1047">
            <v>-8.2932692307692371</v>
          </cell>
          <cell r="AQ1047">
            <v>28.639542275905903</v>
          </cell>
          <cell r="AR1047">
            <v>24.700364773319425</v>
          </cell>
          <cell r="AS1047">
            <v>3.5302424099788183</v>
          </cell>
          <cell r="AT1047">
            <v>13.601946998377505</v>
          </cell>
        </row>
        <row r="1048">
          <cell r="B1048" t="str">
            <v>       4.8.1 เครื่องดื่มทีมีแอลกอฮอล์</v>
          </cell>
          <cell r="O1048">
            <v>24.579471335393066</v>
          </cell>
          <cell r="P1048">
            <v>66.403712296983741</v>
          </cell>
          <cell r="Q1048">
            <v>54.502068087814195</v>
          </cell>
          <cell r="R1048">
            <v>26.879947229551448</v>
          </cell>
          <cell r="S1048">
            <v>14.603365384615383</v>
          </cell>
          <cell r="T1048">
            <v>18.958076448828624</v>
          </cell>
          <cell r="U1048">
            <v>7.4085459575776103</v>
          </cell>
          <cell r="V1048">
            <v>-20.295635851712809</v>
          </cell>
          <cell r="W1048">
            <v>-19.582955575702641</v>
          </cell>
          <cell r="X1048">
            <v>2.3889260995757988</v>
          </cell>
          <cell r="Y1048">
            <v>-20.257663260772997</v>
          </cell>
          <cell r="Z1048">
            <v>-25.352422907488982</v>
          </cell>
          <cell r="AA1048">
            <v>4.1058142739046621</v>
          </cell>
          <cell r="AB1048">
            <v>-12.88343558282209</v>
          </cell>
          <cell r="AC1048">
            <v>-23.5996705107084</v>
          </cell>
          <cell r="AD1048">
            <v>-5.3548219391733882</v>
          </cell>
          <cell r="AE1048">
            <v>-31.620346093340331</v>
          </cell>
          <cell r="AF1048">
            <v>-14.226483544959839</v>
          </cell>
          <cell r="AG1048">
            <v>7.5271894676588511</v>
          </cell>
          <cell r="AH1048">
            <v>-3.8857815719752731</v>
          </cell>
          <cell r="AI1048">
            <v>12.476512589252161</v>
          </cell>
          <cell r="AJ1048">
            <v>-27.278674225904922</v>
          </cell>
          <cell r="AK1048">
            <v>2.4512534818941578</v>
          </cell>
          <cell r="AL1048">
            <v>26.202419592800243</v>
          </cell>
          <cell r="AM1048">
            <v>2.0645844362096377</v>
          </cell>
          <cell r="AN1048">
            <v>-14.436619718309853</v>
          </cell>
          <cell r="AO1048">
            <v>-15.84905660377359</v>
          </cell>
          <cell r="AP1048">
            <v>-19.719857182092824</v>
          </cell>
          <cell r="AQ1048">
            <v>11.196319018404916</v>
          </cell>
          <cell r="AR1048">
            <v>8.6706948640483308</v>
          </cell>
          <cell r="AS1048">
            <v>-14.080383284535531</v>
          </cell>
          <cell r="AT1048">
            <v>7.9632465543644759</v>
          </cell>
        </row>
        <row r="1049">
          <cell r="B1049" t="str">
            <v>       4.8.2 เครื่องดื่มทีไม่มีแอลกอฮอล์</v>
          </cell>
          <cell r="O1049">
            <v>27.735368956742988</v>
          </cell>
          <cell r="P1049">
            <v>0</v>
          </cell>
          <cell r="Q1049">
            <v>11.029411764705875</v>
          </cell>
          <cell r="R1049">
            <v>1.8518518518518534</v>
          </cell>
          <cell r="S1049">
            <v>53.768844221105525</v>
          </cell>
          <cell r="T1049">
            <v>20.53140096618359</v>
          </cell>
          <cell r="U1049">
            <v>17.672413793103456</v>
          </cell>
          <cell r="V1049">
            <v>-5.8181818181818237</v>
          </cell>
          <cell r="W1049">
            <v>-8.4967320261437855</v>
          </cell>
          <cell r="X1049">
            <v>-0.40322580645160433</v>
          </cell>
          <cell r="Y1049">
            <v>-37.587412587412587</v>
          </cell>
          <cell r="Z1049">
            <v>14.520547945205474</v>
          </cell>
          <cell r="AA1049">
            <v>-28.88446215139442</v>
          </cell>
          <cell r="AB1049">
            <v>-17.269076305220889</v>
          </cell>
          <cell r="AC1049">
            <v>-23.344370860927153</v>
          </cell>
          <cell r="AD1049">
            <v>17.727272727272712</v>
          </cell>
          <cell r="AE1049">
            <v>-11.928104575163406</v>
          </cell>
          <cell r="AF1049">
            <v>5.811623246492986</v>
          </cell>
          <cell r="AG1049">
            <v>-9.8901098901098905</v>
          </cell>
          <cell r="AH1049">
            <v>-16.409266409266404</v>
          </cell>
          <cell r="AI1049">
            <v>4.7619047619047663</v>
          </cell>
          <cell r="AJ1049">
            <v>11.538461538461526</v>
          </cell>
          <cell r="AK1049">
            <v>81.232492997198889</v>
          </cell>
          <cell r="AL1049">
            <v>20.334928229665088</v>
          </cell>
          <cell r="AM1049">
            <v>87.955182072829132</v>
          </cell>
          <cell r="AN1049">
            <v>144.66019417475727</v>
          </cell>
          <cell r="AO1049">
            <v>136.28509719222461</v>
          </cell>
          <cell r="AP1049">
            <v>72.200772200772207</v>
          </cell>
          <cell r="AQ1049">
            <v>112.80148423005569</v>
          </cell>
          <cell r="AR1049">
            <v>125.18939393939394</v>
          </cell>
          <cell r="AS1049">
            <v>138.00813008130083</v>
          </cell>
          <cell r="AT1049">
            <v>56.120092378752879</v>
          </cell>
        </row>
        <row r="1050">
          <cell r="B1050" t="str">
            <v>     4.9 ขนมหวานและช็อกโกแลต</v>
          </cell>
          <cell r="O1050">
            <v>11.754756871035946</v>
          </cell>
          <cell r="P1050">
            <v>18.067438349270255</v>
          </cell>
          <cell r="Q1050">
            <v>39.110499770747374</v>
          </cell>
          <cell r="R1050">
            <v>14.436026936026934</v>
          </cell>
          <cell r="S1050">
            <v>11.797964568413112</v>
          </cell>
          <cell r="T1050">
            <v>4.0657084188911634</v>
          </cell>
          <cell r="U1050">
            <v>11.805236564079008</v>
          </cell>
          <cell r="V1050">
            <v>1.4354066985645868</v>
          </cell>
          <cell r="W1050">
            <v>-11.423895253682495</v>
          </cell>
          <cell r="X1050">
            <v>22.958579881656803</v>
          </cell>
          <cell r="Y1050">
            <v>-15.00330469266359</v>
          </cell>
          <cell r="Z1050">
            <v>-11.057153530070979</v>
          </cell>
          <cell r="AA1050">
            <v>-8.172531214528945</v>
          </cell>
          <cell r="AB1050">
            <v>19.138959931798798</v>
          </cell>
          <cell r="AC1050">
            <v>-19.940672379696775</v>
          </cell>
          <cell r="AD1050">
            <v>-3.4571533652078017</v>
          </cell>
          <cell r="AE1050">
            <v>-11.294672960215783</v>
          </cell>
          <cell r="AF1050">
            <v>4.6172059984214746</v>
          </cell>
          <cell r="AG1050">
            <v>28.800328677074781</v>
          </cell>
          <cell r="AH1050">
            <v>3.0323450134770842</v>
          </cell>
          <cell r="AI1050">
            <v>23.207686622320786</v>
          </cell>
          <cell r="AJ1050">
            <v>21.78376644209175</v>
          </cell>
          <cell r="AK1050">
            <v>10.14774494556765</v>
          </cell>
          <cell r="AL1050">
            <v>22.38555228895423</v>
          </cell>
          <cell r="AM1050">
            <v>37.124021425628356</v>
          </cell>
          <cell r="AN1050">
            <v>-9.0518783542039269</v>
          </cell>
          <cell r="AO1050">
            <v>27.995059695347887</v>
          </cell>
          <cell r="AP1050">
            <v>12.304761904761907</v>
          </cell>
          <cell r="AQ1050">
            <v>30.976814899277851</v>
          </cell>
          <cell r="AR1050">
            <v>26.669181440965659</v>
          </cell>
          <cell r="AS1050">
            <v>5.1674641148325273</v>
          </cell>
          <cell r="AT1050">
            <v>2.5179856115108019</v>
          </cell>
        </row>
        <row r="1051">
          <cell r="B1051" t="str">
            <v>     4.10 ผลิตภัณฑ์อาหารอื่น ๆ</v>
          </cell>
          <cell r="O1051">
            <v>-6.7660429220847931</v>
          </cell>
          <cell r="P1051">
            <v>-10.154009559214021</v>
          </cell>
          <cell r="Q1051">
            <v>-17.35248089846267</v>
          </cell>
          <cell r="R1051">
            <v>-9.8650279820037259</v>
          </cell>
          <cell r="S1051">
            <v>-4.935823854742778</v>
          </cell>
          <cell r="T1051">
            <v>-24.355866774396262</v>
          </cell>
          <cell r="U1051">
            <v>-4.9457034938621316</v>
          </cell>
          <cell r="V1051">
            <v>1.563263312164151</v>
          </cell>
          <cell r="W1051">
            <v>-15.273615273615277</v>
          </cell>
          <cell r="X1051">
            <v>-6.3166932417515094</v>
          </cell>
          <cell r="Y1051">
            <v>18.942620897018298</v>
          </cell>
          <cell r="Z1051">
            <v>-9.0114026347835718</v>
          </cell>
          <cell r="AA1051">
            <v>-3.0048758362626051</v>
          </cell>
          <cell r="AB1051">
            <v>12.223667100130044</v>
          </cell>
          <cell r="AC1051">
            <v>18.133214524392962</v>
          </cell>
          <cell r="AD1051">
            <v>18.127587046505965</v>
          </cell>
          <cell r="AE1051">
            <v>11.931942919868282</v>
          </cell>
          <cell r="AF1051">
            <v>12.971754094469491</v>
          </cell>
          <cell r="AG1051">
            <v>26.015149633676895</v>
          </cell>
          <cell r="AH1051">
            <v>-5.6950456950456969</v>
          </cell>
          <cell r="AI1051">
            <v>30.761168609982974</v>
          </cell>
          <cell r="AJ1051">
            <v>34.3938203718251</v>
          </cell>
          <cell r="AK1051">
            <v>8.7212976616810636</v>
          </cell>
          <cell r="AL1051">
            <v>22.630490327290435</v>
          </cell>
          <cell r="AM1051">
            <v>24.71358428805237</v>
          </cell>
          <cell r="AN1051">
            <v>-2.5281786579585015</v>
          </cell>
          <cell r="AO1051">
            <v>-3.0454459739769977</v>
          </cell>
          <cell r="AP1051">
            <v>3.2876429970112313</v>
          </cell>
          <cell r="AQ1051">
            <v>-5.4035500637442428</v>
          </cell>
          <cell r="AR1051">
            <v>14.52883706271667</v>
          </cell>
          <cell r="AS1051">
            <v>9.9527000394166283</v>
          </cell>
          <cell r="AT1051">
            <v>5.9369580740589543</v>
          </cell>
        </row>
        <row r="1052">
          <cell r="B1052" t="str">
            <v>     4.11 ผลิตภัณฑ์ยาสูบ</v>
          </cell>
          <cell r="O1052">
            <v>19.173363949483349</v>
          </cell>
          <cell r="P1052">
            <v>-50.742147048671043</v>
          </cell>
          <cell r="Q1052">
            <v>-18.163934426229506</v>
          </cell>
          <cell r="R1052">
            <v>16.25781625781627</v>
          </cell>
          <cell r="S1052">
            <v>-39.093242087254062</v>
          </cell>
          <cell r="T1052">
            <v>40.875912408759113</v>
          </cell>
          <cell r="U1052">
            <v>-8.7056128293241777</v>
          </cell>
          <cell r="V1052">
            <v>52.610759493670876</v>
          </cell>
          <cell r="W1052">
            <v>-72.888318356867771</v>
          </cell>
          <cell r="X1052">
            <v>-15.437987857762355</v>
          </cell>
          <cell r="Y1052">
            <v>-13.70399373531715</v>
          </cell>
          <cell r="Z1052">
            <v>-6.9767441860465116</v>
          </cell>
          <cell r="AA1052">
            <v>-11.368015414258201</v>
          </cell>
          <cell r="AB1052">
            <v>3.3637000700770878</v>
          </cell>
          <cell r="AC1052">
            <v>-50.801282051282058</v>
          </cell>
          <cell r="AD1052">
            <v>-62.019031857674811</v>
          </cell>
          <cell r="AE1052">
            <v>-10.814606741573039</v>
          </cell>
          <cell r="AF1052">
            <v>-48.445595854922281</v>
          </cell>
          <cell r="AG1052">
            <v>6.7126725219573524</v>
          </cell>
          <cell r="AH1052">
            <v>-20.6324520476931</v>
          </cell>
          <cell r="AI1052">
            <v>26.041666666666664</v>
          </cell>
          <cell r="AJ1052">
            <v>65.333333333333343</v>
          </cell>
          <cell r="AK1052">
            <v>38.021778584392024</v>
          </cell>
          <cell r="AL1052">
            <v>-14.893617021276599</v>
          </cell>
          <cell r="AM1052">
            <v>-16.739130434782602</v>
          </cell>
          <cell r="AN1052">
            <v>16.542372881355941</v>
          </cell>
          <cell r="AO1052">
            <v>75.081433224755713</v>
          </cell>
          <cell r="AP1052">
            <v>137.36383442265796</v>
          </cell>
          <cell r="AQ1052">
            <v>50.000000000000014</v>
          </cell>
          <cell r="AR1052">
            <v>114.23785594639864</v>
          </cell>
          <cell r="AS1052">
            <v>80.893592004703095</v>
          </cell>
          <cell r="AT1052">
            <v>99.020248203788356</v>
          </cell>
        </row>
        <row r="1053">
          <cell r="B1053" t="str">
            <v>     4.12 สบู่ ผงซักฟอกและเครื่องสำอาง</v>
          </cell>
          <cell r="O1053">
            <v>19.67664258685932</v>
          </cell>
          <cell r="P1053">
            <v>50.080149612610199</v>
          </cell>
          <cell r="Q1053">
            <v>43.638284758298852</v>
          </cell>
          <cell r="R1053">
            <v>20.956429330499471</v>
          </cell>
          <cell r="S1053">
            <v>54.40354147250698</v>
          </cell>
          <cell r="T1053">
            <v>15.569101628859812</v>
          </cell>
          <cell r="U1053">
            <v>-1.0858955588091759</v>
          </cell>
          <cell r="V1053">
            <v>-11.097872340425537</v>
          </cell>
          <cell r="W1053">
            <v>-6.4439140811455893</v>
          </cell>
          <cell r="X1053">
            <v>14.144255654326535</v>
          </cell>
          <cell r="Y1053">
            <v>-3.7446892599545425</v>
          </cell>
          <cell r="Z1053">
            <v>-5.8549171380371057</v>
          </cell>
          <cell r="AA1053">
            <v>13.212608987256866</v>
          </cell>
          <cell r="AB1053">
            <v>18.032932799287956</v>
          </cell>
          <cell r="AC1053">
            <v>-28.155458836510753</v>
          </cell>
          <cell r="AD1053">
            <v>7.8720787207872149</v>
          </cell>
          <cell r="AE1053">
            <v>2.7463407273276106</v>
          </cell>
          <cell r="AF1053">
            <v>-0.57933419801124231</v>
          </cell>
          <cell r="AG1053">
            <v>41.902059948192942</v>
          </cell>
          <cell r="AH1053">
            <v>8.338119854489765</v>
          </cell>
          <cell r="AI1053">
            <v>21.396683673469383</v>
          </cell>
          <cell r="AJ1053">
            <v>18.878154574132498</v>
          </cell>
          <cell r="AK1053">
            <v>27.273660439334829</v>
          </cell>
          <cell r="AL1053">
            <v>9.2653104247918119</v>
          </cell>
          <cell r="AM1053">
            <v>10.062626946513214</v>
          </cell>
          <cell r="AN1053">
            <v>-18.686373576653352</v>
          </cell>
          <cell r="AO1053">
            <v>11.612627986348123</v>
          </cell>
          <cell r="AP1053">
            <v>3.9338654503990864</v>
          </cell>
          <cell r="AQ1053">
            <v>-15.883389631370251</v>
          </cell>
          <cell r="AR1053">
            <v>11.810749695599233</v>
          </cell>
          <cell r="AS1053">
            <v>16.463838664812226</v>
          </cell>
          <cell r="AT1053">
            <v>14.438455421047971</v>
          </cell>
        </row>
        <row r="1054">
          <cell r="B1054" t="str">
            <v>       4.12.1 สบู่และผงซักฟอก</v>
          </cell>
          <cell r="O1054">
            <v>-2.5597269624573342</v>
          </cell>
          <cell r="P1054">
            <v>11.251758087201123</v>
          </cell>
          <cell r="Q1054">
            <v>-2.9739776951672798</v>
          </cell>
          <cell r="R1054">
            <v>-19.019073569482298</v>
          </cell>
          <cell r="S1054">
            <v>-10.025839793281659</v>
          </cell>
          <cell r="T1054">
            <v>-10.363836824696795</v>
          </cell>
          <cell r="U1054">
            <v>5.9096945551128739</v>
          </cell>
          <cell r="V1054">
            <v>-1.4616935483870925</v>
          </cell>
          <cell r="W1054">
            <v>-4.2750929368029817</v>
          </cell>
          <cell r="X1054">
            <v>32.308791994281634</v>
          </cell>
          <cell r="Y1054">
            <v>7.7565632458233713</v>
          </cell>
          <cell r="Z1054">
            <v>16.756756756756761</v>
          </cell>
          <cell r="AA1054">
            <v>0.29188558085231003</v>
          </cell>
          <cell r="AB1054">
            <v>7.5221238938053174</v>
          </cell>
          <cell r="AC1054">
            <v>-2.2988505747126338</v>
          </cell>
          <cell r="AD1054">
            <v>15.477792732166895</v>
          </cell>
          <cell r="AE1054">
            <v>8.3859850660539976</v>
          </cell>
          <cell r="AF1054">
            <v>14.637146371463706</v>
          </cell>
          <cell r="AG1054">
            <v>10.9717868338558</v>
          </cell>
          <cell r="AH1054">
            <v>-4.9104859335038409</v>
          </cell>
          <cell r="AI1054">
            <v>10.93851132686085</v>
          </cell>
          <cell r="AJ1054">
            <v>1.6747703943814083</v>
          </cell>
          <cell r="AK1054">
            <v>1.9933554817275914</v>
          </cell>
          <cell r="AL1054">
            <v>-6.4236111111111072</v>
          </cell>
          <cell r="AM1054">
            <v>11.466821885913847</v>
          </cell>
          <cell r="AN1054">
            <v>-7.7013521457966032</v>
          </cell>
          <cell r="AO1054">
            <v>9.2436974789915887</v>
          </cell>
          <cell r="AP1054">
            <v>4.8951048951048941</v>
          </cell>
          <cell r="AQ1054">
            <v>-7.1012188659247482</v>
          </cell>
          <cell r="AR1054">
            <v>14.592274678111581</v>
          </cell>
          <cell r="AS1054">
            <v>28.135593220338986</v>
          </cell>
          <cell r="AT1054">
            <v>14.093598708983331</v>
          </cell>
        </row>
        <row r="1055">
          <cell r="B1055" t="str">
            <v>       4.12.2 เครื่องสำอาง</v>
          </cell>
          <cell r="O1055">
            <v>25.308819304797456</v>
          </cell>
          <cell r="P1055">
            <v>59.185356200527707</v>
          </cell>
          <cell r="Q1055">
            <v>52.89212581802829</v>
          </cell>
          <cell r="R1055">
            <v>30.640264026402633</v>
          </cell>
          <cell r="S1055">
            <v>73.153857722965867</v>
          </cell>
          <cell r="T1055">
            <v>21.31087513731233</v>
          </cell>
          <cell r="U1055">
            <v>-2.6606875934230207</v>
          </cell>
          <cell r="V1055">
            <v>-13.065738275650206</v>
          </cell>
          <cell r="W1055">
            <v>-6.8467187870172959</v>
          </cell>
          <cell r="X1055">
            <v>10.737179487179496</v>
          </cell>
          <cell r="Y1055">
            <v>-6.0383613544873249</v>
          </cell>
          <cell r="Z1055">
            <v>-9.7475863673374388</v>
          </cell>
          <cell r="AA1055">
            <v>15.749656121045403</v>
          </cell>
          <cell r="AB1055">
            <v>19.755516419765868</v>
          </cell>
          <cell r="AC1055">
            <v>-31.411805315843978</v>
          </cell>
          <cell r="AD1055">
            <v>6.7400970088924845</v>
          </cell>
          <cell r="AE1055">
            <v>1.8935116824459366</v>
          </cell>
          <cell r="AF1055">
            <v>-3.0687191870409469</v>
          </cell>
          <cell r="AG1055">
            <v>49.477886977886975</v>
          </cell>
          <cell r="AH1055">
            <v>11.413427561837452</v>
          </cell>
          <cell r="AI1055">
            <v>23.435910478128172</v>
          </cell>
          <cell r="AJ1055">
            <v>22.732754462132171</v>
          </cell>
          <cell r="AK1055">
            <v>33.026713709677416</v>
          </cell>
          <cell r="AL1055">
            <v>12.759376208274249</v>
          </cell>
          <cell r="AM1055">
            <v>9.8237274707862969</v>
          </cell>
          <cell r="AN1055">
            <v>-20.311418685121101</v>
          </cell>
          <cell r="AO1055">
            <v>12.038248616004037</v>
          </cell>
          <cell r="AP1055">
            <v>3.7678689766164957</v>
          </cell>
          <cell r="AQ1055">
            <v>-17.296053192396222</v>
          </cell>
          <cell r="AR1055">
            <v>11.262196387793228</v>
          </cell>
          <cell r="AS1055">
            <v>14.331210191082805</v>
          </cell>
          <cell r="AT1055">
            <v>14.494132572153497</v>
          </cell>
        </row>
        <row r="1056">
          <cell r="B1056" t="str">
            <v>     4.13 เสื้อผ้า รองเท้า และผลิตภัณฑ์สิ่งทออื่น ๆ</v>
          </cell>
          <cell r="O1056">
            <v>28.13230681494155</v>
          </cell>
          <cell r="P1056">
            <v>27.637866460028398</v>
          </cell>
          <cell r="Q1056">
            <v>28.049068176456711</v>
          </cell>
          <cell r="R1056">
            <v>11.482009041927288</v>
          </cell>
          <cell r="S1056">
            <v>23.380778991503917</v>
          </cell>
          <cell r="T1056">
            <v>6.0943579766536971</v>
          </cell>
          <cell r="U1056">
            <v>1.7403529183633912</v>
          </cell>
          <cell r="V1056">
            <v>5.3893805309734546</v>
          </cell>
          <cell r="W1056">
            <v>0.15575565831103511</v>
          </cell>
          <cell r="X1056">
            <v>19.606193200942453</v>
          </cell>
          <cell r="Y1056">
            <v>11.704778005160602</v>
          </cell>
          <cell r="Z1056">
            <v>13.25489084207541</v>
          </cell>
          <cell r="AA1056">
            <v>17.998931814135659</v>
          </cell>
          <cell r="AB1056">
            <v>16.240008094708081</v>
          </cell>
          <cell r="AC1056">
            <v>0.48820928518791556</v>
          </cell>
          <cell r="AD1056">
            <v>18.543414254763622</v>
          </cell>
          <cell r="AE1056">
            <v>1.7662314433911721</v>
          </cell>
          <cell r="AF1056">
            <v>-0.55013065603080213</v>
          </cell>
          <cell r="AG1056">
            <v>10.039548291799681</v>
          </cell>
          <cell r="AH1056">
            <v>4.1817113107733563</v>
          </cell>
          <cell r="AI1056">
            <v>-2.0459736599115557</v>
          </cell>
          <cell r="AJ1056">
            <v>15.524600159467189</v>
          </cell>
          <cell r="AK1056">
            <v>9.7853359353220046</v>
          </cell>
          <cell r="AL1056">
            <v>5.0569533108023554</v>
          </cell>
          <cell r="AM1056">
            <v>13.190253470126725</v>
          </cell>
          <cell r="AN1056">
            <v>8.0692896935933245</v>
          </cell>
          <cell r="AO1056">
            <v>11.724264368869731</v>
          </cell>
          <cell r="AP1056">
            <v>7.8073011856225811</v>
          </cell>
          <cell r="AQ1056">
            <v>9.310602399050925</v>
          </cell>
          <cell r="AR1056">
            <v>24.270502005255143</v>
          </cell>
          <cell r="AS1056">
            <v>17.359487312721907</v>
          </cell>
          <cell r="AT1056">
            <v>7.2700894656242534</v>
          </cell>
        </row>
        <row r="1057">
          <cell r="B1057" t="str">
            <v>       4.13.1 เสื้อผ้าสำเร็จรูป</v>
          </cell>
          <cell r="O1057">
            <v>33.220707131651984</v>
          </cell>
          <cell r="P1057">
            <v>28.521581804083755</v>
          </cell>
          <cell r="Q1057">
            <v>30.865340120314681</v>
          </cell>
          <cell r="R1057">
            <v>2.9286669097095595</v>
          </cell>
          <cell r="S1057">
            <v>29.080084053233712</v>
          </cell>
          <cell r="T1057">
            <v>11.280610196708144</v>
          </cell>
          <cell r="U1057">
            <v>11.459589867310003</v>
          </cell>
          <cell r="V1057">
            <v>17.761033369214207</v>
          </cell>
          <cell r="W1057">
            <v>5.5959874114870152</v>
          </cell>
          <cell r="X1057">
            <v>37.329798770936264</v>
          </cell>
          <cell r="Y1057">
            <v>14.107493805007255</v>
          </cell>
          <cell r="Z1057">
            <v>22.764152683016793</v>
          </cell>
          <cell r="AA1057">
            <v>25.226449275362313</v>
          </cell>
          <cell r="AB1057">
            <v>26.21417797888385</v>
          </cell>
          <cell r="AC1057">
            <v>12.411598302687404</v>
          </cell>
          <cell r="AD1057">
            <v>29.988193624557248</v>
          </cell>
          <cell r="AE1057">
            <v>7.0543547074251709</v>
          </cell>
          <cell r="AF1057">
            <v>2.2095959595959624</v>
          </cell>
          <cell r="AG1057">
            <v>9.6681096681096683</v>
          </cell>
          <cell r="AH1057">
            <v>-2.1099939061547914</v>
          </cell>
          <cell r="AI1057">
            <v>-1.3039023935922562</v>
          </cell>
          <cell r="AJ1057">
            <v>10.915153110467665</v>
          </cell>
          <cell r="AK1057">
            <v>10.131795716639211</v>
          </cell>
          <cell r="AL1057">
            <v>5.0394292151708653</v>
          </cell>
          <cell r="AM1057">
            <v>15.53707052441229</v>
          </cell>
          <cell r="AN1057">
            <v>13.96590184831104</v>
          </cell>
          <cell r="AO1057">
            <v>9.9009122365523794</v>
          </cell>
          <cell r="AP1057">
            <v>10.163487738419629</v>
          </cell>
          <cell r="AQ1057">
            <v>6.9020866773675777</v>
          </cell>
          <cell r="AR1057">
            <v>24.530133239212915</v>
          </cell>
          <cell r="AS1057">
            <v>16.875000000000007</v>
          </cell>
          <cell r="AT1057">
            <v>11.921251264493055</v>
          </cell>
        </row>
        <row r="1058">
          <cell r="B1058" t="str">
            <v>         4.13.1.1 สูท</v>
          </cell>
          <cell r="O1058">
            <v>41.071428571428569</v>
          </cell>
          <cell r="P1058">
            <v>57.142857142857153</v>
          </cell>
          <cell r="Q1058">
            <v>67.857142857142819</v>
          </cell>
          <cell r="R1058">
            <v>56.603773584905646</v>
          </cell>
          <cell r="S1058">
            <v>35.849056603773569</v>
          </cell>
          <cell r="T1058">
            <v>-39.655172413793103</v>
          </cell>
          <cell r="U1058">
            <v>-39.325842696629216</v>
          </cell>
          <cell r="V1058">
            <v>-37.777777777777779</v>
          </cell>
          <cell r="W1058">
            <v>-54.054054054054056</v>
          </cell>
          <cell r="X1058">
            <v>-31.304347826086946</v>
          </cell>
          <cell r="Y1058">
            <v>-43.243243243243249</v>
          </cell>
          <cell r="Z1058">
            <v>123.07692307692304</v>
          </cell>
          <cell r="AA1058">
            <v>-45.569620253164565</v>
          </cell>
          <cell r="AB1058">
            <v>-54.545454545454554</v>
          </cell>
          <cell r="AC1058">
            <v>-43.617021276595743</v>
          </cell>
          <cell r="AD1058">
            <v>-57.831325301204821</v>
          </cell>
          <cell r="AE1058">
            <v>-58.333333333333336</v>
          </cell>
          <cell r="AF1058">
            <v>-19.999999999999986</v>
          </cell>
          <cell r="AG1058">
            <v>33.333333333333321</v>
          </cell>
          <cell r="AH1058">
            <v>-37.500000000000007</v>
          </cell>
          <cell r="AI1058">
            <v>0</v>
          </cell>
          <cell r="AJ1058">
            <v>-6.3291139240506382</v>
          </cell>
          <cell r="AK1058">
            <v>15.87301587301587</v>
          </cell>
          <cell r="AL1058">
            <v>-67.980295566502463</v>
          </cell>
          <cell r="AM1058">
            <v>34.883720930232549</v>
          </cell>
          <cell r="AN1058">
            <v>85.714285714285737</v>
          </cell>
          <cell r="AO1058">
            <v>-5.660377358490571</v>
          </cell>
          <cell r="AP1058">
            <v>8.5714285714285801</v>
          </cell>
          <cell r="AQ1058">
            <v>46.666666666666671</v>
          </cell>
          <cell r="AR1058">
            <v>-30.357142857142861</v>
          </cell>
          <cell r="AS1058">
            <v>16.666666666666668</v>
          </cell>
          <cell r="AT1058">
            <v>94.285714285714306</v>
          </cell>
        </row>
        <row r="1059">
          <cell r="B1059" t="str">
            <v>           4.13.1.1.1 สูทบุรุษและเด็กชาย</v>
          </cell>
          <cell r="O1059">
            <v>12.121212121212116</v>
          </cell>
          <cell r="P1059">
            <v>-11.428571428571423</v>
          </cell>
          <cell r="Q1059">
            <v>51.851851851851833</v>
          </cell>
          <cell r="R1059">
            <v>20.689655172413794</v>
          </cell>
          <cell r="S1059">
            <v>0</v>
          </cell>
          <cell r="T1059">
            <v>-3.4482758620689498</v>
          </cell>
          <cell r="U1059">
            <v>31.249999999999993</v>
          </cell>
          <cell r="V1059">
            <v>28.571428571428584</v>
          </cell>
          <cell r="W1059">
            <v>-23.333333333333329</v>
          </cell>
          <cell r="X1059">
            <v>81.481481481481467</v>
          </cell>
          <cell r="Y1059">
            <v>-24.999999999999996</v>
          </cell>
          <cell r="Z1059">
            <v>61.538461538461533</v>
          </cell>
          <cell r="AA1059">
            <v>-45.945945945945944</v>
          </cell>
          <cell r="AB1059">
            <v>-16.129032258064512</v>
          </cell>
          <cell r="AC1059">
            <v>-4.8780487804877959</v>
          </cell>
          <cell r="AD1059">
            <v>-54.285714285714278</v>
          </cell>
          <cell r="AE1059">
            <v>-58.62068965517242</v>
          </cell>
          <cell r="AF1059">
            <v>-14.285714285714297</v>
          </cell>
          <cell r="AG1059">
            <v>109.52380952380953</v>
          </cell>
          <cell r="AH1059">
            <v>-51.851851851851855</v>
          </cell>
          <cell r="AI1059">
            <v>8.6956521739130395</v>
          </cell>
          <cell r="AJ1059">
            <v>-38.775510204081634</v>
          </cell>
          <cell r="AK1059">
            <v>-15.151515151515149</v>
          </cell>
          <cell r="AL1059">
            <v>-52.380952380952372</v>
          </cell>
          <cell r="AM1059">
            <v>19.999999999999989</v>
          </cell>
          <cell r="AN1059">
            <v>-11.538461538461538</v>
          </cell>
          <cell r="AO1059">
            <v>-41.025641025641022</v>
          </cell>
          <cell r="AP1059">
            <v>-25.000000000000004</v>
          </cell>
          <cell r="AQ1059">
            <v>100</v>
          </cell>
          <cell r="AR1059">
            <v>-12.5</v>
          </cell>
          <cell r="AS1059">
            <v>-4.5454545454545494</v>
          </cell>
          <cell r="AT1059">
            <v>84.615384615384599</v>
          </cell>
        </row>
        <row r="1060">
          <cell r="B1060" t="str">
            <v>           4.13.1.1.2 สูทสตรีและเด็กหญิง</v>
          </cell>
          <cell r="O1060">
            <v>86.956521739130437</v>
          </cell>
          <cell r="P1060">
            <v>235.71428571428564</v>
          </cell>
          <cell r="Q1060">
            <v>82.758620689655189</v>
          </cell>
          <cell r="R1060">
            <v>100</v>
          </cell>
          <cell r="S1060">
            <v>79.166666666666671</v>
          </cell>
          <cell r="T1060">
            <v>-53.409090909090907</v>
          </cell>
          <cell r="U1060">
            <v>-54.794520547945204</v>
          </cell>
          <cell r="V1060">
            <v>-58.571428571428577</v>
          </cell>
          <cell r="W1060">
            <v>-65.432098765432087</v>
          </cell>
          <cell r="X1060">
            <v>-65.909090909090921</v>
          </cell>
          <cell r="Y1060">
            <v>-54.545454545454554</v>
          </cell>
          <cell r="Z1060">
            <v>147.69230769230771</v>
          </cell>
          <cell r="AA1060">
            <v>-46.511627906976742</v>
          </cell>
          <cell r="AB1060">
            <v>-78.723404255319153</v>
          </cell>
          <cell r="AC1060">
            <v>-73.584905660377359</v>
          </cell>
          <cell r="AD1060">
            <v>-60.416666666666664</v>
          </cell>
          <cell r="AE1060">
            <v>-58.139534883720934</v>
          </cell>
          <cell r="AF1060">
            <v>-24.390243902439021</v>
          </cell>
          <cell r="AG1060">
            <v>-15.151515151515149</v>
          </cell>
          <cell r="AH1060">
            <v>-24.137931034482754</v>
          </cell>
          <cell r="AI1060">
            <v>-3.5714285714285743</v>
          </cell>
          <cell r="AJ1060">
            <v>46.666666666666671</v>
          </cell>
          <cell r="AK1060">
            <v>50.000000000000007</v>
          </cell>
          <cell r="AL1060">
            <v>-72.049689440993788</v>
          </cell>
          <cell r="AM1060">
            <v>47.826086956521742</v>
          </cell>
          <cell r="AN1060">
            <v>319.99999999999994</v>
          </cell>
          <cell r="AO1060">
            <v>92.857142857142847</v>
          </cell>
          <cell r="AP1060">
            <v>31.578947368421051</v>
          </cell>
          <cell r="AQ1060">
            <v>11.111111111111121</v>
          </cell>
          <cell r="AR1060">
            <v>-41.935483870967744</v>
          </cell>
          <cell r="AS1060">
            <v>49.999999999999986</v>
          </cell>
          <cell r="AT1060">
            <v>100</v>
          </cell>
        </row>
        <row r="1061">
          <cell r="B1061" t="str">
            <v>         4.13.1.2 เชิ้ต/เบลาส์</v>
          </cell>
          <cell r="O1061">
            <v>21.772505233775291</v>
          </cell>
          <cell r="P1061">
            <v>59.452296819787982</v>
          </cell>
          <cell r="Q1061">
            <v>55.748865355521929</v>
          </cell>
          <cell r="R1061">
            <v>10.969793322734507</v>
          </cell>
          <cell r="S1061">
            <v>46.411092985318106</v>
          </cell>
          <cell r="T1061">
            <v>51.856763925729432</v>
          </cell>
          <cell r="U1061">
            <v>37.146702557200541</v>
          </cell>
          <cell r="V1061">
            <v>43.399638336347188</v>
          </cell>
          <cell r="W1061">
            <v>31.905075807514844</v>
          </cell>
          <cell r="X1061">
            <v>71.052631578947356</v>
          </cell>
          <cell r="Y1061">
            <v>42.653787493645126</v>
          </cell>
          <cell r="Z1061">
            <v>75.702479338842991</v>
          </cell>
          <cell r="AA1061">
            <v>69.971346704871067</v>
          </cell>
          <cell r="AB1061">
            <v>20.387811634349031</v>
          </cell>
          <cell r="AC1061">
            <v>11.753278290432258</v>
          </cell>
          <cell r="AD1061">
            <v>34.742120343839524</v>
          </cell>
          <cell r="AE1061">
            <v>0.61281337047353446</v>
          </cell>
          <cell r="AF1061">
            <v>-22.096069868995631</v>
          </cell>
          <cell r="AG1061">
            <v>-14.229636898920505</v>
          </cell>
          <cell r="AH1061">
            <v>-28.163093736864226</v>
          </cell>
          <cell r="AI1061">
            <v>-19.840079960019999</v>
          </cell>
          <cell r="AJ1061">
            <v>-13.538461538461531</v>
          </cell>
          <cell r="AK1061">
            <v>-5.2031361368495981</v>
          </cell>
          <cell r="AL1061">
            <v>-11.226089683286302</v>
          </cell>
          <cell r="AM1061">
            <v>4.2818610923803089</v>
          </cell>
          <cell r="AN1061">
            <v>39.898757478140809</v>
          </cell>
          <cell r="AO1061">
            <v>37.679269882659703</v>
          </cell>
          <cell r="AP1061">
            <v>45.507708665603417</v>
          </cell>
          <cell r="AQ1061">
            <v>37.818383167220389</v>
          </cell>
          <cell r="AR1061">
            <v>56.221973094170409</v>
          </cell>
          <cell r="AS1061">
            <v>62.414187643020597</v>
          </cell>
          <cell r="AT1061">
            <v>51.609128145114106</v>
          </cell>
        </row>
        <row r="1062">
          <cell r="B1062" t="str">
            <v>           4.13.1.2.1 เชิ้ต/เบลาส์บุรุษและเด็กชาย</v>
          </cell>
          <cell r="O1062">
            <v>17.784711388455534</v>
          </cell>
          <cell r="P1062">
            <v>91.603053435114475</v>
          </cell>
          <cell r="Q1062">
            <v>38.370565045992102</v>
          </cell>
          <cell r="R1062">
            <v>-9.0909090909090935</v>
          </cell>
          <cell r="S1062">
            <v>33.903576982892687</v>
          </cell>
          <cell r="T1062">
            <v>69.017632241813601</v>
          </cell>
          <cell r="U1062">
            <v>50.205761316872419</v>
          </cell>
          <cell r="V1062">
            <v>65.586034912718205</v>
          </cell>
          <cell r="W1062">
            <v>41.443850267379666</v>
          </cell>
          <cell r="X1062">
            <v>106.18729096989966</v>
          </cell>
          <cell r="Y1062">
            <v>58.244937319189987</v>
          </cell>
          <cell r="Z1062">
            <v>122.80487804878049</v>
          </cell>
          <cell r="AA1062">
            <v>122.38410596026489</v>
          </cell>
          <cell r="AB1062">
            <v>21.115537848605591</v>
          </cell>
          <cell r="AC1062">
            <v>14.339981006647671</v>
          </cell>
          <cell r="AD1062">
            <v>26.515151515151516</v>
          </cell>
          <cell r="AE1062">
            <v>-4.994192799070845</v>
          </cell>
          <cell r="AF1062">
            <v>-34.873323397913559</v>
          </cell>
          <cell r="AG1062">
            <v>-19.086757990867582</v>
          </cell>
          <cell r="AH1062">
            <v>-39.834337349397586</v>
          </cell>
          <cell r="AI1062">
            <v>-33.081285444234403</v>
          </cell>
          <cell r="AJ1062">
            <v>-35.76642335766423</v>
          </cell>
          <cell r="AK1062">
            <v>-41.072516758074343</v>
          </cell>
          <cell r="AL1062">
            <v>-48.877941981390258</v>
          </cell>
          <cell r="AM1062">
            <v>-27.397260273972602</v>
          </cell>
          <cell r="AN1062">
            <v>-6.1677631578947372</v>
          </cell>
          <cell r="AO1062">
            <v>2.6578073089701024</v>
          </cell>
          <cell r="AP1062">
            <v>15.808383233532938</v>
          </cell>
          <cell r="AQ1062">
            <v>-13.447432762836183</v>
          </cell>
          <cell r="AR1062">
            <v>1.3729977116704715</v>
          </cell>
          <cell r="AS1062">
            <v>6.5462753950338612</v>
          </cell>
          <cell r="AT1062">
            <v>7.5093867334167665</v>
          </cell>
        </row>
        <row r="1063">
          <cell r="B1063" t="str">
            <v>           4.13.1.2.2 เชิ้ต/เบลาส์สตรีและเด็กหญิง</v>
          </cell>
          <cell r="O1063">
            <v>25.000000000000007</v>
          </cell>
          <cell r="P1063">
            <v>31.743421052631575</v>
          </cell>
          <cell r="Q1063">
            <v>79.322638146167549</v>
          </cell>
          <cell r="R1063">
            <v>38.606403013182685</v>
          </cell>
          <cell r="S1063">
            <v>60.309278350515463</v>
          </cell>
          <cell r="T1063">
            <v>32.913165266106454</v>
          </cell>
          <cell r="U1063">
            <v>24.570673712021129</v>
          </cell>
          <cell r="V1063">
            <v>22.637106184364054</v>
          </cell>
          <cell r="W1063">
            <v>22.626788036410915</v>
          </cell>
          <cell r="X1063">
            <v>42.155525238744886</v>
          </cell>
          <cell r="Y1063">
            <v>25.403659849300336</v>
          </cell>
          <cell r="Z1063">
            <v>36.884422110552769</v>
          </cell>
          <cell r="AA1063">
            <v>29.898989898989885</v>
          </cell>
          <cell r="AB1063">
            <v>19.475655430711619</v>
          </cell>
          <cell r="AC1063">
            <v>9.0457256461232607</v>
          </cell>
          <cell r="AD1063">
            <v>42.119565217391312</v>
          </cell>
          <cell r="AE1063">
            <v>5.7877813504823061</v>
          </cell>
          <cell r="AF1063">
            <v>-4.2149631190727117</v>
          </cell>
          <cell r="AG1063">
            <v>-8.5896076352067929</v>
          </cell>
          <cell r="AH1063">
            <v>-13.320647002854427</v>
          </cell>
          <cell r="AI1063">
            <v>-4.9840933191940495</v>
          </cell>
          <cell r="AJ1063">
            <v>12.6679462571977</v>
          </cell>
          <cell r="AK1063">
            <v>45.321888412017159</v>
          </cell>
          <cell r="AL1063">
            <v>39.207048458149792</v>
          </cell>
          <cell r="AM1063">
            <v>45.800933125972008</v>
          </cell>
          <cell r="AN1063">
            <v>98.432601880877712</v>
          </cell>
          <cell r="AO1063">
            <v>76.116681859617131</v>
          </cell>
          <cell r="AP1063">
            <v>69.216061185468433</v>
          </cell>
          <cell r="AQ1063">
            <v>80.445795339412371</v>
          </cell>
          <cell r="AR1063">
            <v>109.13091309130915</v>
          </cell>
          <cell r="AS1063">
            <v>119.83758700696056</v>
          </cell>
          <cell r="AT1063">
            <v>90.120746432491785</v>
          </cell>
        </row>
        <row r="1064">
          <cell r="B1064" t="str">
            <v>         4.13.1.3 แจ็กแก็ตและเสื้อเบลเซอร์</v>
          </cell>
          <cell r="O1064">
            <v>55.801104972375676</v>
          </cell>
          <cell r="P1064">
            <v>44.289693593314766</v>
          </cell>
          <cell r="Q1064">
            <v>53.243243243243235</v>
          </cell>
          <cell r="R1064">
            <v>0.87976539589442238</v>
          </cell>
          <cell r="S1064">
            <v>25.945945945945944</v>
          </cell>
          <cell r="T1064">
            <v>21.798365122615799</v>
          </cell>
          <cell r="U1064">
            <v>-5.6892778993435593</v>
          </cell>
          <cell r="V1064">
            <v>26.974951830443146</v>
          </cell>
          <cell r="W1064">
            <v>11.257035647279542</v>
          </cell>
          <cell r="X1064">
            <v>20.131291028446388</v>
          </cell>
          <cell r="Y1064">
            <v>39.298892988929893</v>
          </cell>
          <cell r="Z1064">
            <v>68.795620437956188</v>
          </cell>
          <cell r="AA1064">
            <v>69.148936170212764</v>
          </cell>
          <cell r="AB1064">
            <v>63.127413127413121</v>
          </cell>
          <cell r="AC1064">
            <v>49.20634920634923</v>
          </cell>
          <cell r="AD1064">
            <v>99.127906976744171</v>
          </cell>
          <cell r="AE1064">
            <v>36.909871244635184</v>
          </cell>
          <cell r="AF1064">
            <v>57.494407158836694</v>
          </cell>
          <cell r="AG1064">
            <v>108.81670533642693</v>
          </cell>
          <cell r="AH1064">
            <v>23.065250379362663</v>
          </cell>
          <cell r="AI1064">
            <v>5.9021922428330624</v>
          </cell>
          <cell r="AJ1064">
            <v>41.347905282331503</v>
          </cell>
          <cell r="AK1064">
            <v>-1.3245033112582734</v>
          </cell>
          <cell r="AL1064">
            <v>-20.216216216216218</v>
          </cell>
          <cell r="AM1064">
            <v>-27.253668763102716</v>
          </cell>
          <cell r="AN1064">
            <v>-32.189349112426022</v>
          </cell>
          <cell r="AO1064">
            <v>-29.19621749408984</v>
          </cell>
          <cell r="AP1064">
            <v>-28.759124087591239</v>
          </cell>
          <cell r="AQ1064">
            <v>-28.369905956112849</v>
          </cell>
          <cell r="AR1064">
            <v>-20.312499999999996</v>
          </cell>
          <cell r="AS1064">
            <v>-19.333333333333336</v>
          </cell>
          <cell r="AT1064">
            <v>-14.549938347718863</v>
          </cell>
        </row>
        <row r="1065">
          <cell r="B1065" t="str">
            <v>           4.13.1.3.1 แจ็กแก็ตและเสื้อเบลเซอร์ของบุรุษและเด็กชาย</v>
          </cell>
          <cell r="O1065">
            <v>61.849710982658955</v>
          </cell>
          <cell r="P1065">
            <v>52.229299363057322</v>
          </cell>
          <cell r="Q1065">
            <v>19.047619047619051</v>
          </cell>
          <cell r="R1065">
            <v>-14.375</v>
          </cell>
          <cell r="S1065">
            <v>54.545454545454547</v>
          </cell>
          <cell r="T1065">
            <v>25.766871165644169</v>
          </cell>
          <cell r="U1065">
            <v>-15.178571428571439</v>
          </cell>
          <cell r="V1065">
            <v>25.777777777777782</v>
          </cell>
          <cell r="W1065">
            <v>8.7649402390438347</v>
          </cell>
          <cell r="X1065">
            <v>26.415094339622645</v>
          </cell>
          <cell r="Y1065">
            <v>35.125448028673837</v>
          </cell>
          <cell r="Z1065">
            <v>137.73584905660377</v>
          </cell>
          <cell r="AA1065">
            <v>123.21428571428572</v>
          </cell>
          <cell r="AB1065">
            <v>111.29707112970708</v>
          </cell>
          <cell r="AC1065">
            <v>175.5</v>
          </cell>
          <cell r="AD1065">
            <v>232.8467153284671</v>
          </cell>
          <cell r="AE1065">
            <v>76.018099547511326</v>
          </cell>
          <cell r="AF1065">
            <v>107.31707317073173</v>
          </cell>
          <cell r="AG1065">
            <v>182.10526315789477</v>
          </cell>
          <cell r="AH1065">
            <v>80.212014134275591</v>
          </cell>
          <cell r="AI1065">
            <v>7.6923076923076907</v>
          </cell>
          <cell r="AJ1065">
            <v>23.507462686567159</v>
          </cell>
          <cell r="AK1065">
            <v>-22.54641909814324</v>
          </cell>
          <cell r="AL1065">
            <v>-46.507936507936506</v>
          </cell>
          <cell r="AM1065">
            <v>-45.92</v>
          </cell>
          <cell r="AN1065">
            <v>-46.930693069306926</v>
          </cell>
          <cell r="AO1065">
            <v>-48.275862068965509</v>
          </cell>
          <cell r="AP1065">
            <v>-48.903508771929815</v>
          </cell>
          <cell r="AQ1065">
            <v>-45.244215938303348</v>
          </cell>
          <cell r="AR1065">
            <v>-35.294117647058826</v>
          </cell>
          <cell r="AS1065">
            <v>-32.649253731343293</v>
          </cell>
          <cell r="AT1065">
            <v>-34.117647058823529</v>
          </cell>
        </row>
        <row r="1066">
          <cell r="B1066" t="str">
            <v>           4.13.1.3.2 แจ็กแก็ตและเสื้อเบลเซอร์ของสตรีและเด็กหญิง</v>
          </cell>
          <cell r="O1066">
            <v>50.264550264550266</v>
          </cell>
          <cell r="P1066">
            <v>38.118811881188115</v>
          </cell>
          <cell r="Q1066">
            <v>81.280788177339929</v>
          </cell>
          <cell r="R1066">
            <v>14.917127071823204</v>
          </cell>
          <cell r="S1066">
            <v>7.9295154185022092</v>
          </cell>
          <cell r="T1066">
            <v>18.627450980392151</v>
          </cell>
          <cell r="U1066">
            <v>3.4334763948497882</v>
          </cell>
          <cell r="V1066">
            <v>28.327645051194523</v>
          </cell>
          <cell r="W1066">
            <v>13.074204946996471</v>
          </cell>
          <cell r="X1066">
            <v>15.102040816326515</v>
          </cell>
          <cell r="Y1066">
            <v>44.274809160305331</v>
          </cell>
          <cell r="Z1066">
            <v>4.240282685512371</v>
          </cell>
          <cell r="AA1066">
            <v>15.845070422535217</v>
          </cell>
          <cell r="AB1066">
            <v>21.863799283154115</v>
          </cell>
          <cell r="AC1066">
            <v>-19.836956521739129</v>
          </cell>
          <cell r="AD1066">
            <v>10.096153846153845</v>
          </cell>
          <cell r="AE1066">
            <v>1.6326530612244912</v>
          </cell>
          <cell r="AF1066">
            <v>14.876033057851235</v>
          </cell>
          <cell r="AG1066">
            <v>50.622406639004133</v>
          </cell>
          <cell r="AH1066">
            <v>-19.946808510638299</v>
          </cell>
          <cell r="AI1066">
            <v>4.6874999999999973</v>
          </cell>
          <cell r="AJ1066">
            <v>58.156028368794331</v>
          </cell>
          <cell r="AK1066">
            <v>19.841269841269852</v>
          </cell>
          <cell r="AL1066">
            <v>35.932203389830491</v>
          </cell>
          <cell r="AM1066">
            <v>8.2066869300911858</v>
          </cell>
          <cell r="AN1066">
            <v>-9.9999999999999964</v>
          </cell>
          <cell r="AO1066">
            <v>6.440677966101692</v>
          </cell>
          <cell r="AP1066">
            <v>11.353711790393003</v>
          </cell>
          <cell r="AQ1066">
            <v>-2.0080321285140665</v>
          </cell>
          <cell r="AR1066">
            <v>2.8776978417266212</v>
          </cell>
          <cell r="AS1066">
            <v>0.55096418732782415</v>
          </cell>
          <cell r="AT1066">
            <v>18.604651162790702</v>
          </cell>
        </row>
        <row r="1067">
          <cell r="B1067" t="str">
            <v>         4.13.1.4 กางเกง กระโปรงและเครื่องแต่งตัว</v>
          </cell>
          <cell r="O1067">
            <v>31.343283582089537</v>
          </cell>
          <cell r="P1067">
            <v>25.324675324675312</v>
          </cell>
          <cell r="Q1067">
            <v>32.978318752377341</v>
          </cell>
          <cell r="R1067">
            <v>0.40420371867421756</v>
          </cell>
          <cell r="S1067">
            <v>52.166224580017683</v>
          </cell>
          <cell r="T1067">
            <v>0</v>
          </cell>
          <cell r="U1067">
            <v>2.8064516129032291</v>
          </cell>
          <cell r="V1067">
            <v>4.2577675489068012</v>
          </cell>
          <cell r="W1067">
            <v>-9.1029900332225981</v>
          </cell>
          <cell r="X1067">
            <v>24.090338770388964</v>
          </cell>
          <cell r="Y1067">
            <v>-6.2852538275584111</v>
          </cell>
          <cell r="Z1067">
            <v>10.817690104995224</v>
          </cell>
          <cell r="AA1067">
            <v>11.812200956937808</v>
          </cell>
          <cell r="AB1067">
            <v>24.075993091537143</v>
          </cell>
          <cell r="AC1067">
            <v>12.986270022883291</v>
          </cell>
          <cell r="AD1067">
            <v>31.280193236714975</v>
          </cell>
          <cell r="AE1067">
            <v>5.7234166182452029</v>
          </cell>
          <cell r="AF1067">
            <v>14.469347396176655</v>
          </cell>
          <cell r="AG1067">
            <v>13.429557577659233</v>
          </cell>
          <cell r="AH1067">
            <v>-1.0485651214128104</v>
          </cell>
          <cell r="AI1067">
            <v>8.918128654970765</v>
          </cell>
          <cell r="AJ1067">
            <v>24.637681159420271</v>
          </cell>
          <cell r="AK1067">
            <v>32.244196044711948</v>
          </cell>
          <cell r="AL1067">
            <v>31.180017226528857</v>
          </cell>
          <cell r="AM1067">
            <v>36.854774003744318</v>
          </cell>
          <cell r="AN1067">
            <v>19.599109131403115</v>
          </cell>
          <cell r="AO1067">
            <v>12.329113924050628</v>
          </cell>
          <cell r="AP1067">
            <v>17.847286108555657</v>
          </cell>
          <cell r="AQ1067">
            <v>11.321791701016757</v>
          </cell>
          <cell r="AR1067">
            <v>21.451194932335166</v>
          </cell>
          <cell r="AS1067">
            <v>5.6154910096818842</v>
          </cell>
          <cell r="AT1067">
            <v>14.807585052983832</v>
          </cell>
        </row>
        <row r="1068">
          <cell r="B1068" t="str">
            <v>           4.13.1.4.1 กางเกง และเครื่องแต่งตัวของบุรุษและเด็กชาย</v>
          </cell>
          <cell r="O1068">
            <v>55.204678362573084</v>
          </cell>
          <cell r="P1068">
            <v>30.855018587360597</v>
          </cell>
          <cell r="Q1068">
            <v>28.215767634854757</v>
          </cell>
          <cell r="R1068">
            <v>-9.1603053435114496</v>
          </cell>
          <cell r="S1068">
            <v>51.920529801324513</v>
          </cell>
          <cell r="T1068">
            <v>-2.4691358024691339</v>
          </cell>
          <cell r="U1068">
            <v>-13.262815296989414</v>
          </cell>
          <cell r="V1068">
            <v>-0.90225563909775175</v>
          </cell>
          <cell r="W1068">
            <v>-22.590837282780406</v>
          </cell>
          <cell r="X1068">
            <v>9.2530657748049041</v>
          </cell>
          <cell r="Y1068">
            <v>-22.933884297520663</v>
          </cell>
          <cell r="Z1068">
            <v>2.8451882845188274</v>
          </cell>
          <cell r="AA1068">
            <v>-3.918613413715144</v>
          </cell>
          <cell r="AB1068">
            <v>15.814393939393939</v>
          </cell>
          <cell r="AC1068">
            <v>5.4207119741100325</v>
          </cell>
          <cell r="AD1068">
            <v>33.973589435774308</v>
          </cell>
          <cell r="AE1068">
            <v>1.4821272885789007</v>
          </cell>
          <cell r="AF1068">
            <v>23.95326192794548</v>
          </cell>
          <cell r="AG1068">
            <v>32.082551594746718</v>
          </cell>
          <cell r="AH1068">
            <v>5.0834597875569045</v>
          </cell>
          <cell r="AI1068">
            <v>17.244897959183668</v>
          </cell>
          <cell r="AJ1068">
            <v>48.877551020408148</v>
          </cell>
          <cell r="AK1068">
            <v>76.050044682752457</v>
          </cell>
          <cell r="AL1068">
            <v>57.119609438567949</v>
          </cell>
          <cell r="AM1068">
            <v>73.725490196078425</v>
          </cell>
          <cell r="AN1068">
            <v>42.68192968111201</v>
          </cell>
          <cell r="AO1068">
            <v>26.630851880276293</v>
          </cell>
          <cell r="AP1068">
            <v>17.114695340501793</v>
          </cell>
          <cell r="AQ1068">
            <v>18.814432989690715</v>
          </cell>
          <cell r="AR1068">
            <v>21.99528672427336</v>
          </cell>
          <cell r="AS1068">
            <v>-5.042613636363642</v>
          </cell>
          <cell r="AT1068">
            <v>-7.0758122743682339</v>
          </cell>
        </row>
        <row r="1069">
          <cell r="B1069" t="str">
            <v>           4.13.1.4.2 กระโปรงและเครื่องแต่งตัวของสตรีและเด็กหญิง</v>
          </cell>
          <cell r="O1069">
            <v>19.278533412182149</v>
          </cell>
          <cell r="P1069">
            <v>22.503328894806916</v>
          </cell>
          <cell r="Q1069">
            <v>35.735735735735751</v>
          </cell>
          <cell r="R1069">
            <v>5.9691912708600858</v>
          </cell>
          <cell r="S1069">
            <v>52.254641909814332</v>
          </cell>
          <cell r="T1069">
            <v>1.3124684502776456</v>
          </cell>
          <cell r="U1069">
            <v>13.308391234633875</v>
          </cell>
          <cell r="V1069">
            <v>7.459207459207466</v>
          </cell>
          <cell r="W1069">
            <v>0.7454128440366915</v>
          </cell>
          <cell r="X1069">
            <v>32.99866131191434</v>
          </cell>
          <cell r="Y1069">
            <v>4.4052863436123353</v>
          </cell>
          <cell r="Z1069">
            <v>15.767847971237803</v>
          </cell>
          <cell r="AA1069">
            <v>22.161626177491318</v>
          </cell>
          <cell r="AB1069">
            <v>28.750000000000014</v>
          </cell>
          <cell r="AC1069">
            <v>17.123893805309724</v>
          </cell>
          <cell r="AD1069">
            <v>29.921259842519667</v>
          </cell>
          <cell r="AE1069">
            <v>7.7961672473867552</v>
          </cell>
          <cell r="AF1069">
            <v>9.666168410563035</v>
          </cell>
          <cell r="AG1069">
            <v>4.1037735849056656</v>
          </cell>
          <cell r="AH1069">
            <v>-4.5119305856832934</v>
          </cell>
          <cell r="AI1069">
            <v>4.2117245304496214</v>
          </cell>
          <cell r="AJ1069">
            <v>12.682435832913937</v>
          </cell>
          <cell r="AK1069">
            <v>11.561181434599167</v>
          </cell>
          <cell r="AL1069">
            <v>17.036379769299025</v>
          </cell>
          <cell r="AM1069">
            <v>17.775974025974023</v>
          </cell>
          <cell r="AN1069">
            <v>7.6825664837484178</v>
          </cell>
          <cell r="AO1069">
            <v>5.2512278050623369</v>
          </cell>
          <cell r="AP1069">
            <v>18.181818181818194</v>
          </cell>
          <cell r="AQ1069">
            <v>7.7979797979797967</v>
          </cell>
          <cell r="AR1069">
            <v>21.081326669695578</v>
          </cell>
          <cell r="AS1069">
            <v>12.415043044857265</v>
          </cell>
          <cell r="AT1069">
            <v>28.577919127669233</v>
          </cell>
        </row>
        <row r="1070">
          <cell r="B1070" t="str">
            <v>         4.13.1.5 ชุดชั้นในและเสื้อคลุม</v>
          </cell>
          <cell r="O1070">
            <v>35.978835978835981</v>
          </cell>
          <cell r="P1070">
            <v>19.73684210526315</v>
          </cell>
          <cell r="Q1070">
            <v>37.092391304347835</v>
          </cell>
          <cell r="R1070">
            <v>12.920268972142177</v>
          </cell>
          <cell r="S1070">
            <v>25.608766233766229</v>
          </cell>
          <cell r="T1070">
            <v>16.678939617083952</v>
          </cell>
          <cell r="U1070">
            <v>26.469412235105946</v>
          </cell>
          <cell r="V1070">
            <v>27.853363567649271</v>
          </cell>
          <cell r="W1070">
            <v>14.536878216123501</v>
          </cell>
          <cell r="X1070">
            <v>39.626666666666665</v>
          </cell>
          <cell r="Y1070">
            <v>20.293674698795183</v>
          </cell>
          <cell r="Z1070">
            <v>16.159250585480095</v>
          </cell>
          <cell r="AA1070">
            <v>27.767951892465504</v>
          </cell>
          <cell r="AB1070">
            <v>28.740490278951821</v>
          </cell>
          <cell r="AC1070">
            <v>1.1232243145028076</v>
          </cell>
          <cell r="AD1070">
            <v>28.073160357294757</v>
          </cell>
          <cell r="AE1070">
            <v>7.948303715670427</v>
          </cell>
          <cell r="AF1070">
            <v>-5.5222467655411798</v>
          </cell>
          <cell r="AG1070">
            <v>4.9320265570660728</v>
          </cell>
          <cell r="AH1070">
            <v>-0.17735737511083408</v>
          </cell>
          <cell r="AI1070">
            <v>-0.41183077499063808</v>
          </cell>
          <cell r="AJ1070">
            <v>-1.2223071046600469</v>
          </cell>
          <cell r="AK1070">
            <v>-2.629107981220657</v>
          </cell>
          <cell r="AL1070">
            <v>-4.0658602150537657</v>
          </cell>
          <cell r="AM1070">
            <v>6.782945736434117</v>
          </cell>
          <cell r="AN1070">
            <v>6.3033486539724279</v>
          </cell>
          <cell r="AO1070">
            <v>4.1163018621365621</v>
          </cell>
          <cell r="AP1070">
            <v>-3.4872135503155124</v>
          </cell>
          <cell r="AQ1070">
            <v>-3.0529781502544031</v>
          </cell>
          <cell r="AR1070">
            <v>21.609886439545743</v>
          </cell>
          <cell r="AS1070">
            <v>-0.30129557095508985</v>
          </cell>
          <cell r="AT1070">
            <v>-8.0840983121113528</v>
          </cell>
        </row>
        <row r="1071">
          <cell r="B1071" t="str">
            <v>           4.13.1.5.1 ชุดชั้นในและเสื้อคลุมของบุรุษและเด็กชาย</v>
          </cell>
          <cell r="O1071">
            <v>55.784061696658078</v>
          </cell>
          <cell r="P1071">
            <v>63.86449184441657</v>
          </cell>
          <cell r="Q1071">
            <v>38.439024390243894</v>
          </cell>
          <cell r="R1071">
            <v>27.521793275217945</v>
          </cell>
          <cell r="S1071">
            <v>31.860036832412536</v>
          </cell>
          <cell r="T1071">
            <v>39.193825042881649</v>
          </cell>
          <cell r="U1071">
            <v>40.017436791630324</v>
          </cell>
          <cell r="V1071">
            <v>31.320103537532361</v>
          </cell>
          <cell r="W1071">
            <v>13.333333333333339</v>
          </cell>
          <cell r="X1071">
            <v>37.393422655298394</v>
          </cell>
          <cell r="Y1071">
            <v>11.274131274131282</v>
          </cell>
          <cell r="Z1071">
            <v>35.674676524953782</v>
          </cell>
          <cell r="AA1071">
            <v>32.590759075907606</v>
          </cell>
          <cell r="AB1071">
            <v>8.1163859111791634</v>
          </cell>
          <cell r="AC1071">
            <v>5.4968287526427142</v>
          </cell>
          <cell r="AD1071">
            <v>44.531250000000007</v>
          </cell>
          <cell r="AE1071">
            <v>-6.4245810055865924</v>
          </cell>
          <cell r="AF1071">
            <v>-17.86814540973506</v>
          </cell>
          <cell r="AG1071">
            <v>-1.6811955168119526</v>
          </cell>
          <cell r="AH1071">
            <v>1.5768725361366636</v>
          </cell>
          <cell r="AI1071">
            <v>1.9004524886877743</v>
          </cell>
          <cell r="AJ1071">
            <v>1.0638297872340514</v>
          </cell>
          <cell r="AK1071">
            <v>-18.94517696044414</v>
          </cell>
          <cell r="AL1071">
            <v>-13.828337874659397</v>
          </cell>
          <cell r="AM1071">
            <v>11.449906658369633</v>
          </cell>
          <cell r="AN1071">
            <v>4.5325779036827241</v>
          </cell>
          <cell r="AO1071">
            <v>4.6092184368737437</v>
          </cell>
          <cell r="AP1071">
            <v>-0.13513513513514425</v>
          </cell>
          <cell r="AQ1071">
            <v>8.2089552238805954</v>
          </cell>
          <cell r="AR1071">
            <v>32.33308327081771</v>
          </cell>
          <cell r="AS1071">
            <v>-13.236225459151362</v>
          </cell>
          <cell r="AT1071">
            <v>-10.478654592496772</v>
          </cell>
        </row>
        <row r="1072">
          <cell r="B1072" t="str">
            <v>           4.13.1.5.2 ชุดชั้นในและเสื้อคลุมของสตรีและเด็กหญิง</v>
          </cell>
          <cell r="O1072">
            <v>24.135280553420436</v>
          </cell>
          <cell r="P1072">
            <v>-10.093299406276502</v>
          </cell>
          <cell r="Q1072">
            <v>36.040609137055817</v>
          </cell>
          <cell r="R1072">
            <v>3.6718749999999911</v>
          </cell>
          <cell r="S1072">
            <v>20.682148040638605</v>
          </cell>
          <cell r="T1072">
            <v>-0.25806451612902676</v>
          </cell>
          <cell r="U1072">
            <v>14.992614475627779</v>
          </cell>
          <cell r="V1072">
            <v>25.134408602150536</v>
          </cell>
          <cell r="W1072">
            <v>15.401621223286661</v>
          </cell>
          <cell r="X1072">
            <v>41.271347248576866</v>
          </cell>
          <cell r="Y1072">
            <v>28.781204111600591</v>
          </cell>
          <cell r="Z1072">
            <v>1.8230925050641429</v>
          </cell>
          <cell r="AA1072">
            <v>24.148606811145527</v>
          </cell>
          <cell r="AB1072">
            <v>54.150943396226417</v>
          </cell>
          <cell r="AC1072">
            <v>-2.736318407960185</v>
          </cell>
          <cell r="AD1072">
            <v>15.297663903541833</v>
          </cell>
          <cell r="AE1072">
            <v>20.324714371617574</v>
          </cell>
          <cell r="AF1072">
            <v>7.4385510996118924</v>
          </cell>
          <cell r="AG1072">
            <v>11.753371868978794</v>
          </cell>
          <cell r="AH1072">
            <v>-1.6648764769065643</v>
          </cell>
          <cell r="AI1072">
            <v>-2.0434227330779073</v>
          </cell>
          <cell r="AJ1072">
            <v>-2.8878441907320327</v>
          </cell>
          <cell r="AK1072">
            <v>10.718358038768544</v>
          </cell>
          <cell r="AL1072">
            <v>5.3713527851458922</v>
          </cell>
          <cell r="AM1072">
            <v>3.0423940149625905</v>
          </cell>
          <cell r="AN1072">
            <v>7.8947368421052584</v>
          </cell>
          <cell r="AO1072">
            <v>3.6445012787723803</v>
          </cell>
          <cell r="AP1072">
            <v>-6.6666666666666758</v>
          </cell>
          <cell r="AQ1072">
            <v>-10.594702648675668</v>
          </cell>
          <cell r="AR1072">
            <v>12.944009632751369</v>
          </cell>
          <cell r="AS1072">
            <v>11.379310344827591</v>
          </cell>
          <cell r="AT1072">
            <v>-6.0076460950300268</v>
          </cell>
        </row>
        <row r="1073">
          <cell r="B1073" t="str">
            <v>         4.13.1.6 เสื้อผ้าอื่น ๆ</v>
          </cell>
          <cell r="O1073">
            <v>37.071823204419871</v>
          </cell>
          <cell r="P1073">
            <v>19.393622582331425</v>
          </cell>
          <cell r="Q1073">
            <v>0.48567265662943865</v>
          </cell>
          <cell r="R1073">
            <v>-10.341415141019297</v>
          </cell>
          <cell r="S1073">
            <v>-0.18256503879506686</v>
          </cell>
          <cell r="T1073">
            <v>-6.4806480648064708</v>
          </cell>
          <cell r="U1073">
            <v>-4.2764578833693241</v>
          </cell>
          <cell r="V1073">
            <v>9.7932535364526636</v>
          </cell>
          <cell r="W1073">
            <v>0.78799249530957172</v>
          </cell>
          <cell r="X1073">
            <v>36.525821596244121</v>
          </cell>
          <cell r="Y1073">
            <v>12.606284658040664</v>
          </cell>
          <cell r="Z1073">
            <v>-5.5080014886490529</v>
          </cell>
          <cell r="AA1073">
            <v>1.2091898428053234</v>
          </cell>
          <cell r="AB1073">
            <v>25.262697022767075</v>
          </cell>
          <cell r="AC1073">
            <v>20.976317061382311</v>
          </cell>
          <cell r="AD1073">
            <v>17.99116997792493</v>
          </cell>
          <cell r="AE1073">
            <v>8.962048468221294</v>
          </cell>
          <cell r="AF1073">
            <v>11.790182868142441</v>
          </cell>
          <cell r="AG1073">
            <v>13.131768953068592</v>
          </cell>
          <cell r="AH1073">
            <v>10.075982821275192</v>
          </cell>
          <cell r="AI1073">
            <v>-0.44676098287416605</v>
          </cell>
          <cell r="AJ1073">
            <v>21.733149931224212</v>
          </cell>
          <cell r="AK1073">
            <v>15.068942875902811</v>
          </cell>
          <cell r="AL1073">
            <v>15.320992516738876</v>
          </cell>
          <cell r="AM1073">
            <v>25.567502986857836</v>
          </cell>
          <cell r="AN1073">
            <v>8.1090527787486906</v>
          </cell>
          <cell r="AO1073">
            <v>1.2784658409908121</v>
          </cell>
          <cell r="AP1073">
            <v>-0.98222637979418759</v>
          </cell>
          <cell r="AQ1073">
            <v>-0.37767519932857685</v>
          </cell>
          <cell r="AR1073">
            <v>23.461041756349541</v>
          </cell>
          <cell r="AS1073">
            <v>37.05624252094136</v>
          </cell>
          <cell r="AT1073">
            <v>14.315726290516217</v>
          </cell>
        </row>
        <row r="1074">
          <cell r="B1074" t="str">
            <v>           4.13.1.6.1 ชุดนอนของบุรุษและเด็กชาย</v>
          </cell>
          <cell r="O1074">
            <v>940</v>
          </cell>
          <cell r="P1074">
            <v>-30</v>
          </cell>
          <cell r="Q1074">
            <v>0</v>
          </cell>
          <cell r="R1074">
            <v>550</v>
          </cell>
          <cell r="S1074">
            <v>49.999999999999993</v>
          </cell>
          <cell r="T1074">
            <v>-50</v>
          </cell>
          <cell r="U1074">
            <v>950</v>
          </cell>
          <cell r="V1074">
            <v>-83.870967741935488</v>
          </cell>
          <cell r="W1074">
            <v>-59.259259259259267</v>
          </cell>
          <cell r="X1074">
            <v>60</v>
          </cell>
          <cell r="Y1074">
            <v>-25.000000000000004</v>
          </cell>
          <cell r="Z1074">
            <v>-33.333333333333336</v>
          </cell>
          <cell r="AA1074">
            <v>-76.92307692307692</v>
          </cell>
          <cell r="AB1074">
            <v>271.42857142857139</v>
          </cell>
          <cell r="AC1074">
            <v>-50</v>
          </cell>
          <cell r="AD1074">
            <v>-46.153846153846153</v>
          </cell>
          <cell r="AE1074">
            <v>200</v>
          </cell>
          <cell r="AF1074">
            <v>349.99999999999994</v>
          </cell>
          <cell r="AG1074">
            <v>-71.428571428571431</v>
          </cell>
          <cell r="AH1074">
            <v>240.00000000000003</v>
          </cell>
          <cell r="AI1074">
            <v>-72.727272727272734</v>
          </cell>
          <cell r="AJ1074">
            <v>0</v>
          </cell>
          <cell r="AK1074">
            <v>566.66666666666674</v>
          </cell>
          <cell r="AL1074">
            <v>-58.333333333333329</v>
          </cell>
          <cell r="AM1074">
            <v>-8.3333333333333304</v>
          </cell>
          <cell r="AN1074">
            <v>-65.384615384615387</v>
          </cell>
          <cell r="AO1074">
            <v>150.00000000000003</v>
          </cell>
          <cell r="AP1074">
            <v>-14.285714285714297</v>
          </cell>
          <cell r="AQ1074">
            <v>200.00000000000006</v>
          </cell>
          <cell r="AR1074">
            <v>44.444444444444457</v>
          </cell>
          <cell r="AS1074">
            <v>50</v>
          </cell>
          <cell r="AT1074">
            <v>35.294117647058819</v>
          </cell>
        </row>
        <row r="1075">
          <cell r="B1075" t="str">
            <v>           4.13.1.6.2 ชุดนอนของสตรีและเด็กหญิง</v>
          </cell>
          <cell r="O1075">
            <v>-1.0000000000000009</v>
          </cell>
          <cell r="P1075">
            <v>-40</v>
          </cell>
          <cell r="Q1075">
            <v>54.38596491228072</v>
          </cell>
          <cell r="R1075">
            <v>-44.594594594594597</v>
          </cell>
          <cell r="S1075">
            <v>3.1746031746031775</v>
          </cell>
          <cell r="T1075">
            <v>-16.867469879518076</v>
          </cell>
          <cell r="U1075">
            <v>-34.44444444444445</v>
          </cell>
          <cell r="V1075">
            <v>-28.8135593220339</v>
          </cell>
          <cell r="W1075">
            <v>17.721518987341774</v>
          </cell>
          <cell r="X1075">
            <v>36.764705882352942</v>
          </cell>
          <cell r="Y1075">
            <v>0.94339622641509513</v>
          </cell>
          <cell r="Z1075">
            <v>8.9887640449438155</v>
          </cell>
          <cell r="AA1075">
            <v>3.0303030303030329</v>
          </cell>
          <cell r="AB1075">
            <v>155.55555555555554</v>
          </cell>
          <cell r="AC1075">
            <v>1.1363636363636374</v>
          </cell>
          <cell r="AD1075">
            <v>165.85365853658541</v>
          </cell>
          <cell r="AE1075">
            <v>23.07692307692308</v>
          </cell>
          <cell r="AF1075">
            <v>62.318840579710169</v>
          </cell>
          <cell r="AG1075">
            <v>54.237288135593232</v>
          </cell>
          <cell r="AH1075">
            <v>104.76190476190476</v>
          </cell>
          <cell r="AI1075">
            <v>7.5268817204301017</v>
          </cell>
          <cell r="AJ1075">
            <v>39.784946236559136</v>
          </cell>
          <cell r="AK1075">
            <v>157.00934579439252</v>
          </cell>
          <cell r="AL1075">
            <v>52.577319587628864</v>
          </cell>
          <cell r="AM1075">
            <v>31.372549019607849</v>
          </cell>
          <cell r="AN1075">
            <v>-18.260869565217391</v>
          </cell>
          <cell r="AO1075">
            <v>15.730337078651687</v>
          </cell>
          <cell r="AP1075">
            <v>-41.284403669724774</v>
          </cell>
          <cell r="AQ1075">
            <v>13.749999999999996</v>
          </cell>
          <cell r="AR1075">
            <v>6.2499999999999849</v>
          </cell>
          <cell r="AS1075">
            <v>-29.670329670329668</v>
          </cell>
          <cell r="AT1075">
            <v>-27.325581395348838</v>
          </cell>
        </row>
        <row r="1076">
          <cell r="B1076" t="str">
            <v>           4.13.1.6.3 เสื้อผ้าอื่น ๆ</v>
          </cell>
          <cell r="O1076">
            <v>36.656891495601172</v>
          </cell>
          <cell r="P1076">
            <v>22.15536105032821</v>
          </cell>
          <cell r="Q1076">
            <v>-1.0531594784353102</v>
          </cell>
          <cell r="R1076">
            <v>-9.6143958868894668</v>
          </cell>
          <cell r="S1076">
            <v>-0.32925682031985082</v>
          </cell>
          <cell r="T1076">
            <v>-6.0393258426966252</v>
          </cell>
          <cell r="U1076">
            <v>-3.95861448493027</v>
          </cell>
          <cell r="V1076">
            <v>12.571866615561522</v>
          </cell>
          <cell r="W1076">
            <v>0.85971082454083181</v>
          </cell>
          <cell r="X1076">
            <v>36.460865337870686</v>
          </cell>
          <cell r="Y1076">
            <v>13.140655105973025</v>
          </cell>
          <cell r="Z1076">
            <v>-5.8891902363425013</v>
          </cell>
          <cell r="AA1076">
            <v>2.9184549356223162</v>
          </cell>
          <cell r="AB1076">
            <v>21.76444245409764</v>
          </cell>
          <cell r="AC1076">
            <v>22.149011657374562</v>
          </cell>
          <cell r="AD1076">
            <v>15.017064846416387</v>
          </cell>
          <cell r="AE1076">
            <v>8.3058046248230202</v>
          </cell>
          <cell r="AF1076">
            <v>9.7159940209267539</v>
          </cell>
          <cell r="AG1076">
            <v>12.880562060889929</v>
          </cell>
          <cell r="AH1076">
            <v>7.0139598229485829</v>
          </cell>
          <cell r="AI1076">
            <v>-0.3874467260751564</v>
          </cell>
          <cell r="AJ1076">
            <v>21.161382258639108</v>
          </cell>
          <cell r="AK1076">
            <v>9.2983651226158184</v>
          </cell>
          <cell r="AL1076">
            <v>14.285714285714295</v>
          </cell>
          <cell r="AM1076">
            <v>25.43786488740616</v>
          </cell>
          <cell r="AN1076">
            <v>9.9668995954394894</v>
          </cell>
          <cell r="AO1076">
            <v>0.45643153526970714</v>
          </cell>
          <cell r="AP1076">
            <v>1.2858555885262195</v>
          </cell>
          <cell r="AQ1076">
            <v>-1.6993464052287608</v>
          </cell>
          <cell r="AR1076">
            <v>24.250681198910083</v>
          </cell>
          <cell r="AS1076">
            <v>39.543568464730292</v>
          </cell>
          <cell r="AT1076">
            <v>16.481069042316257</v>
          </cell>
        </row>
        <row r="1077">
          <cell r="B1077" t="str">
            <v>       4.13.2 รองเท้า</v>
          </cell>
          <cell r="O1077">
            <v>56.350076771221758</v>
          </cell>
          <cell r="P1077">
            <v>61.564102564102562</v>
          </cell>
          <cell r="Q1077">
            <v>50.520965692503161</v>
          </cell>
          <cell r="R1077">
            <v>44.926804644119144</v>
          </cell>
          <cell r="S1077">
            <v>41.502291293086273</v>
          </cell>
          <cell r="T1077">
            <v>17.34993945684138</v>
          </cell>
          <cell r="U1077">
            <v>-0.47277469840235775</v>
          </cell>
          <cell r="V1077">
            <v>-2.9366306027820799</v>
          </cell>
          <cell r="W1077">
            <v>-1.8109692997585327</v>
          </cell>
          <cell r="X1077">
            <v>5.6585919757759173</v>
          </cell>
          <cell r="Y1077">
            <v>12.740740740740733</v>
          </cell>
          <cell r="Z1077">
            <v>3.9525691699604817</v>
          </cell>
          <cell r="AA1077">
            <v>13.005050505050498</v>
          </cell>
          <cell r="AB1077">
            <v>4.7135375337248151</v>
          </cell>
          <cell r="AC1077">
            <v>-5.2844842140806954</v>
          </cell>
          <cell r="AD1077">
            <v>7.5583420411006559</v>
          </cell>
          <cell r="AE1077">
            <v>-8.3215995494226931</v>
          </cell>
          <cell r="AF1077">
            <v>-6.3384433962264213</v>
          </cell>
          <cell r="AG1077">
            <v>9.5659295659295722</v>
          </cell>
          <cell r="AH1077">
            <v>16.257961783439505</v>
          </cell>
          <cell r="AI1077">
            <v>-6.042508343579831</v>
          </cell>
          <cell r="AJ1077">
            <v>22.174458176607551</v>
          </cell>
          <cell r="AK1077">
            <v>12.48357424441526</v>
          </cell>
          <cell r="AL1077">
            <v>8.7121838320383596</v>
          </cell>
          <cell r="AM1077">
            <v>11.545623836126627</v>
          </cell>
          <cell r="AN1077">
            <v>5.6380721430736562</v>
          </cell>
          <cell r="AO1077">
            <v>17.557932263814617</v>
          </cell>
          <cell r="AP1077">
            <v>7.7882124352331532</v>
          </cell>
          <cell r="AQ1077">
            <v>20.334818000307166</v>
          </cell>
          <cell r="AR1077">
            <v>31.287378029587664</v>
          </cell>
          <cell r="AS1077">
            <v>26.267005531469568</v>
          </cell>
          <cell r="AT1077">
            <v>4.3692644843172133</v>
          </cell>
        </row>
        <row r="1078">
          <cell r="B1078" t="str">
            <v>         4.13.2.1 รองเท้ากีฬา</v>
          </cell>
          <cell r="O1078">
            <v>39.357429718875508</v>
          </cell>
          <cell r="P1078">
            <v>77.094474153297682</v>
          </cell>
          <cell r="Q1078">
            <v>44.000000000000014</v>
          </cell>
          <cell r="R1078">
            <v>97.482014388489191</v>
          </cell>
          <cell r="S1078">
            <v>94.507269789983823</v>
          </cell>
          <cell r="T1078">
            <v>28.488372093023255</v>
          </cell>
          <cell r="U1078">
            <v>31.499623210248682</v>
          </cell>
          <cell r="V1078">
            <v>-7.0346320346320379</v>
          </cell>
          <cell r="W1078">
            <v>0.53394355453852238</v>
          </cell>
          <cell r="X1078">
            <v>16.930379746835435</v>
          </cell>
          <cell r="Y1078">
            <v>13.312693498452028</v>
          </cell>
          <cell r="Z1078">
            <v>-7.5268817204301</v>
          </cell>
          <cell r="AA1078">
            <v>18.011527377521613</v>
          </cell>
          <cell r="AB1078">
            <v>-14.695520885757432</v>
          </cell>
          <cell r="AC1078">
            <v>-11.188271604938279</v>
          </cell>
          <cell r="AD1078">
            <v>-22.222222222222214</v>
          </cell>
          <cell r="AE1078">
            <v>-20.88870431893687</v>
          </cell>
          <cell r="AF1078">
            <v>-6.8438914027149371</v>
          </cell>
          <cell r="AG1078">
            <v>-8.0229226361031447</v>
          </cell>
          <cell r="AH1078">
            <v>3.3760186263096732</v>
          </cell>
          <cell r="AI1078">
            <v>-27.16236722306525</v>
          </cell>
          <cell r="AJ1078">
            <v>-11.366711772665763</v>
          </cell>
          <cell r="AK1078">
            <v>-11.967213114754104</v>
          </cell>
          <cell r="AL1078">
            <v>14.418604651162786</v>
          </cell>
          <cell r="AM1078">
            <v>-18.518518518518519</v>
          </cell>
          <cell r="AN1078">
            <v>-17.935103244837752</v>
          </cell>
          <cell r="AO1078">
            <v>10.078192875760211</v>
          </cell>
          <cell r="AP1078">
            <v>19.437939110070261</v>
          </cell>
          <cell r="AQ1078">
            <v>9.8162729658792713</v>
          </cell>
          <cell r="AR1078">
            <v>47.480267152398305</v>
          </cell>
          <cell r="AS1078">
            <v>32.959501557632393</v>
          </cell>
          <cell r="AT1078">
            <v>4.7860360360360232</v>
          </cell>
        </row>
        <row r="1079">
          <cell r="B1079" t="str">
            <v>         4.13.2.2 รองเท้าหนัง</v>
          </cell>
          <cell r="O1079">
            <v>101.80831826401446</v>
          </cell>
          <cell r="P1079">
            <v>98.443579766536956</v>
          </cell>
          <cell r="Q1079">
            <v>21.216407355021214</v>
          </cell>
          <cell r="R1079">
            <v>19.23076923076923</v>
          </cell>
          <cell r="S1079">
            <v>34.993270524899053</v>
          </cell>
          <cell r="T1079">
            <v>30.568181818181809</v>
          </cell>
          <cell r="U1079">
            <v>32.857142857142861</v>
          </cell>
          <cell r="V1079">
            <v>30.520231213872819</v>
          </cell>
          <cell r="W1079">
            <v>25.100671140939596</v>
          </cell>
          <cell r="X1079">
            <v>16.598079561042525</v>
          </cell>
          <cell r="Y1079">
            <v>35.897435897435898</v>
          </cell>
          <cell r="Z1079">
            <v>54.915730337078642</v>
          </cell>
          <cell r="AA1079">
            <v>15.053763440860212</v>
          </cell>
          <cell r="AB1079">
            <v>14.803921568627469</v>
          </cell>
          <cell r="AC1079">
            <v>24.037339556592773</v>
          </cell>
          <cell r="AD1079">
            <v>36.903225806451609</v>
          </cell>
          <cell r="AE1079">
            <v>-5.6829511465603044</v>
          </cell>
          <cell r="AF1079">
            <v>3.2201914708442057</v>
          </cell>
          <cell r="AG1079">
            <v>18.963831867057667</v>
          </cell>
          <cell r="AH1079">
            <v>20.637732506643047</v>
          </cell>
          <cell r="AI1079">
            <v>8.6909871244635255</v>
          </cell>
          <cell r="AJ1079">
            <v>30.823529411764699</v>
          </cell>
          <cell r="AK1079">
            <v>15.590863952333667</v>
          </cell>
          <cell r="AL1079">
            <v>12.14868540344515</v>
          </cell>
          <cell r="AM1079">
            <v>19.93769470404985</v>
          </cell>
          <cell r="AN1079">
            <v>13.236549957301442</v>
          </cell>
          <cell r="AO1079">
            <v>9.4073377234240696E-2</v>
          </cell>
          <cell r="AP1079">
            <v>11.121583411875587</v>
          </cell>
          <cell r="AQ1079">
            <v>26.109936575052838</v>
          </cell>
          <cell r="AR1079">
            <v>9.8650927487352451</v>
          </cell>
          <cell r="AS1079">
            <v>17.995069843878383</v>
          </cell>
          <cell r="AT1079">
            <v>-2.7900146842878049</v>
          </cell>
        </row>
        <row r="1080">
          <cell r="B1080" t="str">
            <v>         4.13.2.3 รองเท้าทำด้วยยางหรือพลาสติก</v>
          </cell>
          <cell r="O1080">
            <v>34.823529411764717</v>
          </cell>
          <cell r="P1080">
            <v>51.908396946564885</v>
          </cell>
          <cell r="Q1080">
            <v>66.434262948207206</v>
          </cell>
          <cell r="R1080">
            <v>40.504201680672253</v>
          </cell>
          <cell r="S1080">
            <v>17.525035765379108</v>
          </cell>
          <cell r="T1080">
            <v>-5.8338243959929201</v>
          </cell>
          <cell r="U1080">
            <v>-21.86046511627907</v>
          </cell>
          <cell r="V1080">
            <v>-8.7431693989071011</v>
          </cell>
          <cell r="W1080">
            <v>-12.823461759631975</v>
          </cell>
          <cell r="X1080">
            <v>-9.4325718496683937</v>
          </cell>
          <cell r="Y1080">
            <v>-2.6916325336454117</v>
          </cell>
          <cell r="Z1080">
            <v>0.59999999999999909</v>
          </cell>
          <cell r="AA1080">
            <v>-8.2024432809773238</v>
          </cell>
          <cell r="AB1080">
            <v>31.945441493180184</v>
          </cell>
          <cell r="AC1080">
            <v>-17.534410532615208</v>
          </cell>
          <cell r="AD1080">
            <v>15.19138755980863</v>
          </cell>
          <cell r="AE1080">
            <v>4.3213633597078571</v>
          </cell>
          <cell r="AF1080">
            <v>1.0012515644555704</v>
          </cell>
          <cell r="AG1080">
            <v>32.440476190476197</v>
          </cell>
          <cell r="AH1080">
            <v>28.077178975382573</v>
          </cell>
          <cell r="AI1080">
            <v>1.517150395778367</v>
          </cell>
          <cell r="AJ1080">
            <v>84.784377542717678</v>
          </cell>
          <cell r="AK1080">
            <v>45.520144317498499</v>
          </cell>
          <cell r="AL1080">
            <v>22.001325381047049</v>
          </cell>
          <cell r="AM1080">
            <v>73.764258555133097</v>
          </cell>
          <cell r="AN1080">
            <v>11.588683351469003</v>
          </cell>
          <cell r="AO1080">
            <v>60.087082728592158</v>
          </cell>
          <cell r="AP1080">
            <v>11.00726895119417</v>
          </cell>
          <cell r="AQ1080">
            <v>34.889148191365223</v>
          </cell>
          <cell r="AR1080">
            <v>34.510532837670382</v>
          </cell>
          <cell r="AS1080">
            <v>31.067415730337064</v>
          </cell>
          <cell r="AT1080">
            <v>-4.3116883116883029</v>
          </cell>
        </row>
        <row r="1081">
          <cell r="B1081" t="str">
            <v>         4.13.2.4 รองเท้าอื่น ๆ</v>
          </cell>
          <cell r="O1081">
            <v>78.594507269789972</v>
          </cell>
          <cell r="P1081">
            <v>41.202672605790639</v>
          </cell>
          <cell r="Q1081">
            <v>58.534743202416898</v>
          </cell>
          <cell r="R1081">
            <v>27.8726708074534</v>
          </cell>
          <cell r="S1081">
            <v>24.862888482632531</v>
          </cell>
          <cell r="T1081">
            <v>24.124726477024069</v>
          </cell>
          <cell r="U1081">
            <v>-13.946459412780658</v>
          </cell>
          <cell r="V1081">
            <v>-8.5308056872037934</v>
          </cell>
          <cell r="W1081">
            <v>-3.7443834248627059</v>
          </cell>
          <cell r="X1081">
            <v>4.7569803516029046</v>
          </cell>
          <cell r="Y1081">
            <v>16.815920398009943</v>
          </cell>
          <cell r="Z1081">
            <v>-2.9837251356238701</v>
          </cell>
          <cell r="AA1081">
            <v>23.744911804613299</v>
          </cell>
          <cell r="AB1081">
            <v>-0.52576235541534111</v>
          </cell>
          <cell r="AC1081">
            <v>-3.9066222010481026</v>
          </cell>
          <cell r="AD1081">
            <v>15.786278081360056</v>
          </cell>
          <cell r="AE1081">
            <v>-4.9780380673499254</v>
          </cell>
          <cell r="AF1081">
            <v>-15.998237108858538</v>
          </cell>
          <cell r="AG1081">
            <v>4.7666833918715472</v>
          </cell>
          <cell r="AH1081">
            <v>16.010362694300518</v>
          </cell>
          <cell r="AI1081">
            <v>-4.7199170124481329</v>
          </cell>
          <cell r="AJ1081">
            <v>5.0345508390918043</v>
          </cell>
          <cell r="AK1081">
            <v>6.8568994889267438</v>
          </cell>
          <cell r="AL1081">
            <v>-5.7781919850885455</v>
          </cell>
          <cell r="AM1081">
            <v>-1.2792397660818635</v>
          </cell>
          <cell r="AN1081">
            <v>16.384778012684976</v>
          </cell>
          <cell r="AO1081">
            <v>2.0327218641546683</v>
          </cell>
          <cell r="AP1081">
            <v>-5.0865233350812735</v>
          </cell>
          <cell r="AQ1081">
            <v>14.946070878274268</v>
          </cell>
          <cell r="AR1081">
            <v>27.96432318992656</v>
          </cell>
          <cell r="AS1081">
            <v>21.791187739463606</v>
          </cell>
          <cell r="AT1081">
            <v>15.855292541313089</v>
          </cell>
        </row>
        <row r="1082">
          <cell r="B1082" t="str">
            <v>       4.13.3 ผลิตภัณฑ์สิ่งทออื่น ๆ</v>
          </cell>
          <cell r="O1082">
            <v>-8.2960119428449577</v>
          </cell>
          <cell r="P1082">
            <v>-8.5239085239085099</v>
          </cell>
          <cell r="Q1082">
            <v>2.2384650525353971</v>
          </cell>
          <cell r="R1082">
            <v>-4.1972187104930381</v>
          </cell>
          <cell r="S1082">
            <v>-7.3992512662409151</v>
          </cell>
          <cell r="T1082">
            <v>-18.168604651162791</v>
          </cell>
          <cell r="U1082">
            <v>-16.542014958205023</v>
          </cell>
          <cell r="V1082">
            <v>-11.48133279807306</v>
          </cell>
          <cell r="W1082">
            <v>-9.4541484716157171</v>
          </cell>
          <cell r="X1082">
            <v>2.3332547725665851</v>
          </cell>
          <cell r="Y1082">
            <v>4.3829787234042605</v>
          </cell>
          <cell r="Z1082">
            <v>2.3571269735379192</v>
          </cell>
          <cell r="AA1082">
            <v>7.7209302325581399</v>
          </cell>
          <cell r="AB1082">
            <v>8.6931818181818041</v>
          </cell>
          <cell r="AC1082">
            <v>-21.961572832886503</v>
          </cell>
          <cell r="AD1082">
            <v>9.6067564001055707</v>
          </cell>
          <cell r="AE1082">
            <v>4.875148632580272</v>
          </cell>
          <cell r="AF1082">
            <v>1.649327581832037</v>
          </cell>
          <cell r="AG1082">
            <v>11.860832894043227</v>
          </cell>
          <cell r="AH1082">
            <v>5.7142857142857046</v>
          </cell>
          <cell r="AI1082">
            <v>1.5191704846877323</v>
          </cell>
          <cell r="AJ1082">
            <v>19.069553201289729</v>
          </cell>
          <cell r="AK1082">
            <v>5.0958010599266199</v>
          </cell>
          <cell r="AL1082">
            <v>0.30414946773843271</v>
          </cell>
          <cell r="AM1082">
            <v>9.024179620034543</v>
          </cell>
          <cell r="AN1082">
            <v>-7.1092524830109749</v>
          </cell>
          <cell r="AO1082">
            <v>8.9607787002576647</v>
          </cell>
          <cell r="AP1082">
            <v>1.6132915964363153</v>
          </cell>
          <cell r="AQ1082">
            <v>-0.47619047619047811</v>
          </cell>
          <cell r="AR1082">
            <v>12.406390414378428</v>
          </cell>
          <cell r="AS1082">
            <v>4.7360980207351675</v>
          </cell>
          <cell r="AT1082">
            <v>-1.0081510081510057</v>
          </cell>
        </row>
        <row r="1083">
          <cell r="B1083" t="str">
            <v>     4.14 ผลิตภัณฑ์เวชกรรมและเภสัชกรรม</v>
          </cell>
          <cell r="O1083">
            <v>-20.829120323559145</v>
          </cell>
          <cell r="P1083">
            <v>-17.021046073837311</v>
          </cell>
          <cell r="Q1083">
            <v>-14.990002625573077</v>
          </cell>
          <cell r="R1083">
            <v>-20.990235496840899</v>
          </cell>
          <cell r="S1083">
            <v>-19.256703067178254</v>
          </cell>
          <cell r="T1083">
            <v>20.315575274377036</v>
          </cell>
          <cell r="U1083">
            <v>12.961783439490443</v>
          </cell>
          <cell r="V1083">
            <v>5.6960292104062162</v>
          </cell>
          <cell r="W1083">
            <v>-19.249818971759588</v>
          </cell>
          <cell r="X1083">
            <v>19.872086114703112</v>
          </cell>
          <cell r="Y1083">
            <v>-5.271437475883781</v>
          </cell>
          <cell r="Z1083">
            <v>-25.340578984273264</v>
          </cell>
          <cell r="AA1083">
            <v>-0.40138660828315792</v>
          </cell>
          <cell r="AB1083">
            <v>6.2836624775583481</v>
          </cell>
          <cell r="AC1083">
            <v>-19.398446223658272</v>
          </cell>
          <cell r="AD1083">
            <v>-13.960859577190378</v>
          </cell>
          <cell r="AE1083">
            <v>-8.4633769155068084</v>
          </cell>
          <cell r="AF1083">
            <v>-15.293758837718697</v>
          </cell>
          <cell r="AG1083">
            <v>17.698837828524887</v>
          </cell>
          <cell r="AH1083">
            <v>-14.206753605665433</v>
          </cell>
          <cell r="AI1083">
            <v>11.646759209440788</v>
          </cell>
          <cell r="AJ1083">
            <v>11.420158022099775</v>
          </cell>
          <cell r="AK1083">
            <v>10.797430675231094</v>
          </cell>
          <cell r="AL1083">
            <v>12.709220809713878</v>
          </cell>
          <cell r="AM1083">
            <v>16.538438053367514</v>
          </cell>
          <cell r="AN1083">
            <v>-13.578009828009838</v>
          </cell>
          <cell r="AO1083">
            <v>5.17302363968638</v>
          </cell>
          <cell r="AP1083">
            <v>12.714614032715968</v>
          </cell>
          <cell r="AQ1083">
            <v>13.976347719244355</v>
          </cell>
          <cell r="AR1083">
            <v>23.521324997545094</v>
          </cell>
          <cell r="AS1083">
            <v>7.5479732786841494</v>
          </cell>
          <cell r="AT1083">
            <v>13.874907724313811</v>
          </cell>
        </row>
        <row r="1084">
          <cell r="B1084" t="str">
            <v>       4.14.1 ยารักษาโรค</v>
          </cell>
          <cell r="O1084">
            <v>18.619555353902005</v>
          </cell>
          <cell r="P1084">
            <v>8.5042959845695147</v>
          </cell>
          <cell r="Q1084">
            <v>0.72105930166498156</v>
          </cell>
          <cell r="R1084">
            <v>-6.2116599263870524</v>
          </cell>
          <cell r="S1084">
            <v>20.439008758812207</v>
          </cell>
          <cell r="T1084">
            <v>22.642169728783916</v>
          </cell>
          <cell r="U1084">
            <v>10.296024200518584</v>
          </cell>
          <cell r="V1084">
            <v>2.5023007143170202</v>
          </cell>
          <cell r="W1084">
            <v>0.83499005964214645</v>
          </cell>
          <cell r="X1084">
            <v>36.085532414560276</v>
          </cell>
          <cell r="Y1084">
            <v>13.786317261380706</v>
          </cell>
          <cell r="Z1084">
            <v>-3.8815570588883873E-2</v>
          </cell>
          <cell r="AA1084">
            <v>0.95147023667223551</v>
          </cell>
          <cell r="AB1084">
            <v>16.682826976944639</v>
          </cell>
          <cell r="AC1084">
            <v>-11.176674765706348</v>
          </cell>
          <cell r="AD1084">
            <v>-7.3449612403100755</v>
          </cell>
          <cell r="AE1084">
            <v>-5.3700501086426264</v>
          </cell>
          <cell r="AF1084">
            <v>-7.7709611451942759</v>
          </cell>
          <cell r="AG1084">
            <v>18.615927123126649</v>
          </cell>
          <cell r="AH1084">
            <v>-22.193244976485676</v>
          </cell>
          <cell r="AI1084">
            <v>6.8893645786390207</v>
          </cell>
          <cell r="AJ1084">
            <v>11.248864668483202</v>
          </cell>
          <cell r="AK1084">
            <v>-12.15693414045788</v>
          </cell>
          <cell r="AL1084">
            <v>18.117268541631994</v>
          </cell>
          <cell r="AM1084">
            <v>13.123993558776172</v>
          </cell>
          <cell r="AN1084">
            <v>-15.460966714371454</v>
          </cell>
          <cell r="AO1084">
            <v>6.345252051582654</v>
          </cell>
          <cell r="AP1084">
            <v>10.478979293034925</v>
          </cell>
          <cell r="AQ1084">
            <v>13.486410496719774</v>
          </cell>
          <cell r="AR1084">
            <v>31.310266591038001</v>
          </cell>
          <cell r="AS1084">
            <v>-3.1380321235393676</v>
          </cell>
          <cell r="AT1084">
            <v>19.116434968954334</v>
          </cell>
        </row>
        <row r="1085">
          <cell r="B1085" t="str">
            <v>       4.14.2 วิตามิน</v>
          </cell>
          <cell r="O1085">
            <v>-20.499679692504802</v>
          </cell>
          <cell r="P1085">
            <v>-4.8707753479125264</v>
          </cell>
          <cell r="Q1085">
            <v>-19.904363419007769</v>
          </cell>
          <cell r="R1085">
            <v>-29.72972972972973</v>
          </cell>
          <cell r="S1085">
            <v>-28.437327443401429</v>
          </cell>
          <cell r="T1085">
            <v>-29.009762900976291</v>
          </cell>
          <cell r="U1085">
            <v>-27.4079874706343</v>
          </cell>
          <cell r="V1085">
            <v>-12.627986348122871</v>
          </cell>
          <cell r="W1085">
            <v>-46.110665597433851</v>
          </cell>
          <cell r="X1085">
            <v>0.21505376344085561</v>
          </cell>
          <cell r="Y1085">
            <v>-38.72209391839877</v>
          </cell>
          <cell r="Z1085">
            <v>-21.01851851851853</v>
          </cell>
          <cell r="AA1085">
            <v>-7.9774375503626134</v>
          </cell>
          <cell r="AB1085">
            <v>-4.5977011494252817</v>
          </cell>
          <cell r="AC1085">
            <v>-8.2835820895522474</v>
          </cell>
          <cell r="AD1085">
            <v>-7.1862348178137729</v>
          </cell>
          <cell r="AE1085">
            <v>-13.966049382716053</v>
          </cell>
          <cell r="AF1085">
            <v>4.5186640471512858</v>
          </cell>
          <cell r="AG1085">
            <v>24.056094929881343</v>
          </cell>
          <cell r="AH1085">
            <v>18.75</v>
          </cell>
          <cell r="AI1085">
            <v>52.976190476190467</v>
          </cell>
          <cell r="AJ1085">
            <v>65.343347639484975</v>
          </cell>
          <cell r="AK1085">
            <v>111.18090452261303</v>
          </cell>
          <cell r="AL1085">
            <v>48.651817116060968</v>
          </cell>
          <cell r="AM1085">
            <v>26.26970227670753</v>
          </cell>
          <cell r="AN1085">
            <v>5.0383351588170759</v>
          </cell>
          <cell r="AO1085">
            <v>3.8242473555736427</v>
          </cell>
          <cell r="AP1085">
            <v>29.334787350054519</v>
          </cell>
          <cell r="AQ1085">
            <v>32.735426008968616</v>
          </cell>
          <cell r="AR1085">
            <v>38.90977443609021</v>
          </cell>
          <cell r="AS1085">
            <v>39.65217391304347</v>
          </cell>
          <cell r="AT1085">
            <v>11.924342105263154</v>
          </cell>
        </row>
        <row r="1086">
          <cell r="B1086" t="str">
            <v>       4.14.3 ฮอร์โมน</v>
          </cell>
          <cell r="O1086">
            <v>-50.656660412757972</v>
          </cell>
          <cell r="P1086">
            <v>181.3397129186603</v>
          </cell>
          <cell r="Q1086">
            <v>19.240506329113916</v>
          </cell>
          <cell r="R1086">
            <v>-29.190751445086697</v>
          </cell>
          <cell r="S1086">
            <v>46.774193548387089</v>
          </cell>
          <cell r="T1086">
            <v>37.741046831955927</v>
          </cell>
          <cell r="U1086">
            <v>105.13698630136986</v>
          </cell>
          <cell r="V1086">
            <v>8.6715867158671536</v>
          </cell>
          <cell r="W1086">
            <v>-48.437499999999993</v>
          </cell>
          <cell r="X1086">
            <v>68.656716417910474</v>
          </cell>
          <cell r="Y1086">
            <v>15.113350125944585</v>
          </cell>
          <cell r="Z1086">
            <v>-61.616161616161612</v>
          </cell>
          <cell r="AA1086">
            <v>126.99619771863118</v>
          </cell>
          <cell r="AB1086">
            <v>55.612244897959194</v>
          </cell>
          <cell r="AC1086">
            <v>-29.723991507430998</v>
          </cell>
          <cell r="AD1086">
            <v>-40.816326530612251</v>
          </cell>
          <cell r="AE1086">
            <v>29.450549450549453</v>
          </cell>
          <cell r="AF1086">
            <v>-31.2</v>
          </cell>
          <cell r="AG1086">
            <v>-41.903171953255431</v>
          </cell>
          <cell r="AH1086">
            <v>-4.923599320882853</v>
          </cell>
          <cell r="AI1086">
            <v>9.7643097643097487</v>
          </cell>
          <cell r="AJ1086">
            <v>41.297935103244839</v>
          </cell>
          <cell r="AK1086">
            <v>-42.013129102844644</v>
          </cell>
          <cell r="AL1086">
            <v>21.052631578947366</v>
          </cell>
          <cell r="AM1086">
            <v>45.393634840871023</v>
          </cell>
          <cell r="AN1086">
            <v>-68.852459016393453</v>
          </cell>
          <cell r="AO1086">
            <v>-1.2084592145015116</v>
          </cell>
          <cell r="AP1086">
            <v>-36.206896551724135</v>
          </cell>
          <cell r="AQ1086">
            <v>-45.33106960950763</v>
          </cell>
          <cell r="AR1086">
            <v>45.348837209302324</v>
          </cell>
          <cell r="AS1086">
            <v>39.65517241379311</v>
          </cell>
          <cell r="AT1086">
            <v>-19.285714285714288</v>
          </cell>
        </row>
        <row r="1087">
          <cell r="B1087" t="str">
            <v>       4.14.4 ผลิตภัณฑ์เวชกรรมและเภสัชกรรมอื่นๆ</v>
          </cell>
          <cell r="O1087">
            <v>-52.01265358518247</v>
          </cell>
          <cell r="P1087">
            <v>-43.388007528905618</v>
          </cell>
          <cell r="Q1087">
            <v>-29.842846673723642</v>
          </cell>
          <cell r="R1087">
            <v>-36.809310469128171</v>
          </cell>
          <cell r="S1087">
            <v>-51.452460994741841</v>
          </cell>
          <cell r="T1087">
            <v>22.537381060262806</v>
          </cell>
          <cell r="U1087">
            <v>22.010271460014675</v>
          </cell>
          <cell r="V1087">
            <v>16.826692270763335</v>
          </cell>
          <cell r="W1087">
            <v>-39.332317679009073</v>
          </cell>
          <cell r="X1087">
            <v>-2.5838421378639072</v>
          </cell>
          <cell r="Y1087">
            <v>-31.48600709499409</v>
          </cell>
          <cell r="Z1087">
            <v>-47.138709836146234</v>
          </cell>
          <cell r="AA1087">
            <v>-5.3979172637814132</v>
          </cell>
          <cell r="AB1087">
            <v>-13.831100978436405</v>
          </cell>
          <cell r="AC1087">
            <v>-30.971448467966571</v>
          </cell>
          <cell r="AD1087">
            <v>-24.553826094042861</v>
          </cell>
          <cell r="AE1087">
            <v>-15.57173295454546</v>
          </cell>
          <cell r="AF1087">
            <v>-27.88788640733619</v>
          </cell>
          <cell r="AG1087">
            <v>18.821407095610343</v>
          </cell>
          <cell r="AH1087">
            <v>0.96568728169303231</v>
          </cell>
          <cell r="AI1087">
            <v>17.894966699421335</v>
          </cell>
          <cell r="AJ1087">
            <v>6.2766827141429706</v>
          </cell>
          <cell r="AK1087">
            <v>62.409389023127389</v>
          </cell>
          <cell r="AL1087">
            <v>0.63297030624592066</v>
          </cell>
          <cell r="AM1087">
            <v>20.935164613209459</v>
          </cell>
          <cell r="AN1087">
            <v>-5.3687575790982152</v>
          </cell>
          <cell r="AO1087">
            <v>3.463640184951652</v>
          </cell>
          <cell r="AP1087">
            <v>17.217541585655646</v>
          </cell>
          <cell r="AQ1087">
            <v>16.561514195583598</v>
          </cell>
          <cell r="AR1087">
            <v>5.5686596246538747</v>
          </cell>
          <cell r="AS1087">
            <v>25.320512820512828</v>
          </cell>
          <cell r="AT1087">
            <v>6.2983312983312958</v>
          </cell>
        </row>
        <row r="1088">
          <cell r="B1088" t="str">
            <v>     4.15 เลนซ์ แว่นตาและส่วนประกอบ</v>
          </cell>
          <cell r="O1088">
            <v>4.2657045840407584</v>
          </cell>
          <cell r="P1088">
            <v>27.68302282865389</v>
          </cell>
          <cell r="Q1088">
            <v>24.111785095320631</v>
          </cell>
          <cell r="R1088">
            <v>6.9246435845213901</v>
          </cell>
          <cell r="S1088">
            <v>16.399756740320299</v>
          </cell>
          <cell r="T1088">
            <v>5.5042103101252824</v>
          </cell>
          <cell r="U1088">
            <v>22.287822878228788</v>
          </cell>
          <cell r="V1088">
            <v>5.367585630743525</v>
          </cell>
          <cell r="W1088">
            <v>-12.34702797202797</v>
          </cell>
          <cell r="X1088">
            <v>12.466257668711652</v>
          </cell>
          <cell r="Y1088">
            <v>0.25194205332772923</v>
          </cell>
          <cell r="Z1088">
            <v>19.756554307116101</v>
          </cell>
          <cell r="AA1088">
            <v>7.673519234683484</v>
          </cell>
          <cell r="AB1088">
            <v>-8.5285655569256047</v>
          </cell>
          <cell r="AC1088">
            <v>-7.1042066678303373</v>
          </cell>
          <cell r="AD1088">
            <v>-4.1904761904761836</v>
          </cell>
          <cell r="AE1088">
            <v>1.1842563566701492</v>
          </cell>
          <cell r="AF1088">
            <v>-2.2581273116604956</v>
          </cell>
          <cell r="AG1088">
            <v>6.5781532890766368</v>
          </cell>
          <cell r="AH1088">
            <v>-3.1516352824578857</v>
          </cell>
          <cell r="AI1088">
            <v>21.939665918723506</v>
          </cell>
          <cell r="AJ1088">
            <v>18.372245254200312</v>
          </cell>
          <cell r="AK1088">
            <v>2.0942408376963351</v>
          </cell>
          <cell r="AL1088">
            <v>-4.2806880375293153</v>
          </cell>
          <cell r="AM1088">
            <v>1.5122873345935808</v>
          </cell>
          <cell r="AN1088">
            <v>11.480566164906762</v>
          </cell>
          <cell r="AO1088">
            <v>7.4971815107102637</v>
          </cell>
          <cell r="AP1088">
            <v>25.093881157499446</v>
          </cell>
          <cell r="AQ1088">
            <v>-4.6299483648881319</v>
          </cell>
          <cell r="AR1088">
            <v>7.6080462059350724</v>
          </cell>
          <cell r="AS1088">
            <v>3.6995092487731238</v>
          </cell>
          <cell r="AT1088">
            <v>7.9615227179697108</v>
          </cell>
        </row>
        <row r="1089">
          <cell r="B1089" t="str">
            <v>       4.15.1 คอนแทกเลนซ์และเลนส์</v>
          </cell>
          <cell r="O1089">
            <v>1.8499486125385376</v>
          </cell>
          <cell r="P1089">
            <v>14.416203335980933</v>
          </cell>
          <cell r="Q1089">
            <v>16.750756811301716</v>
          </cell>
          <cell r="R1089">
            <v>9.0176515732924081</v>
          </cell>
          <cell r="S1089">
            <v>13.420679886685564</v>
          </cell>
          <cell r="T1089">
            <v>3.6144578313253075</v>
          </cell>
          <cell r="U1089">
            <v>13.09853581321725</v>
          </cell>
          <cell r="V1089">
            <v>6.5956715905187284</v>
          </cell>
          <cell r="W1089">
            <v>-3.5434539350988414</v>
          </cell>
          <cell r="X1089">
            <v>7.4970714564623266</v>
          </cell>
          <cell r="Y1089">
            <v>2.3272214386459806</v>
          </cell>
          <cell r="Z1089">
            <v>7.7743902439024506</v>
          </cell>
          <cell r="AA1089">
            <v>-0.94180961991255008</v>
          </cell>
          <cell r="AB1089">
            <v>-7.1155848663658352</v>
          </cell>
          <cell r="AC1089">
            <v>-11.812157879573613</v>
          </cell>
          <cell r="AD1089">
            <v>-3.9774727208729286</v>
          </cell>
          <cell r="AE1089">
            <v>3.5591632844208569</v>
          </cell>
          <cell r="AF1089">
            <v>1.3242894056847549</v>
          </cell>
          <cell r="AG1089">
            <v>9.097270818754378</v>
          </cell>
          <cell r="AH1089">
            <v>-8.1211730583306458</v>
          </cell>
          <cell r="AI1089">
            <v>20.030935808197988</v>
          </cell>
          <cell r="AJ1089">
            <v>15.982564475118048</v>
          </cell>
          <cell r="AK1089">
            <v>3.0323914541695349</v>
          </cell>
          <cell r="AL1089">
            <v>-5.056577086280055</v>
          </cell>
          <cell r="AM1089">
            <v>2.988115449915107</v>
          </cell>
          <cell r="AN1089">
            <v>5.3811659192825028</v>
          </cell>
          <cell r="AO1089">
            <v>3.0708918654034671</v>
          </cell>
          <cell r="AP1089">
            <v>23.753665689149546</v>
          </cell>
          <cell r="AQ1089">
            <v>2.9544769369912478</v>
          </cell>
          <cell r="AR1089">
            <v>-0.79693975135479755</v>
          </cell>
          <cell r="AS1089">
            <v>2.8543938422065445</v>
          </cell>
          <cell r="AT1089">
            <v>7.7867414942125528</v>
          </cell>
        </row>
        <row r="1090">
          <cell r="B1090" t="str">
            <v>       4.15.2 แว่นตา</v>
          </cell>
          <cell r="O1090">
            <v>51.627906976744178</v>
          </cell>
          <cell r="P1090">
            <v>86.781609195402297</v>
          </cell>
          <cell r="Q1090">
            <v>74.080882352941174</v>
          </cell>
          <cell r="R1090">
            <v>36.744966442953022</v>
          </cell>
          <cell r="S1090">
            <v>43.408788282290281</v>
          </cell>
          <cell r="T1090">
            <v>42.530755711775029</v>
          </cell>
          <cell r="U1090">
            <v>13.586956521739131</v>
          </cell>
          <cell r="V1090">
            <v>7.114624505928866</v>
          </cell>
          <cell r="W1090">
            <v>-16.853932584269675</v>
          </cell>
          <cell r="X1090">
            <v>62.150537634408586</v>
          </cell>
          <cell r="Y1090">
            <v>-10.533333333333333</v>
          </cell>
          <cell r="Z1090">
            <v>33.333333333333329</v>
          </cell>
          <cell r="AA1090">
            <v>66.871165644171796</v>
          </cell>
          <cell r="AB1090">
            <v>19.999999999999996</v>
          </cell>
          <cell r="AC1090">
            <v>16.367476240760283</v>
          </cell>
          <cell r="AD1090">
            <v>-0.49079754601228126</v>
          </cell>
          <cell r="AE1090">
            <v>8.2636954503249829</v>
          </cell>
          <cell r="AF1090">
            <v>-15.906288532675699</v>
          </cell>
          <cell r="AG1090">
            <v>35.406698564593313</v>
          </cell>
          <cell r="AH1090">
            <v>5.1660516605166036</v>
          </cell>
          <cell r="AI1090">
            <v>17.181467181467195</v>
          </cell>
          <cell r="AJ1090">
            <v>12.864721485411136</v>
          </cell>
          <cell r="AK1090">
            <v>-5.2160953800298007</v>
          </cell>
          <cell r="AL1090">
            <v>15.573770491803286</v>
          </cell>
          <cell r="AM1090">
            <v>-22.150735294117645</v>
          </cell>
          <cell r="AN1090">
            <v>12.307692307692308</v>
          </cell>
          <cell r="AO1090">
            <v>1.8148820326678863</v>
          </cell>
          <cell r="AP1090">
            <v>15.166461159062891</v>
          </cell>
          <cell r="AQ1090">
            <v>-35.506003430531734</v>
          </cell>
          <cell r="AR1090">
            <v>30.498533724340174</v>
          </cell>
          <cell r="AS1090">
            <v>-6.124852767962313</v>
          </cell>
          <cell r="AT1090">
            <v>-21.520467836257318</v>
          </cell>
        </row>
        <row r="1091">
          <cell r="B1091" t="str">
            <v>       4.15.3 กรอบและโครงสำหรับแว่นตา</v>
          </cell>
          <cell r="O1091">
            <v>-5.4331864904552019</v>
          </cell>
          <cell r="P1091">
            <v>41.014799154334021</v>
          </cell>
          <cell r="Q1091">
            <v>19.398907103825124</v>
          </cell>
          <cell r="R1091">
            <v>-12.161051766639282</v>
          </cell>
          <cell r="S1091">
            <v>7.6583210603829102</v>
          </cell>
          <cell r="T1091">
            <v>-6.2499999999999893</v>
          </cell>
          <cell r="U1091">
            <v>50.811359026369175</v>
          </cell>
          <cell r="V1091">
            <v>0.98389982110911833</v>
          </cell>
          <cell r="W1091">
            <v>-28.694968553459123</v>
          </cell>
          <cell r="X1091">
            <v>2.5738798856053342</v>
          </cell>
          <cell r="Y1091">
            <v>2.0373514431239408</v>
          </cell>
          <cell r="Z1091">
            <v>41.45454545454546</v>
          </cell>
          <cell r="AA1091">
            <v>-2.4068322981366497</v>
          </cell>
          <cell r="AB1091">
            <v>-25.412293853073468</v>
          </cell>
          <cell r="AC1091">
            <v>-11.594202898550721</v>
          </cell>
          <cell r="AD1091">
            <v>-7.577174929840961</v>
          </cell>
          <cell r="AE1091">
            <v>-9.1655266757865945</v>
          </cell>
          <cell r="AF1091">
            <v>-2.2764227642276516</v>
          </cell>
          <cell r="AG1091">
            <v>-10.490921318090107</v>
          </cell>
          <cell r="AH1091">
            <v>4.5172719220549302</v>
          </cell>
          <cell r="AI1091">
            <v>30.209481808158763</v>
          </cell>
          <cell r="AJ1091">
            <v>28.345724907063204</v>
          </cell>
          <cell r="AK1091">
            <v>3.9101497504159788</v>
          </cell>
          <cell r="AL1091">
            <v>-12.275064267352185</v>
          </cell>
          <cell r="AM1091">
            <v>18.536197295147176</v>
          </cell>
          <cell r="AN1091">
            <v>27.236180904522627</v>
          </cell>
          <cell r="AO1091">
            <v>24.503882657463329</v>
          </cell>
          <cell r="AP1091">
            <v>36.943319838056667</v>
          </cell>
          <cell r="AQ1091">
            <v>3.4638554216867536</v>
          </cell>
          <cell r="AR1091">
            <v>16.555740432612314</v>
          </cell>
          <cell r="AS1091">
            <v>11.870773854244929</v>
          </cell>
          <cell r="AT1091">
            <v>29.745762711864405</v>
          </cell>
        </row>
        <row r="1092">
          <cell r="B1092" t="str">
            <v>     4.16 เครื่องใช้เบ็ดเตล็ด</v>
          </cell>
          <cell r="O1092">
            <v>3.0223262162425746</v>
          </cell>
          <cell r="P1092">
            <v>-6.0535307517084256</v>
          </cell>
          <cell r="Q1092">
            <v>25.550059696401178</v>
          </cell>
          <cell r="R1092">
            <v>2.5571567883844395</v>
          </cell>
          <cell r="S1092">
            <v>6.9632213984590807</v>
          </cell>
          <cell r="T1092">
            <v>0.45487191764425045</v>
          </cell>
          <cell r="U1092">
            <v>-3.6252009940067231</v>
          </cell>
          <cell r="V1092">
            <v>1.4693573886357281</v>
          </cell>
          <cell r="W1092">
            <v>-8.8336577331936006</v>
          </cell>
          <cell r="X1092">
            <v>13.130326222656462</v>
          </cell>
          <cell r="Y1092">
            <v>-1.2032842582106376</v>
          </cell>
          <cell r="Z1092">
            <v>-1.0463595407644222</v>
          </cell>
          <cell r="AA1092">
            <v>15.032648812340309</v>
          </cell>
          <cell r="AB1092">
            <v>20.80378250591016</v>
          </cell>
          <cell r="AC1092">
            <v>-13.924738486618665</v>
          </cell>
          <cell r="AD1092">
            <v>2.863180137348118</v>
          </cell>
          <cell r="AE1092">
            <v>-2.6637673280782801</v>
          </cell>
          <cell r="AF1092">
            <v>-2.4356530028598731</v>
          </cell>
          <cell r="AG1092">
            <v>15.25860761413621</v>
          </cell>
          <cell r="AH1092">
            <v>-2.14920722206947</v>
          </cell>
          <cell r="AI1092">
            <v>9.7224503202496404</v>
          </cell>
          <cell r="AJ1092">
            <v>13.22329910757125</v>
          </cell>
          <cell r="AK1092">
            <v>12.781200745092416</v>
          </cell>
          <cell r="AL1092">
            <v>6.672541244431387</v>
          </cell>
          <cell r="AM1092">
            <v>3.8048619966270412</v>
          </cell>
          <cell r="AN1092">
            <v>-1.7963771388428844</v>
          </cell>
          <cell r="AO1092">
            <v>11.652988215488202</v>
          </cell>
          <cell r="AP1092">
            <v>15.288619556285953</v>
          </cell>
          <cell r="AQ1092">
            <v>14.441962207949349</v>
          </cell>
          <cell r="AR1092">
            <v>19.605256729688797</v>
          </cell>
          <cell r="AS1092">
            <v>8.3300434267666841</v>
          </cell>
          <cell r="AT1092">
            <v>12.251205919542919</v>
          </cell>
        </row>
        <row r="1093">
          <cell r="B1093" t="str">
            <v>       4.16.1 อุปกรณ์สำหรับช่างตัดเสื้อ</v>
          </cell>
          <cell r="O1093">
            <v>-21.265141318977122</v>
          </cell>
          <cell r="P1093">
            <v>-17.098445595854926</v>
          </cell>
          <cell r="Q1093">
            <v>-12.027972027972032</v>
          </cell>
          <cell r="R1093">
            <v>-3.3628318584070862</v>
          </cell>
          <cell r="S1093">
            <v>-23.716381418092904</v>
          </cell>
          <cell r="T1093">
            <v>-26.113861386138616</v>
          </cell>
          <cell r="U1093">
            <v>-15.522875816993466</v>
          </cell>
          <cell r="V1093">
            <v>-37.427578215527234</v>
          </cell>
          <cell r="W1093">
            <v>-39.883551673944687</v>
          </cell>
          <cell r="X1093">
            <v>-11.594202898550721</v>
          </cell>
          <cell r="Y1093">
            <v>-19.180327868852459</v>
          </cell>
          <cell r="Z1093">
            <v>-21.996303142329026</v>
          </cell>
          <cell r="AA1093">
            <v>8.5470085470085468</v>
          </cell>
          <cell r="AB1093">
            <v>33.958333333333336</v>
          </cell>
          <cell r="AC1093">
            <v>-11.764705882352946</v>
          </cell>
          <cell r="AD1093">
            <v>4.7619047619047583</v>
          </cell>
          <cell r="AE1093">
            <v>3.205128205128208</v>
          </cell>
          <cell r="AF1093">
            <v>-15.577889447236176</v>
          </cell>
          <cell r="AG1093">
            <v>15.860735009671185</v>
          </cell>
          <cell r="AH1093">
            <v>10.74074074074074</v>
          </cell>
          <cell r="AI1093">
            <v>35.108958837772406</v>
          </cell>
          <cell r="AJ1093">
            <v>24.180327868852455</v>
          </cell>
          <cell r="AK1093">
            <v>44.624746450304265</v>
          </cell>
          <cell r="AL1093">
            <v>29.85781990521329</v>
          </cell>
          <cell r="AM1093">
            <v>36.850393700787407</v>
          </cell>
          <cell r="AN1093">
            <v>-9.1757387247278359</v>
          </cell>
          <cell r="AO1093">
            <v>21.621621621621625</v>
          </cell>
          <cell r="AP1093">
            <v>25.699300699300711</v>
          </cell>
          <cell r="AQ1093">
            <v>1.3975155279503082</v>
          </cell>
          <cell r="AR1093">
            <v>41.071428571428577</v>
          </cell>
          <cell r="AS1093">
            <v>14.190317195325537</v>
          </cell>
          <cell r="AT1093">
            <v>10.535117056856183</v>
          </cell>
        </row>
        <row r="1094">
          <cell r="B1094" t="str">
            <v>       4.16.2 เครื่องใช้ในครัวและโต๊ะอาหาร</v>
          </cell>
          <cell r="O1094">
            <v>-25.175834084761046</v>
          </cell>
          <cell r="P1094">
            <v>-31.244323342415981</v>
          </cell>
          <cell r="Q1094">
            <v>1.378476420798066</v>
          </cell>
          <cell r="R1094">
            <v>-16.951483009231971</v>
          </cell>
          <cell r="S1094">
            <v>-3.866082104424069</v>
          </cell>
          <cell r="T1094">
            <v>-11.530970003895602</v>
          </cell>
          <cell r="U1094">
            <v>-9.0813758389261707</v>
          </cell>
          <cell r="V1094">
            <v>0.67212770426381074</v>
          </cell>
          <cell r="W1094">
            <v>-5.0827698764280713</v>
          </cell>
          <cell r="X1094">
            <v>28.412108337758905</v>
          </cell>
          <cell r="Y1094">
            <v>-11.445536445536451</v>
          </cell>
          <cell r="Z1094">
            <v>-11.576673866090713</v>
          </cell>
          <cell r="AA1094">
            <v>33.791275006025536</v>
          </cell>
          <cell r="AB1094">
            <v>28.963011889035652</v>
          </cell>
          <cell r="AC1094">
            <v>-14.169847328244286</v>
          </cell>
          <cell r="AD1094">
            <v>-4.6121097445600823</v>
          </cell>
          <cell r="AE1094">
            <v>-16.894693200663347</v>
          </cell>
          <cell r="AF1094">
            <v>2.686041391457505</v>
          </cell>
          <cell r="AG1094">
            <v>16.032295271049584</v>
          </cell>
          <cell r="AH1094">
            <v>1.9194658877529767</v>
          </cell>
          <cell r="AI1094">
            <v>23.434045689019893</v>
          </cell>
          <cell r="AJ1094">
            <v>22.456575682382134</v>
          </cell>
          <cell r="AK1094">
            <v>46.497109826589593</v>
          </cell>
          <cell r="AL1094">
            <v>32.266731802638006</v>
          </cell>
          <cell r="AM1094">
            <v>7.0617906683480491</v>
          </cell>
          <cell r="AN1094">
            <v>4.8655569782330499</v>
          </cell>
          <cell r="AO1094">
            <v>50.47248471372987</v>
          </cell>
          <cell r="AP1094">
            <v>55.888916439375159</v>
          </cell>
          <cell r="AQ1094">
            <v>76.303317535545034</v>
          </cell>
          <cell r="AR1094">
            <v>55.038593481989707</v>
          </cell>
          <cell r="AS1094">
            <v>52.345924453280318</v>
          </cell>
          <cell r="AT1094">
            <v>52.835209825997943</v>
          </cell>
        </row>
        <row r="1095">
          <cell r="B1095" t="str">
            <v>       4.16.3 กระเป๋า</v>
          </cell>
          <cell r="O1095">
            <v>55.124436605918078</v>
          </cell>
          <cell r="P1095">
            <v>30.075337034099928</v>
          </cell>
          <cell r="Q1095">
            <v>52.567865003668381</v>
          </cell>
          <cell r="R1095">
            <v>30.755780066057895</v>
          </cell>
          <cell r="S1095">
            <v>35.230618253189405</v>
          </cell>
          <cell r="T1095">
            <v>27.410562180579223</v>
          </cell>
          <cell r="U1095">
            <v>7.1631949647834574</v>
          </cell>
          <cell r="V1095">
            <v>10.394212313598098</v>
          </cell>
          <cell r="W1095">
            <v>-5.1968258907732956</v>
          </cell>
          <cell r="X1095">
            <v>9.7272182254196569</v>
          </cell>
          <cell r="Y1095">
            <v>-11.417799919213667</v>
          </cell>
          <cell r="Z1095">
            <v>-11.439067646313658</v>
          </cell>
          <cell r="AA1095">
            <v>5.3436078827690805</v>
          </cell>
          <cell r="AB1095">
            <v>12.696235329980183</v>
          </cell>
          <cell r="AC1095">
            <v>-8.9083914402500728</v>
          </cell>
          <cell r="AD1095">
            <v>-3.2689450222882659</v>
          </cell>
          <cell r="AE1095">
            <v>-8.7445573294629941</v>
          </cell>
          <cell r="AF1095">
            <v>-9.3194277309800952</v>
          </cell>
          <cell r="AG1095">
            <v>8.9218291148091105</v>
          </cell>
          <cell r="AH1095">
            <v>-6.245820516249835</v>
          </cell>
          <cell r="AI1095">
            <v>-4.6118496635483375</v>
          </cell>
          <cell r="AJ1095">
            <v>5.3817784455675621</v>
          </cell>
          <cell r="AK1095">
            <v>4.6815625474996168</v>
          </cell>
          <cell r="AL1095">
            <v>-6.7086253754827609</v>
          </cell>
          <cell r="AM1095">
            <v>-9.917256265739292</v>
          </cell>
          <cell r="AN1095">
            <v>-9.6970516635109583</v>
          </cell>
          <cell r="AO1095">
            <v>-17.830275834763096</v>
          </cell>
          <cell r="AP1095">
            <v>-13.271889400921649</v>
          </cell>
          <cell r="AQ1095">
            <v>-16.302186878727639</v>
          </cell>
          <cell r="AR1095">
            <v>-14.907107048068406</v>
          </cell>
          <cell r="AS1095">
            <v>-17.024008216715888</v>
          </cell>
          <cell r="AT1095">
            <v>-13.808844507845926</v>
          </cell>
        </row>
        <row r="1096">
          <cell r="B1096" t="str">
            <v>         4.16.3.1 กระเป๋าเดินทาง</v>
          </cell>
          <cell r="O1096">
            <v>107.86350148367953</v>
          </cell>
          <cell r="P1096">
            <v>20.666666666666675</v>
          </cell>
          <cell r="Q1096">
            <v>142.95774647887328</v>
          </cell>
          <cell r="R1096">
            <v>60.981912144702846</v>
          </cell>
          <cell r="S1096">
            <v>48.264984227129339</v>
          </cell>
          <cell r="T1096">
            <v>62.553648068669524</v>
          </cell>
          <cell r="U1096">
            <v>18.270165208940728</v>
          </cell>
          <cell r="V1096">
            <v>22.445414847161572</v>
          </cell>
          <cell r="W1096">
            <v>15.570599613152799</v>
          </cell>
          <cell r="X1096">
            <v>7.8754578754578706</v>
          </cell>
          <cell r="Y1096">
            <v>19.561815336463226</v>
          </cell>
          <cell r="Z1096">
            <v>-1.9926199261992719</v>
          </cell>
          <cell r="AA1096">
            <v>11.491791577444678</v>
          </cell>
          <cell r="AB1096">
            <v>42.541436464088385</v>
          </cell>
          <cell r="AC1096">
            <v>9.7101449275362306</v>
          </cell>
          <cell r="AD1096">
            <v>14.686998394863549</v>
          </cell>
          <cell r="AE1096">
            <v>-0.92198581560282988</v>
          </cell>
          <cell r="AF1096">
            <v>-11.55115511551155</v>
          </cell>
          <cell r="AG1096">
            <v>2.2185702547247295</v>
          </cell>
          <cell r="AH1096">
            <v>-3.2810271041369408</v>
          </cell>
          <cell r="AI1096">
            <v>5.4393305439330568</v>
          </cell>
          <cell r="AJ1096">
            <v>25.976230899830227</v>
          </cell>
          <cell r="AK1096">
            <v>1.1780104712041983</v>
          </cell>
          <cell r="AL1096">
            <v>0.22590361445783991</v>
          </cell>
          <cell r="AM1096">
            <v>-0.70422535211267245</v>
          </cell>
          <cell r="AN1096">
            <v>-10.387596899224805</v>
          </cell>
          <cell r="AO1096">
            <v>-22.721268163804499</v>
          </cell>
          <cell r="AP1096">
            <v>-15.955213435969206</v>
          </cell>
          <cell r="AQ1096">
            <v>-4.8675733715103897</v>
          </cell>
          <cell r="AR1096">
            <v>-10.597014925373134</v>
          </cell>
          <cell r="AS1096">
            <v>5.3054662379421238</v>
          </cell>
          <cell r="AT1096">
            <v>-10.840707964601775</v>
          </cell>
        </row>
        <row r="1097">
          <cell r="B1097" t="str">
            <v>         4.16.3.2 กระเป๋าถือและกระเป๋าอื่น ๆ</v>
          </cell>
          <cell r="O1097">
            <v>47.098667870851216</v>
          </cell>
          <cell r="P1097">
            <v>31.718677224033549</v>
          </cell>
          <cell r="Q1097">
            <v>42.055692055692035</v>
          </cell>
          <cell r="R1097">
            <v>25.405899839926843</v>
          </cell>
          <cell r="S1097">
            <v>32.874854707477738</v>
          </cell>
          <cell r="T1097">
            <v>20.777642770352365</v>
          </cell>
          <cell r="U1097">
            <v>5.1381998582565656</v>
          </cell>
          <cell r="V1097">
            <v>7.9424307036247317</v>
          </cell>
          <cell r="W1097">
            <v>-9.1785648062303036</v>
          </cell>
          <cell r="X1097">
            <v>10.08960573476703</v>
          </cell>
          <cell r="Y1097">
            <v>-17.856562042608562</v>
          </cell>
          <cell r="Z1097">
            <v>-13.409785932721716</v>
          </cell>
          <cell r="AA1097">
            <v>4.0061396776669209</v>
          </cell>
          <cell r="AB1097">
            <v>7.9207920792079145</v>
          </cell>
          <cell r="AC1097">
            <v>-12.611703660997396</v>
          </cell>
          <cell r="AD1097">
            <v>-7.3486506199854134</v>
          </cell>
          <cell r="AE1097">
            <v>-10.365942557224095</v>
          </cell>
          <cell r="AF1097">
            <v>-8.7525150905432572</v>
          </cell>
          <cell r="AG1097">
            <v>10.313447927199174</v>
          </cell>
          <cell r="AH1097">
            <v>-6.9300411522633762</v>
          </cell>
          <cell r="AI1097">
            <v>-7.0641077991016621</v>
          </cell>
          <cell r="AJ1097">
            <v>1.4325248250040739</v>
          </cell>
          <cell r="AK1097">
            <v>5.741437339140762</v>
          </cell>
          <cell r="AL1097">
            <v>-8.3171463888398396</v>
          </cell>
          <cell r="AM1097">
            <v>-12.027744982290445</v>
          </cell>
          <cell r="AN1097">
            <v>-9.5347313237221503</v>
          </cell>
          <cell r="AO1097">
            <v>-16.608939468909782</v>
          </cell>
          <cell r="AP1097">
            <v>-12.517221019484353</v>
          </cell>
          <cell r="AQ1097">
            <v>-18.900455432661026</v>
          </cell>
          <cell r="AR1097">
            <v>-15.986769570011029</v>
          </cell>
          <cell r="AS1097">
            <v>-21.280171096853032</v>
          </cell>
          <cell r="AT1097">
            <v>-14.520693314467636</v>
          </cell>
        </row>
        <row r="1098">
          <cell r="B1098" t="str">
            <v>       4.16.4 เครื่องใช้เบ็ดเตล็ดอื่น ๆ</v>
          </cell>
          <cell r="O1098">
            <v>-6.9933136029814849</v>
          </cell>
          <cell r="P1098">
            <v>-14.644184811471041</v>
          </cell>
          <cell r="Q1098">
            <v>22.769695306066435</v>
          </cell>
          <cell r="R1098">
            <v>-2.9915088177661557</v>
          </cell>
          <cell r="S1098">
            <v>-3.7987797858869703</v>
          </cell>
          <cell r="T1098">
            <v>-7.8364377824313891</v>
          </cell>
          <cell r="U1098">
            <v>-8.2054309327036616</v>
          </cell>
          <cell r="V1098">
            <v>-1.0648808870347994</v>
          </cell>
          <cell r="W1098">
            <v>-10.923201668018063</v>
          </cell>
          <cell r="X1098">
            <v>10.291941342661113</v>
          </cell>
          <cell r="Y1098">
            <v>15.342763873775858</v>
          </cell>
          <cell r="Z1098">
            <v>17.724693150323358</v>
          </cell>
          <cell r="AA1098">
            <v>15.332940483205663</v>
          </cell>
          <cell r="AB1098">
            <v>24.249494478145881</v>
          </cell>
          <cell r="AC1098">
            <v>-18.636109558412524</v>
          </cell>
          <cell r="AD1098">
            <v>12.537032049555599</v>
          </cell>
          <cell r="AE1098">
            <v>11.140361373698699</v>
          </cell>
          <cell r="AF1098">
            <v>1.889500119588613</v>
          </cell>
          <cell r="AG1098">
            <v>20.630225080385859</v>
          </cell>
          <cell r="AH1098">
            <v>-1.6866400355082225</v>
          </cell>
          <cell r="AI1098">
            <v>12.457737321196355</v>
          </cell>
          <cell r="AJ1098">
            <v>14.113198341058785</v>
          </cell>
          <cell r="AK1098">
            <v>1.4465408805031399</v>
          </cell>
          <cell r="AL1098">
            <v>4.3273542600896855</v>
          </cell>
          <cell r="AM1098">
            <v>11.506233394645417</v>
          </cell>
          <cell r="AN1098">
            <v>2.8292438657987047</v>
          </cell>
          <cell r="AO1098">
            <v>22.396262709535584</v>
          </cell>
          <cell r="AP1098">
            <v>17.231063778868023</v>
          </cell>
          <cell r="AQ1098">
            <v>13.630490956072364</v>
          </cell>
          <cell r="AR1098">
            <v>26.408450704225352</v>
          </cell>
          <cell r="AS1098">
            <v>5.3950314532466015</v>
          </cell>
          <cell r="AT1098">
            <v>10.60948081264109</v>
          </cell>
        </row>
        <row r="1099">
          <cell r="B1099" t="str">
            <v>         4.16.4.1 น้ำยาทำความสะอาดและอุปกรณ์</v>
          </cell>
          <cell r="O1099">
            <v>-10.854503464203239</v>
          </cell>
          <cell r="P1099">
            <v>-22.149122807017541</v>
          </cell>
          <cell r="Q1099">
            <v>-5.7203389830508389</v>
          </cell>
          <cell r="R1099">
            <v>-16.59482758620689</v>
          </cell>
          <cell r="S1099">
            <v>-22.129436325678498</v>
          </cell>
          <cell r="T1099">
            <v>-20.682302771855014</v>
          </cell>
          <cell r="U1099">
            <v>-5.7591623036649153</v>
          </cell>
          <cell r="V1099">
            <v>0.25839793281653195</v>
          </cell>
          <cell r="W1099">
            <v>-36.125654450261784</v>
          </cell>
          <cell r="X1099">
            <v>-23.151750972762635</v>
          </cell>
          <cell r="Y1099">
            <v>-4.1055718475073348</v>
          </cell>
          <cell r="Z1099">
            <v>-9.9099099099099188</v>
          </cell>
          <cell r="AA1099">
            <v>22.797927461139903</v>
          </cell>
          <cell r="AB1099">
            <v>-12.394366197183098</v>
          </cell>
          <cell r="AC1099">
            <v>-28.539325842696627</v>
          </cell>
          <cell r="AD1099">
            <v>4.3927648578811347</v>
          </cell>
          <cell r="AE1099">
            <v>13.67292225201073</v>
          </cell>
          <cell r="AF1099">
            <v>-2.4193548387096855</v>
          </cell>
          <cell r="AG1099">
            <v>9.4444444444444411</v>
          </cell>
          <cell r="AH1099">
            <v>-4.6391752577319512</v>
          </cell>
          <cell r="AI1099">
            <v>0</v>
          </cell>
          <cell r="AJ1099">
            <v>8.6075949367088569</v>
          </cell>
          <cell r="AK1099">
            <v>15.59633027522935</v>
          </cell>
          <cell r="AL1099">
            <v>-10.499999999999998</v>
          </cell>
          <cell r="AM1099">
            <v>-7.3839662447257499</v>
          </cell>
          <cell r="AN1099">
            <v>37.299035369774913</v>
          </cell>
          <cell r="AO1099">
            <v>67.610062893081761</v>
          </cell>
          <cell r="AP1099">
            <v>1.2376237623762332</v>
          </cell>
          <cell r="AQ1099">
            <v>-1.6509433962264217</v>
          </cell>
          <cell r="AR1099">
            <v>46.280991735537185</v>
          </cell>
          <cell r="AS1099">
            <v>7.6142131979695504</v>
          </cell>
          <cell r="AT1099">
            <v>17.027027027027021</v>
          </cell>
        </row>
        <row r="1100">
          <cell r="B1100" t="str">
            <v>         4.16.4.2 กุญแจและของมีคม</v>
          </cell>
          <cell r="O1100">
            <v>17.136958017894017</v>
          </cell>
          <cell r="P1100">
            <v>-13.687359760658191</v>
          </cell>
          <cell r="Q1100">
            <v>43.206751054852319</v>
          </cell>
          <cell r="R1100">
            <v>6.5326633165829247</v>
          </cell>
          <cell r="S1100">
            <v>8.4310850439882596</v>
          </cell>
          <cell r="T1100">
            <v>-12.45791245791246</v>
          </cell>
          <cell r="U1100">
            <v>-8.4045584045584025</v>
          </cell>
          <cell r="V1100">
            <v>-2.1122510561255368</v>
          </cell>
          <cell r="W1100">
            <v>-21.096051856216846</v>
          </cell>
          <cell r="X1100">
            <v>12.873563218390801</v>
          </cell>
          <cell r="Y1100">
            <v>3.4528552456839279</v>
          </cell>
          <cell r="Z1100">
            <v>3.4149962880475058</v>
          </cell>
          <cell r="AA1100">
            <v>0.70505287896592828</v>
          </cell>
          <cell r="AB1100">
            <v>17.244367417677648</v>
          </cell>
          <cell r="AC1100">
            <v>-37.360047142015311</v>
          </cell>
          <cell r="AD1100">
            <v>16.352201257861633</v>
          </cell>
          <cell r="AE1100">
            <v>5.0033806626098736</v>
          </cell>
          <cell r="AF1100">
            <v>-3.9743589743589696</v>
          </cell>
          <cell r="AG1100">
            <v>28.693623639191301</v>
          </cell>
          <cell r="AH1100">
            <v>-4.3156596794081343</v>
          </cell>
          <cell r="AI1100">
            <v>16.056758775205367</v>
          </cell>
          <cell r="AJ1100">
            <v>11.948404616429043</v>
          </cell>
          <cell r="AK1100">
            <v>6.0975609756097633</v>
          </cell>
          <cell r="AL1100">
            <v>1.5793251974156544</v>
          </cell>
          <cell r="AM1100">
            <v>3.2088681446907859</v>
          </cell>
          <cell r="AN1100">
            <v>-10.051736881005169</v>
          </cell>
          <cell r="AO1100">
            <v>21.636876763875811</v>
          </cell>
          <cell r="AP1100">
            <v>-0.20270270270271037</v>
          </cell>
          <cell r="AQ1100">
            <v>1.4810045074050253</v>
          </cell>
          <cell r="AR1100">
            <v>14.819759679572755</v>
          </cell>
          <cell r="AS1100">
            <v>-4.3504531722054409</v>
          </cell>
          <cell r="AT1100">
            <v>0.5154639175257737</v>
          </cell>
        </row>
        <row r="1101">
          <cell r="B1101" t="str">
            <v>         4.16.4.3 เครื่องแต่งกายและของใช้อื่น ๆ</v>
          </cell>
          <cell r="O1101">
            <v>-19.392123287671239</v>
          </cell>
          <cell r="P1101">
            <v>-1.3186813186813102</v>
          </cell>
          <cell r="Q1101">
            <v>38.483965014577272</v>
          </cell>
          <cell r="R1101">
            <v>13.206424747174315</v>
          </cell>
          <cell r="S1101">
            <v>-7.2584373555247357</v>
          </cell>
          <cell r="T1101">
            <v>-8.4695393759286812</v>
          </cell>
          <cell r="U1101">
            <v>-3.6902286902286763</v>
          </cell>
          <cell r="V1101">
            <v>-2.0379805465493344</v>
          </cell>
          <cell r="W1101">
            <v>-15.733590733590724</v>
          </cell>
          <cell r="X1101">
            <v>9.5087163232963583</v>
          </cell>
          <cell r="Y1101">
            <v>24.058577405857726</v>
          </cell>
          <cell r="Z1101">
            <v>24.620770128354717</v>
          </cell>
          <cell r="AA1101">
            <v>28.252788104089223</v>
          </cell>
          <cell r="AB1101">
            <v>21.046770601336288</v>
          </cell>
          <cell r="AC1101">
            <v>-4.8000000000000025</v>
          </cell>
          <cell r="AD1101">
            <v>11.350499211770888</v>
          </cell>
          <cell r="AE1101">
            <v>21.834496510468608</v>
          </cell>
          <cell r="AF1101">
            <v>23.051948051948038</v>
          </cell>
          <cell r="AG1101">
            <v>29.357798165137602</v>
          </cell>
          <cell r="AH1101">
            <v>10.732860520094578</v>
          </cell>
          <cell r="AI1101">
            <v>15.635738831615123</v>
          </cell>
          <cell r="AJ1101">
            <v>19.971056439942114</v>
          </cell>
          <cell r="AK1101">
            <v>-1.5177065767284967</v>
          </cell>
          <cell r="AL1101">
            <v>6.6011235955056184</v>
          </cell>
          <cell r="AM1101">
            <v>11.759834368530022</v>
          </cell>
          <cell r="AN1101">
            <v>0.41398344066237286</v>
          </cell>
          <cell r="AO1101">
            <v>-5.484298982750988</v>
          </cell>
          <cell r="AP1101">
            <v>13.827277017461066</v>
          </cell>
          <cell r="AQ1101">
            <v>11.333878887070373</v>
          </cell>
          <cell r="AR1101">
            <v>34.388742304309588</v>
          </cell>
          <cell r="AS1101">
            <v>9.5118898623279158</v>
          </cell>
          <cell r="AT1101">
            <v>11.571306575576417</v>
          </cell>
        </row>
        <row r="1102">
          <cell r="B1102" t="str">
            <v>         4.16.4.4 ของใช้ในบ้านเรือน</v>
          </cell>
          <cell r="O1102">
            <v>-7.8963476841460887</v>
          </cell>
          <cell r="P1102">
            <v>-20.331632653061227</v>
          </cell>
          <cell r="Q1102">
            <v>13.161257347303856</v>
          </cell>
          <cell r="R1102">
            <v>-10.449490268767374</v>
          </cell>
          <cell r="S1102">
            <v>-3.8880581072420428</v>
          </cell>
          <cell r="T1102">
            <v>-4.5814244064972982</v>
          </cell>
          <cell r="U1102">
            <v>-10.149191006513984</v>
          </cell>
          <cell r="V1102">
            <v>-0.34658511722730806</v>
          </cell>
          <cell r="W1102">
            <v>-1.2118387322302402</v>
          </cell>
          <cell r="X1102">
            <v>14.373992477162819</v>
          </cell>
          <cell r="Y1102">
            <v>17.087765957446813</v>
          </cell>
          <cell r="Z1102">
            <v>22.593320235756391</v>
          </cell>
          <cell r="AA1102">
            <v>14.842711564023045</v>
          </cell>
          <cell r="AB1102">
            <v>32.85302593659943</v>
          </cell>
          <cell r="AC1102">
            <v>-17.886178861788622</v>
          </cell>
          <cell r="AD1102">
            <v>12.652005174644245</v>
          </cell>
          <cell r="AE1102">
            <v>8.1795954656590357</v>
          </cell>
          <cell r="AF1102">
            <v>-4.2776080314273264</v>
          </cell>
          <cell r="AG1102">
            <v>15.341440598690371</v>
          </cell>
          <cell r="AH1102">
            <v>-5.9738134206219344</v>
          </cell>
          <cell r="AI1102">
            <v>11.111111111111114</v>
          </cell>
          <cell r="AJ1102">
            <v>12.520554381019492</v>
          </cell>
          <cell r="AK1102">
            <v>0.51107325383305535</v>
          </cell>
          <cell r="AL1102">
            <v>5.2684294871794775</v>
          </cell>
          <cell r="AM1102">
            <v>15.837191358024677</v>
          </cell>
          <cell r="AN1102">
            <v>5.7604241986020739</v>
          </cell>
          <cell r="AO1102">
            <v>36.001100110011016</v>
          </cell>
          <cell r="AP1102">
            <v>26.297657326596241</v>
          </cell>
          <cell r="AQ1102">
            <v>19.97123484692829</v>
          </cell>
          <cell r="AR1102">
            <v>24.555403556771552</v>
          </cell>
          <cell r="AS1102">
            <v>6.5287915652879134</v>
          </cell>
          <cell r="AT1102">
            <v>13.033072236727595</v>
          </cell>
        </row>
        <row r="1103">
          <cell r="B1103" t="str">
            <v>     4.17 กล้องถ่ายรูป อุปกรณ์และส่วนประกอบ</v>
          </cell>
          <cell r="O1103">
            <v>68.749999999999986</v>
          </cell>
          <cell r="P1103">
            <v>-3.3057851239669453</v>
          </cell>
          <cell r="Q1103">
            <v>-15.354330708661422</v>
          </cell>
          <cell r="R1103">
            <v>-4.5871559633027559</v>
          </cell>
          <cell r="S1103">
            <v>37.037037037037038</v>
          </cell>
          <cell r="T1103">
            <v>1.7316017316017331</v>
          </cell>
          <cell r="U1103">
            <v>29.069767441860478</v>
          </cell>
          <cell r="V1103">
            <v>5.4794520547945256</v>
          </cell>
          <cell r="W1103">
            <v>29.556650246305423</v>
          </cell>
          <cell r="X1103">
            <v>35.294117647058805</v>
          </cell>
          <cell r="Y1103">
            <v>6.7999999999999972</v>
          </cell>
          <cell r="Z1103">
            <v>-11.023622047244103</v>
          </cell>
          <cell r="AA1103">
            <v>-34.472934472934476</v>
          </cell>
          <cell r="AB1103">
            <v>-11.965811965811957</v>
          </cell>
          <cell r="AC1103">
            <v>81.395348837209312</v>
          </cell>
          <cell r="AD1103">
            <v>47.596153846153832</v>
          </cell>
          <cell r="AE1103">
            <v>23.552123552123565</v>
          </cell>
          <cell r="AF1103">
            <v>157.87234042553189</v>
          </cell>
          <cell r="AG1103">
            <v>99.099099099099078</v>
          </cell>
          <cell r="AH1103">
            <v>11.688311688311687</v>
          </cell>
          <cell r="AI1103">
            <v>25.855513307984797</v>
          </cell>
          <cell r="AJ1103">
            <v>45.059288537549413</v>
          </cell>
          <cell r="AK1103">
            <v>13.483146067415726</v>
          </cell>
          <cell r="AL1103">
            <v>10.619469026548684</v>
          </cell>
          <cell r="AM1103">
            <v>70.434782608695656</v>
          </cell>
          <cell r="AN1103">
            <v>80.097087378640779</v>
          </cell>
          <cell r="AO1103">
            <v>-30</v>
          </cell>
          <cell r="AP1103">
            <v>14.983713355048861</v>
          </cell>
          <cell r="AQ1103">
            <v>15.625</v>
          </cell>
          <cell r="AR1103">
            <v>-33.663366336633665</v>
          </cell>
          <cell r="AS1103">
            <v>17.420814479638018</v>
          </cell>
          <cell r="AT1103">
            <v>52.325581395348834</v>
          </cell>
        </row>
        <row r="1104">
          <cell r="B1104" t="str">
            <v>       4.17.1 กล้องถ่ายรูป</v>
          </cell>
          <cell r="O1104">
            <v>285.71428571428567</v>
          </cell>
          <cell r="P1104">
            <v>-8.181818181818187</v>
          </cell>
          <cell r="Q1104">
            <v>-47.524752475247524</v>
          </cell>
          <cell r="R1104">
            <v>67.5</v>
          </cell>
          <cell r="S1104">
            <v>160</v>
          </cell>
          <cell r="T1104">
            <v>62.5</v>
          </cell>
          <cell r="U1104">
            <v>218.5185185185185</v>
          </cell>
          <cell r="V1104">
            <v>59.090909090909079</v>
          </cell>
          <cell r="W1104">
            <v>16.666666666666661</v>
          </cell>
          <cell r="X1104">
            <v>50</v>
          </cell>
          <cell r="Y1104">
            <v>22.222222222222211</v>
          </cell>
          <cell r="Z1104">
            <v>-28.260869565217391</v>
          </cell>
          <cell r="AA1104">
            <v>-69.907407407407419</v>
          </cell>
          <cell r="AB1104">
            <v>-48.514851485148512</v>
          </cell>
          <cell r="AC1104">
            <v>60.377358490566031</v>
          </cell>
          <cell r="AD1104">
            <v>34.328358208955223</v>
          </cell>
          <cell r="AE1104">
            <v>46.153846153846139</v>
          </cell>
          <cell r="AF1104">
            <v>413.84615384615381</v>
          </cell>
          <cell r="AG1104">
            <v>109.30232558139535</v>
          </cell>
          <cell r="AH1104">
            <v>-24.285714285714278</v>
          </cell>
          <cell r="AI1104">
            <v>42.857142857142854</v>
          </cell>
          <cell r="AJ1104">
            <v>2.4691358024691241</v>
          </cell>
          <cell r="AK1104">
            <v>-12.121212121212121</v>
          </cell>
          <cell r="AL1104">
            <v>13.63636363636363</v>
          </cell>
          <cell r="AM1104">
            <v>66.15384615384616</v>
          </cell>
          <cell r="AN1104">
            <v>61.538461538461533</v>
          </cell>
          <cell r="AO1104">
            <v>4.7058823529411811</v>
          </cell>
          <cell r="AP1104">
            <v>14.444444444444445</v>
          </cell>
          <cell r="AQ1104">
            <v>15.789473684210542</v>
          </cell>
          <cell r="AR1104">
            <v>-39.221556886227546</v>
          </cell>
          <cell r="AS1104">
            <v>52.222222222222229</v>
          </cell>
          <cell r="AT1104">
            <v>105.66037735849058</v>
          </cell>
        </row>
        <row r="1105">
          <cell r="B1105" t="str">
            <v>       4.17.2 อุปกรณ์และส่วนประกอบ</v>
          </cell>
          <cell r="O1105">
            <v>-11.184210526315784</v>
          </cell>
          <cell r="P1105">
            <v>1.5267175572519096</v>
          </cell>
          <cell r="Q1105">
            <v>6.5359477124182916</v>
          </cell>
          <cell r="R1105">
            <v>-20.786516853932593</v>
          </cell>
          <cell r="S1105">
            <v>17.575757575757578</v>
          </cell>
          <cell r="T1105">
            <v>-10.994764397905758</v>
          </cell>
          <cell r="U1105">
            <v>-6.2068965517241281</v>
          </cell>
          <cell r="V1105">
            <v>-7.4285714285714226</v>
          </cell>
          <cell r="W1105">
            <v>33.999999999999986</v>
          </cell>
          <cell r="X1105">
            <v>29.323308270676684</v>
          </cell>
          <cell r="Y1105">
            <v>-0.59171597633136153</v>
          </cell>
          <cell r="Z1105">
            <v>-1.2345679012345689</v>
          </cell>
          <cell r="AA1105">
            <v>22.222222222222207</v>
          </cell>
          <cell r="AB1105">
            <v>16.541353383458642</v>
          </cell>
          <cell r="AC1105">
            <v>87.116564417177926</v>
          </cell>
          <cell r="AD1105">
            <v>53.900709219858157</v>
          </cell>
          <cell r="AE1105">
            <v>15.979381443298973</v>
          </cell>
          <cell r="AF1105">
            <v>60.588235294117652</v>
          </cell>
          <cell r="AG1105">
            <v>92.647058823529406</v>
          </cell>
          <cell r="AH1105">
            <v>26.543209876543191</v>
          </cell>
          <cell r="AI1105">
            <v>19.90049751243783</v>
          </cell>
          <cell r="AJ1105">
            <v>65.11627906976743</v>
          </cell>
          <cell r="AK1105">
            <v>28.571428571428584</v>
          </cell>
          <cell r="AL1105">
            <v>9.3749999999999947</v>
          </cell>
          <cell r="AM1105">
            <v>72.727272727272734</v>
          </cell>
          <cell r="AN1105">
            <v>85.161290322580641</v>
          </cell>
          <cell r="AO1105">
            <v>-39.672131147540973</v>
          </cell>
          <cell r="AP1105">
            <v>14.746543778801858</v>
          </cell>
          <cell r="AQ1105">
            <v>15.111111111111105</v>
          </cell>
          <cell r="AR1105">
            <v>-26.739926739926741</v>
          </cell>
          <cell r="AS1105">
            <v>-6.8702290076335926</v>
          </cell>
          <cell r="AT1105">
            <v>38.536585365853661</v>
          </cell>
        </row>
        <row r="1106">
          <cell r="B1106" t="str">
            <v>     4.18 เครื่องใช้และเครื่องตกแต่งภายในบ้านเรือน</v>
          </cell>
          <cell r="O1106">
            <v>1.3312739040894397</v>
          </cell>
          <cell r="P1106">
            <v>-29.14814156144406</v>
          </cell>
          <cell r="Q1106">
            <v>25.063834133387811</v>
          </cell>
          <cell r="R1106">
            <v>5.9300873907615532</v>
          </cell>
          <cell r="S1106">
            <v>3.7490257209664861</v>
          </cell>
          <cell r="T1106">
            <v>-7.515914351851861</v>
          </cell>
          <cell r="U1106">
            <v>-11.515935194340914</v>
          </cell>
          <cell r="V1106">
            <v>0.81049218980253046</v>
          </cell>
          <cell r="W1106">
            <v>-6.3459145582745675</v>
          </cell>
          <cell r="X1106">
            <v>17.423806785508905</v>
          </cell>
          <cell r="Y1106">
            <v>13.909629743668688</v>
          </cell>
          <cell r="Z1106">
            <v>2.96627063232597</v>
          </cell>
          <cell r="AA1106">
            <v>7.9843216955795882</v>
          </cell>
          <cell r="AB1106">
            <v>65.085341365461815</v>
          </cell>
          <cell r="AC1106">
            <v>-32.666394446712943</v>
          </cell>
          <cell r="AD1106">
            <v>11.760249179223827</v>
          </cell>
          <cell r="AE1106">
            <v>7.0317782285327803</v>
          </cell>
          <cell r="AF1106">
            <v>-0.5240516229956883</v>
          </cell>
          <cell r="AG1106">
            <v>27.447777873291489</v>
          </cell>
          <cell r="AH1106">
            <v>2.806607221166499</v>
          </cell>
          <cell r="AI1106">
            <v>23.100088573959237</v>
          </cell>
          <cell r="AJ1106">
            <v>28.836108390466862</v>
          </cell>
          <cell r="AK1106">
            <v>8.9674280308149825</v>
          </cell>
          <cell r="AL1106">
            <v>20.398048478277708</v>
          </cell>
          <cell r="AM1106">
            <v>21.509712979767425</v>
          </cell>
          <cell r="AN1106">
            <v>-16.253611068876385</v>
          </cell>
          <cell r="AO1106">
            <v>45.275924802910851</v>
          </cell>
          <cell r="AP1106">
            <v>9.9201566736969085</v>
          </cell>
          <cell r="AQ1106">
            <v>13.09749420930722</v>
          </cell>
          <cell r="AR1106">
            <v>24.028935367196098</v>
          </cell>
          <cell r="AS1106">
            <v>15.108593012275735</v>
          </cell>
          <cell r="AT1106">
            <v>20.865917816010235</v>
          </cell>
        </row>
        <row r="1107">
          <cell r="B1107" t="str">
            <v>       4.18.1 เครื่องสุขภัณฑ์</v>
          </cell>
          <cell r="O1107">
            <v>19.85981308411214</v>
          </cell>
          <cell r="P1107">
            <v>-47.429398986241857</v>
          </cell>
          <cell r="Q1107">
            <v>52.365930599369094</v>
          </cell>
          <cell r="R1107">
            <v>3.7447988904299647</v>
          </cell>
          <cell r="S1107">
            <v>7.433742727860376</v>
          </cell>
          <cell r="T1107">
            <v>-11.299126637554586</v>
          </cell>
          <cell r="U1107">
            <v>-10.835509138381202</v>
          </cell>
          <cell r="V1107">
            <v>-10.183639398998322</v>
          </cell>
          <cell r="W1107">
            <v>-14.975845410628011</v>
          </cell>
          <cell r="X1107">
            <v>12.183544303797461</v>
          </cell>
          <cell r="Y1107">
            <v>11.915621436716078</v>
          </cell>
          <cell r="Z1107">
            <v>-0.31191515907673556</v>
          </cell>
          <cell r="AA1107">
            <v>16.959064327485383</v>
          </cell>
          <cell r="AB1107">
            <v>125.48209366391187</v>
          </cell>
          <cell r="AC1107">
            <v>-35.403726708074544</v>
          </cell>
          <cell r="AD1107">
            <v>5.8823529411764639</v>
          </cell>
          <cell r="AE1107">
            <v>6.1973525872442687</v>
          </cell>
          <cell r="AF1107">
            <v>-2.8923076923076962</v>
          </cell>
          <cell r="AG1107">
            <v>26.207906295754015</v>
          </cell>
          <cell r="AH1107">
            <v>-5.8859975216852609</v>
          </cell>
          <cell r="AI1107">
            <v>23.934659090909086</v>
          </cell>
          <cell r="AJ1107">
            <v>18.970380818053606</v>
          </cell>
          <cell r="AK1107">
            <v>-10.596026490066217</v>
          </cell>
          <cell r="AL1107">
            <v>0.12515644555694352</v>
          </cell>
          <cell r="AM1107">
            <v>-3.2500000000000049</v>
          </cell>
          <cell r="AN1107">
            <v>-34.636530238240695</v>
          </cell>
          <cell r="AO1107">
            <v>6.7307692307692397</v>
          </cell>
          <cell r="AP1107">
            <v>-3.724747474747474</v>
          </cell>
          <cell r="AQ1107">
            <v>2.9461756373937855</v>
          </cell>
          <cell r="AR1107">
            <v>6.7173637515842879</v>
          </cell>
          <cell r="AS1107">
            <v>6.554524361948971</v>
          </cell>
          <cell r="AT1107">
            <v>11.718235681369318</v>
          </cell>
        </row>
        <row r="1108">
          <cell r="B1108" t="str">
            <v>       4.18.2 เครื่องใช้และเครื่องตกแต่งภายในบ้านเรือนอื่น ๆ</v>
          </cell>
          <cell r="O1108">
            <v>-1.33793335577247</v>
          </cell>
          <cell r="P1108">
            <v>-26.59164639091647</v>
          </cell>
          <cell r="Q1108">
            <v>22.112883158013798</v>
          </cell>
          <cell r="R1108">
            <v>6.2525583299222269</v>
          </cell>
          <cell r="S1108">
            <v>3.2438181334751368</v>
          </cell>
          <cell r="T1108">
            <v>-6.9301976482361791</v>
          </cell>
          <cell r="U1108">
            <v>-11.613292011019281</v>
          </cell>
          <cell r="V1108">
            <v>2.4883227176220863</v>
          </cell>
          <cell r="W1108">
            <v>-4.9812481969420075</v>
          </cell>
          <cell r="X1108">
            <v>18.146128680479826</v>
          </cell>
          <cell r="Y1108">
            <v>14.231043075827692</v>
          </cell>
          <cell r="Z1108">
            <v>3.4466995794478064</v>
          </cell>
          <cell r="AA1108">
            <v>6.4136460554370966</v>
          </cell>
          <cell r="AB1108">
            <v>59.052617041845068</v>
          </cell>
          <cell r="AC1108">
            <v>-32.289736939607266</v>
          </cell>
          <cell r="AD1108">
            <v>12.607146296831363</v>
          </cell>
          <cell r="AE1108">
            <v>7.1508283972873192</v>
          </cell>
          <cell r="AF1108">
            <v>-0.17921146953403999</v>
          </cell>
          <cell r="AG1108">
            <v>27.62247978961722</v>
          </cell>
          <cell r="AH1108">
            <v>3.9691746768312823</v>
          </cell>
          <cell r="AI1108">
            <v>22.993624127112639</v>
          </cell>
          <cell r="AJ1108">
            <v>30.127376776813723</v>
          </cell>
          <cell r="AK1108">
            <v>11.951694585118819</v>
          </cell>
          <cell r="AL1108">
            <v>23.261157755192212</v>
          </cell>
          <cell r="AM1108">
            <v>26.280355854772786</v>
          </cell>
          <cell r="AN1108">
            <v>-13.649387861422245</v>
          </cell>
          <cell r="AO1108">
            <v>50.191518467852276</v>
          </cell>
          <cell r="AP1108">
            <v>11.768730756072532</v>
          </cell>
          <cell r="AQ1108">
            <v>14.5329274154783</v>
          </cell>
          <cell r="AR1108">
            <v>26.481149012567325</v>
          </cell>
          <cell r="AS1108">
            <v>16.225291917881393</v>
          </cell>
          <cell r="AT1108">
            <v>21.973380090858367</v>
          </cell>
        </row>
        <row r="1109">
          <cell r="B1109" t="str">
            <v>     4.19 ผลิตภัณฑ์กระดาษ</v>
          </cell>
          <cell r="O1109">
            <v>-0.76966932725198411</v>
          </cell>
          <cell r="P1109">
            <v>8.0200501253132757</v>
          </cell>
          <cell r="Q1109">
            <v>23.854447439353091</v>
          </cell>
          <cell r="R1109">
            <v>1.2618296529968522</v>
          </cell>
          <cell r="S1109">
            <v>17.418963950318087</v>
          </cell>
          <cell r="T1109">
            <v>3.4255185417976</v>
          </cell>
          <cell r="U1109">
            <v>4.9689440993788798</v>
          </cell>
          <cell r="V1109">
            <v>28.412874583795791</v>
          </cell>
          <cell r="W1109">
            <v>16.656327543424311</v>
          </cell>
          <cell r="X1109">
            <v>25.818303273213093</v>
          </cell>
          <cell r="Y1109">
            <v>19.223424570337361</v>
          </cell>
          <cell r="Z1109">
            <v>2.6899798251513141</v>
          </cell>
          <cell r="AA1109">
            <v>6.9232979029014547</v>
          </cell>
          <cell r="AB1109">
            <v>26.218097447795827</v>
          </cell>
          <cell r="AC1109">
            <v>-10.092491838955389</v>
          </cell>
          <cell r="AD1109">
            <v>17.133956386292834</v>
          </cell>
          <cell r="AE1109">
            <v>0.54179566563467718</v>
          </cell>
          <cell r="AF1109">
            <v>10.361592221209371</v>
          </cell>
          <cell r="AG1109">
            <v>31.049517284335096</v>
          </cell>
          <cell r="AH1109">
            <v>-6.4606741573033757</v>
          </cell>
          <cell r="AI1109">
            <v>12.337144376495614</v>
          </cell>
          <cell r="AJ1109">
            <v>22.617467480753902</v>
          </cell>
          <cell r="AK1109">
            <v>25.066737853710624</v>
          </cell>
          <cell r="AL1109">
            <v>40.667976424361498</v>
          </cell>
          <cell r="AM1109">
            <v>33.960236432025795</v>
          </cell>
          <cell r="AN1109">
            <v>4.871323529411753</v>
          </cell>
          <cell r="AO1109">
            <v>30.438729198184578</v>
          </cell>
          <cell r="AP1109">
            <v>26.702127659574465</v>
          </cell>
          <cell r="AQ1109">
            <v>40.697972799589429</v>
          </cell>
          <cell r="AR1109">
            <v>46.47577092511014</v>
          </cell>
          <cell r="AS1109">
            <v>34.648288973384027</v>
          </cell>
          <cell r="AT1109">
            <v>41.764841764841762</v>
          </cell>
        </row>
        <row r="1110">
          <cell r="B1110" t="str">
            <v>       4.19.1 บรรจุภัณฑ์กระดาษ</v>
          </cell>
          <cell r="O1110">
            <v>-18.739837398373993</v>
          </cell>
          <cell r="P1110">
            <v>-10.918114143920606</v>
          </cell>
          <cell r="Q1110">
            <v>-0.24473813020068874</v>
          </cell>
          <cell r="R1110">
            <v>-10.775862068965518</v>
          </cell>
          <cell r="S1110">
            <v>-0.95403295750216333</v>
          </cell>
          <cell r="T1110">
            <v>-8.5741354808147747</v>
          </cell>
          <cell r="U1110">
            <v>-8.3095916429249765</v>
          </cell>
          <cell r="V1110">
            <v>9.2728758169934622</v>
          </cell>
          <cell r="W1110">
            <v>-1.820728291316529</v>
          </cell>
          <cell r="X1110">
            <v>19.922737306843263</v>
          </cell>
          <cell r="Y1110">
            <v>8.7967644084934182</v>
          </cell>
          <cell r="Z1110">
            <v>-2.5714285714285672</v>
          </cell>
          <cell r="AA1110">
            <v>13.20660330165083</v>
          </cell>
          <cell r="AB1110">
            <v>23.189415041782741</v>
          </cell>
          <cell r="AC1110">
            <v>-6.9185475956820417</v>
          </cell>
          <cell r="AD1110">
            <v>18.035426731078903</v>
          </cell>
          <cell r="AE1110">
            <v>-2.3204903677758368</v>
          </cell>
          <cell r="AF1110">
            <v>6.0103626943005191</v>
          </cell>
          <cell r="AG1110">
            <v>27.032625582599703</v>
          </cell>
          <cell r="AH1110">
            <v>0.41121495327102592</v>
          </cell>
          <cell r="AI1110">
            <v>21.160247265810742</v>
          </cell>
          <cell r="AJ1110">
            <v>22.871606074551305</v>
          </cell>
          <cell r="AK1110">
            <v>22.44423791821562</v>
          </cell>
          <cell r="AL1110">
            <v>45.982404692082106</v>
          </cell>
          <cell r="AM1110">
            <v>35.351303579319492</v>
          </cell>
          <cell r="AN1110">
            <v>12.323346523459579</v>
          </cell>
          <cell r="AO1110">
            <v>38.74538745387455</v>
          </cell>
          <cell r="AP1110">
            <v>27.467030468394736</v>
          </cell>
          <cell r="AQ1110">
            <v>47.736441057821615</v>
          </cell>
          <cell r="AR1110">
            <v>56.353861192570854</v>
          </cell>
          <cell r="AS1110">
            <v>36.730534039951067</v>
          </cell>
          <cell r="AT1110">
            <v>47.468354430379748</v>
          </cell>
        </row>
        <row r="1111">
          <cell r="B1111" t="str">
            <v>       4.19.2 กระดาษชำระ</v>
          </cell>
          <cell r="O1111">
            <v>33.891752577319593</v>
          </cell>
          <cell r="P1111">
            <v>32</v>
          </cell>
          <cell r="Q1111">
            <v>47.189542483660119</v>
          </cell>
          <cell r="R1111">
            <v>15.068493150684935</v>
          </cell>
          <cell r="S1111">
            <v>47.914032869785068</v>
          </cell>
          <cell r="T1111">
            <v>16.197183098591559</v>
          </cell>
          <cell r="U1111">
            <v>36.90637720488467</v>
          </cell>
          <cell r="V1111">
            <v>64.21621621621621</v>
          </cell>
          <cell r="W1111">
            <v>55.608591885441498</v>
          </cell>
          <cell r="X1111">
            <v>26.901874310915098</v>
          </cell>
          <cell r="Y1111">
            <v>29.094827586206911</v>
          </cell>
          <cell r="Z1111">
            <v>12.676056338028166</v>
          </cell>
          <cell r="AA1111">
            <v>21.270452358036565</v>
          </cell>
          <cell r="AB1111">
            <v>48.358585858585862</v>
          </cell>
          <cell r="AC1111">
            <v>-10.035523978685605</v>
          </cell>
          <cell r="AD1111">
            <v>16.86507936507936</v>
          </cell>
          <cell r="AE1111">
            <v>14.786324786324792</v>
          </cell>
          <cell r="AF1111">
            <v>24.848484848484841</v>
          </cell>
          <cell r="AG1111">
            <v>38.057482656095146</v>
          </cell>
          <cell r="AH1111">
            <v>-6.8466096115865644</v>
          </cell>
          <cell r="AI1111">
            <v>8.2822085889570563</v>
          </cell>
          <cell r="AJ1111">
            <v>33.970460469157253</v>
          </cell>
          <cell r="AK1111">
            <v>32.888146911519193</v>
          </cell>
          <cell r="AL1111">
            <v>30.178571428571434</v>
          </cell>
          <cell r="AM1111">
            <v>33.571428571428562</v>
          </cell>
          <cell r="AN1111">
            <v>4.5106382978723349</v>
          </cell>
          <cell r="AO1111">
            <v>39.387956564659405</v>
          </cell>
          <cell r="AP1111">
            <v>39.388794567062838</v>
          </cell>
          <cell r="AQ1111">
            <v>27.922561429635145</v>
          </cell>
          <cell r="AR1111">
            <v>34.62783171521037</v>
          </cell>
          <cell r="AS1111">
            <v>27.997128499641054</v>
          </cell>
          <cell r="AT1111">
            <v>16.678445229681987</v>
          </cell>
        </row>
        <row r="1112">
          <cell r="B1112" t="str">
            <v>       4.19.3 ผลิตภัณฑ์กระดาษอื่น ๆ</v>
          </cell>
          <cell r="O1112">
            <v>62.271062271062263</v>
          </cell>
          <cell r="P1112">
            <v>96.703296703296701</v>
          </cell>
          <cell r="Q1112">
            <v>218.01242236024842</v>
          </cell>
          <cell r="R1112">
            <v>64.5631067961165</v>
          </cell>
          <cell r="S1112">
            <v>107.88177339901479</v>
          </cell>
          <cell r="T1112">
            <v>69.406392694063925</v>
          </cell>
          <cell r="U1112">
            <v>25.925925925925927</v>
          </cell>
          <cell r="V1112">
            <v>88.3116883116883</v>
          </cell>
          <cell r="W1112">
            <v>44.672131147540981</v>
          </cell>
          <cell r="X1112">
            <v>61.090909090909079</v>
          </cell>
          <cell r="Y1112">
            <v>67.79661016949153</v>
          </cell>
          <cell r="Z1112">
            <v>-0.43478260869564295</v>
          </cell>
          <cell r="AA1112">
            <v>-55.079006772009024</v>
          </cell>
          <cell r="AB1112">
            <v>-10.614525139664801</v>
          </cell>
          <cell r="AC1112">
            <v>-22.656250000000004</v>
          </cell>
          <cell r="AD1112">
            <v>12.979351032448376</v>
          </cell>
          <cell r="AE1112">
            <v>-23.222748815165868</v>
          </cell>
          <cell r="AF1112">
            <v>-5.6603773584905648</v>
          </cell>
          <cell r="AG1112">
            <v>32.720588235294102</v>
          </cell>
          <cell r="AH1112">
            <v>-47.586206896551722</v>
          </cell>
          <cell r="AI1112">
            <v>-24.929178470254953</v>
          </cell>
          <cell r="AJ1112">
            <v>-8.1264108352144344</v>
          </cell>
          <cell r="AK1112">
            <v>15.404040404040412</v>
          </cell>
          <cell r="AL1112">
            <v>51.965065502183407</v>
          </cell>
          <cell r="AM1112">
            <v>20.603015075376881</v>
          </cell>
          <cell r="AN1112">
            <v>-35</v>
          </cell>
          <cell r="AO1112">
            <v>-32.575757575757578</v>
          </cell>
          <cell r="AP1112">
            <v>-16.710182767624023</v>
          </cell>
          <cell r="AQ1112">
            <v>45.061728395061728</v>
          </cell>
          <cell r="AR1112">
            <v>30.285714285714274</v>
          </cell>
          <cell r="AS1112">
            <v>46.537396121883667</v>
          </cell>
          <cell r="AT1112">
            <v>130.26315789473685</v>
          </cell>
        </row>
        <row r="1113">
          <cell r="B1113" t="str">
            <v>     4.20 สิ่งพิมพ์</v>
          </cell>
          <cell r="O1113">
            <v>7.7689243027888439</v>
          </cell>
          <cell r="P1113">
            <v>-2.2556390977443614</v>
          </cell>
          <cell r="Q1113">
            <v>-19.793459552495687</v>
          </cell>
          <cell r="R1113">
            <v>-26.263219741480604</v>
          </cell>
          <cell r="S1113">
            <v>3.1908488862131317</v>
          </cell>
          <cell r="T1113">
            <v>6.9703243616287072</v>
          </cell>
          <cell r="U1113">
            <v>10.63197026022306</v>
          </cell>
          <cell r="V1113">
            <v>13.412091730368308</v>
          </cell>
          <cell r="W1113">
            <v>-22.45989304812834</v>
          </cell>
          <cell r="X1113">
            <v>10.603715170278631</v>
          </cell>
          <cell r="Y1113">
            <v>2.2421524663677221</v>
          </cell>
          <cell r="Z1113">
            <v>6.0561299852289538</v>
          </cell>
          <cell r="AA1113">
            <v>2.4645717806531029</v>
          </cell>
          <cell r="AB1113">
            <v>12.237762237762237</v>
          </cell>
          <cell r="AC1113">
            <v>0.48283261802575028</v>
          </cell>
          <cell r="AD1113">
            <v>9.0039840637450119</v>
          </cell>
          <cell r="AE1113">
            <v>-4.5507584597432968</v>
          </cell>
          <cell r="AF1113">
            <v>-18.903225806451612</v>
          </cell>
          <cell r="AG1113">
            <v>1.0080645161290227</v>
          </cell>
          <cell r="AH1113">
            <v>-7.5980392156862759</v>
          </cell>
          <cell r="AI1113">
            <v>-1.0344827586206922</v>
          </cell>
          <cell r="AJ1113">
            <v>16.445066480055996</v>
          </cell>
          <cell r="AK1113">
            <v>5.5137844611528752</v>
          </cell>
          <cell r="AL1113">
            <v>7.3119777158774424</v>
          </cell>
          <cell r="AM1113">
            <v>10.402886349969938</v>
          </cell>
          <cell r="AN1113">
            <v>14.143302180685355</v>
          </cell>
          <cell r="AO1113">
            <v>5.8195408435664699</v>
          </cell>
          <cell r="AP1113">
            <v>19.956140350877199</v>
          </cell>
          <cell r="AQ1113">
            <v>16.25916870415648</v>
          </cell>
          <cell r="AR1113">
            <v>49.482895783611767</v>
          </cell>
          <cell r="AS1113">
            <v>32.069194943446455</v>
          </cell>
          <cell r="AT1113">
            <v>33.554376657824939</v>
          </cell>
        </row>
        <row r="1114">
          <cell r="B1114" t="str">
            <v>     4.21 วัสดุและอุปกรณ์สำนักงาน</v>
          </cell>
          <cell r="O1114">
            <v>7.6034063260340625</v>
          </cell>
          <cell r="P1114">
            <v>-18.210050818746478</v>
          </cell>
          <cell r="Q1114">
            <v>5.7612023378792108</v>
          </cell>
          <cell r="R1114">
            <v>-10.142348754448394</v>
          </cell>
          <cell r="S1114">
            <v>1.3333333333333417</v>
          </cell>
          <cell r="T1114">
            <v>-6.8974560713349122</v>
          </cell>
          <cell r="U1114">
            <v>-12.60282021151586</v>
          </cell>
          <cell r="V1114">
            <v>-22.460414129110838</v>
          </cell>
          <cell r="W1114">
            <v>-14.50192625206385</v>
          </cell>
          <cell r="X1114">
            <v>-7.8797468354430436</v>
          </cell>
          <cell r="Y1114">
            <v>15.636042402826861</v>
          </cell>
          <cell r="Z1114">
            <v>1.4715947980835036</v>
          </cell>
          <cell r="AA1114">
            <v>-4.6353872244205778</v>
          </cell>
          <cell r="AB1114">
            <v>20.814635830169145</v>
          </cell>
          <cell r="AC1114">
            <v>-17.157894736842106</v>
          </cell>
          <cell r="AD1114">
            <v>13.663366336633654</v>
          </cell>
          <cell r="AE1114">
            <v>8.1286549707602163</v>
          </cell>
          <cell r="AF1114">
            <v>-7.0704225352112617</v>
          </cell>
          <cell r="AG1114">
            <v>33.310924369747887</v>
          </cell>
          <cell r="AH1114">
            <v>10.838831291234694</v>
          </cell>
          <cell r="AI1114">
            <v>10.170582555519783</v>
          </cell>
          <cell r="AJ1114">
            <v>27.894194434902086</v>
          </cell>
          <cell r="AK1114">
            <v>-11.331805449452515</v>
          </cell>
          <cell r="AL1114">
            <v>19.797639123102883</v>
          </cell>
          <cell r="AM1114">
            <v>23.295791345583876</v>
          </cell>
          <cell r="AN1114">
            <v>8.6571428571428601</v>
          </cell>
          <cell r="AO1114">
            <v>9.7839898348157615</v>
          </cell>
          <cell r="AP1114">
            <v>9.9303135888501792</v>
          </cell>
          <cell r="AQ1114">
            <v>4.0021633315305678</v>
          </cell>
          <cell r="AR1114">
            <v>12.882691724765079</v>
          </cell>
          <cell r="AS1114">
            <v>5.1689359556228052</v>
          </cell>
          <cell r="AT1114">
            <v>15.816326530612239</v>
          </cell>
        </row>
        <row r="1115">
          <cell r="B1115" t="str">
            <v>       4.21.1 เฟอร์นิเจอร์และอุปกรณ์ใช้ในสำนักงาน</v>
          </cell>
          <cell r="O1115">
            <v>-5.3380782918149432</v>
          </cell>
          <cell r="P1115">
            <v>-10.819672131147531</v>
          </cell>
          <cell r="Q1115">
            <v>251.09890109890105</v>
          </cell>
          <cell r="R1115">
            <v>-14.487632508833928</v>
          </cell>
          <cell r="S1115">
            <v>27.983539094650194</v>
          </cell>
          <cell r="T1115">
            <v>41.516245487364614</v>
          </cell>
          <cell r="U1115">
            <v>-18.181818181818173</v>
          </cell>
          <cell r="V1115">
            <v>-37.817258883248726</v>
          </cell>
          <cell r="W1115">
            <v>-21.311475409836063</v>
          </cell>
          <cell r="X1115">
            <v>49.514563106796118</v>
          </cell>
          <cell r="Y1115">
            <v>37.198067632850247</v>
          </cell>
          <cell r="Z1115">
            <v>19.911504424778769</v>
          </cell>
          <cell r="AA1115">
            <v>62.781954887218042</v>
          </cell>
          <cell r="AB1115">
            <v>65.808823529411754</v>
          </cell>
          <cell r="AC1115">
            <v>-36.932707355242556</v>
          </cell>
          <cell r="AD1115">
            <v>56.611570247933884</v>
          </cell>
          <cell r="AE1115">
            <v>13.5048231511254</v>
          </cell>
          <cell r="AF1115">
            <v>-16.58163265306122</v>
          </cell>
          <cell r="AG1115">
            <v>67.777777777777771</v>
          </cell>
          <cell r="AH1115">
            <v>53.469387755102026</v>
          </cell>
          <cell r="AI1115">
            <v>25.833333333333339</v>
          </cell>
          <cell r="AJ1115">
            <v>-0.6493506493506499</v>
          </cell>
          <cell r="AK1115">
            <v>26.056338028169026</v>
          </cell>
          <cell r="AL1115">
            <v>40.590405904059047</v>
          </cell>
          <cell r="AM1115">
            <v>-4.3879907621247201</v>
          </cell>
          <cell r="AN1115">
            <v>65.18847006651886</v>
          </cell>
          <cell r="AO1115">
            <v>19.602977667493796</v>
          </cell>
          <cell r="AP1115">
            <v>3.9577836411609475</v>
          </cell>
          <cell r="AQ1115">
            <v>-4.5325779036827116</v>
          </cell>
          <cell r="AR1115">
            <v>18.960244648318046</v>
          </cell>
          <cell r="AS1115">
            <v>-8.6092715231788208</v>
          </cell>
          <cell r="AT1115">
            <v>35.372340425531917</v>
          </cell>
        </row>
        <row r="1116">
          <cell r="B1116" t="str">
            <v>       4.21.2 วัสดุสำนักงาน</v>
          </cell>
          <cell r="O1116">
            <v>8.8460259394745471</v>
          </cell>
          <cell r="P1116">
            <v>-18.906394810009264</v>
          </cell>
          <cell r="Q1116">
            <v>-7.3292289651128701</v>
          </cell>
          <cell r="R1116">
            <v>-9.7442538038200119</v>
          </cell>
          <cell r="S1116">
            <v>-0.76628352490422091</v>
          </cell>
          <cell r="T1116">
            <v>-10.690045248868781</v>
          </cell>
          <cell r="U1116">
            <v>-12.036434612882237</v>
          </cell>
          <cell r="V1116">
            <v>-20.878232758620683</v>
          </cell>
          <cell r="W1116">
            <v>-13.878041453890051</v>
          </cell>
          <cell r="X1116">
            <v>-11.882193635748131</v>
          </cell>
          <cell r="Y1116">
            <v>14.200626959247654</v>
          </cell>
          <cell r="Z1116">
            <v>-3.7105751391458296E-2</v>
          </cell>
          <cell r="AA1116">
            <v>-10.143599144515726</v>
          </cell>
          <cell r="AB1116">
            <v>16.152380952380945</v>
          </cell>
          <cell r="AC1116">
            <v>-13.192027839291358</v>
          </cell>
          <cell r="AD1116">
            <v>9.9354375896700127</v>
          </cell>
          <cell r="AE1116">
            <v>7.5933075933075918</v>
          </cell>
          <cell r="AF1116">
            <v>-5.8898036732108912</v>
          </cell>
          <cell r="AG1116">
            <v>29.955621301775153</v>
          </cell>
          <cell r="AH1116">
            <v>7.3203949608443937</v>
          </cell>
          <cell r="AI1116">
            <v>8.8594349494244824</v>
          </cell>
          <cell r="AJ1116">
            <v>31.310026892047631</v>
          </cell>
          <cell r="AK1116">
            <v>-14.246500137249523</v>
          </cell>
          <cell r="AL1116">
            <v>17.706013363028951</v>
          </cell>
          <cell r="AM1116">
            <v>27.371642298537918</v>
          </cell>
          <cell r="AN1116">
            <v>0.32797638570023424</v>
          </cell>
          <cell r="AO1116">
            <v>8.3454810495626788</v>
          </cell>
          <cell r="AP1116">
            <v>10.668841761827091</v>
          </cell>
          <cell r="AQ1116">
            <v>4.9641148325358966</v>
          </cell>
          <cell r="AR1116">
            <v>12.213997308209967</v>
          </cell>
          <cell r="AS1116">
            <v>6.9151963574274324</v>
          </cell>
          <cell r="AT1116">
            <v>13.483502538071077</v>
          </cell>
        </row>
        <row r="1117">
          <cell r="B1117" t="str">
            <v>     4.22 เครื่องดนตรี ของเล่น เครื่องกีฬาและเครื่องเล่นเกม</v>
          </cell>
          <cell r="O1117">
            <v>21.251719394773041</v>
          </cell>
          <cell r="P1117">
            <v>12.683625940523106</v>
          </cell>
          <cell r="Q1117">
            <v>52.168473728106761</v>
          </cell>
          <cell r="R1117">
            <v>-2.3973727422003299</v>
          </cell>
          <cell r="S1117">
            <v>35.329341317365262</v>
          </cell>
          <cell r="T1117">
            <v>7.739242132305705</v>
          </cell>
          <cell r="U1117">
            <v>16.467162730507926</v>
          </cell>
          <cell r="V1117">
            <v>10.15729138896295</v>
          </cell>
          <cell r="W1117">
            <v>16.978143807412099</v>
          </cell>
          <cell r="X1117">
            <v>47.280799112097668</v>
          </cell>
          <cell r="Y1117">
            <v>18.368598589389766</v>
          </cell>
          <cell r="Z1117">
            <v>0.78003120124805003</v>
          </cell>
          <cell r="AA1117">
            <v>5.4169030062393757</v>
          </cell>
          <cell r="AB1117">
            <v>27.821939586645481</v>
          </cell>
          <cell r="AC1117">
            <v>-6.522334886270218</v>
          </cell>
          <cell r="AD1117">
            <v>23.721399730821012</v>
          </cell>
          <cell r="AE1117">
            <v>4.4946436888681873</v>
          </cell>
          <cell r="AF1117">
            <v>20.238450074515669</v>
          </cell>
          <cell r="AG1117">
            <v>29.80555555555555</v>
          </cell>
          <cell r="AH1117">
            <v>14.835430784123917</v>
          </cell>
          <cell r="AI1117">
            <v>26.888708367181152</v>
          </cell>
          <cell r="AJ1117">
            <v>39.437327304697298</v>
          </cell>
          <cell r="AK1117">
            <v>29.922279792746107</v>
          </cell>
          <cell r="AL1117">
            <v>47.33746130030962</v>
          </cell>
          <cell r="AM1117">
            <v>52.919020715630886</v>
          </cell>
          <cell r="AN1117">
            <v>7.2139303482587032</v>
          </cell>
          <cell r="AO1117">
            <v>37.437701553796551</v>
          </cell>
          <cell r="AP1117">
            <v>26.73375033995104</v>
          </cell>
          <cell r="AQ1117">
            <v>1.0474704702473947</v>
          </cell>
          <cell r="AR1117">
            <v>64.923153197818536</v>
          </cell>
          <cell r="AS1117">
            <v>43.633640059918697</v>
          </cell>
          <cell r="AT1117">
            <v>34.942044257112741</v>
          </cell>
        </row>
        <row r="1118">
          <cell r="B1118" t="str">
            <v>       4.22.1 เครื่องดนตรี</v>
          </cell>
          <cell r="O1118">
            <v>76.357827476038338</v>
          </cell>
          <cell r="P1118">
            <v>10.87613293051359</v>
          </cell>
          <cell r="Q1118">
            <v>64.026402640264024</v>
          </cell>
          <cell r="R1118">
            <v>-4.6961325966850804</v>
          </cell>
          <cell r="S1118">
            <v>47.41144414168938</v>
          </cell>
          <cell r="T1118">
            <v>10.41162227602905</v>
          </cell>
          <cell r="U1118">
            <v>9.808612440191391</v>
          </cell>
          <cell r="V1118">
            <v>-2.6168224299065361</v>
          </cell>
          <cell r="W1118">
            <v>-22.541966426858515</v>
          </cell>
          <cell r="X1118">
            <v>0.95238095238095322</v>
          </cell>
          <cell r="Y1118">
            <v>-6.9327731092436995</v>
          </cell>
          <cell r="Z1118">
            <v>-6.4197530864197478</v>
          </cell>
          <cell r="AA1118">
            <v>-23.188405797101442</v>
          </cell>
          <cell r="AB1118">
            <v>-14.441416893732965</v>
          </cell>
          <cell r="AC1118">
            <v>-33.400402414486919</v>
          </cell>
          <cell r="AD1118">
            <v>5.7971014492753534</v>
          </cell>
          <cell r="AE1118">
            <v>-2.5878003696857776</v>
          </cell>
          <cell r="AF1118">
            <v>-20.39473684210526</v>
          </cell>
          <cell r="AG1118">
            <v>-1.9607843137254872</v>
          </cell>
          <cell r="AH1118">
            <v>-35.124760076775431</v>
          </cell>
          <cell r="AI1118">
            <v>33.746130030959762</v>
          </cell>
          <cell r="AJ1118">
            <v>4.7169811320754755</v>
          </cell>
          <cell r="AK1118">
            <v>-7.4492099322799117</v>
          </cell>
          <cell r="AL1118">
            <v>41.160949868073871</v>
          </cell>
          <cell r="AM1118">
            <v>8.7264150943396253</v>
          </cell>
          <cell r="AN1118">
            <v>28.34394904458599</v>
          </cell>
          <cell r="AO1118">
            <v>22.054380664652566</v>
          </cell>
          <cell r="AP1118">
            <v>15.34246575342466</v>
          </cell>
          <cell r="AQ1118">
            <v>-8.9184060721062579</v>
          </cell>
          <cell r="AR1118">
            <v>11.845730027548202</v>
          </cell>
          <cell r="AS1118">
            <v>12.888888888888891</v>
          </cell>
          <cell r="AT1118">
            <v>40.236686390532554</v>
          </cell>
        </row>
        <row r="1119">
          <cell r="B1119" t="str">
            <v>       4.22.2 ของเล่น</v>
          </cell>
          <cell r="O1119">
            <v>3.1368821292775673</v>
          </cell>
          <cell r="P1119">
            <v>21.733821733821749</v>
          </cell>
          <cell r="Q1119">
            <v>70.578778135048225</v>
          </cell>
          <cell r="R1119">
            <v>-6.9406392694063905</v>
          </cell>
          <cell r="S1119">
            <v>26.849894291754744</v>
          </cell>
          <cell r="T1119">
            <v>-16.535433070866137</v>
          </cell>
          <cell r="U1119">
            <v>-0.31982942430704836</v>
          </cell>
          <cell r="V1119">
            <v>-14.072327044025164</v>
          </cell>
          <cell r="W1119">
            <v>6.0335195530726367</v>
          </cell>
          <cell r="X1119">
            <v>60.764331210191081</v>
          </cell>
          <cell r="Y1119">
            <v>22.669283611383715</v>
          </cell>
          <cell r="Z1119">
            <v>14.24050632911392</v>
          </cell>
          <cell r="AA1119">
            <v>34.101382488479274</v>
          </cell>
          <cell r="AB1119">
            <v>45.235707121364086</v>
          </cell>
          <cell r="AC1119">
            <v>-4.9952874646559788</v>
          </cell>
          <cell r="AD1119">
            <v>20.608439646712462</v>
          </cell>
          <cell r="AE1119">
            <v>49.583333333333321</v>
          </cell>
          <cell r="AF1119">
            <v>79.00943396226414</v>
          </cell>
          <cell r="AG1119">
            <v>123.52941176470588</v>
          </cell>
          <cell r="AH1119">
            <v>82.067703568161022</v>
          </cell>
          <cell r="AI1119">
            <v>108.42992623814541</v>
          </cell>
          <cell r="AJ1119">
            <v>70.681458003169581</v>
          </cell>
          <cell r="AK1119">
            <v>75.84</v>
          </cell>
          <cell r="AL1119">
            <v>82.179132040627891</v>
          </cell>
          <cell r="AM1119">
            <v>92.646048109965633</v>
          </cell>
          <cell r="AN1119">
            <v>17.817679558011037</v>
          </cell>
          <cell r="AO1119">
            <v>92.361111111111114</v>
          </cell>
          <cell r="AP1119">
            <v>50.366151342554936</v>
          </cell>
          <cell r="AQ1119">
            <v>6.016713091922016</v>
          </cell>
          <cell r="AR1119">
            <v>50.59288537549407</v>
          </cell>
          <cell r="AS1119">
            <v>22.105263157894743</v>
          </cell>
          <cell r="AT1119">
            <v>48.492462311557802</v>
          </cell>
        </row>
        <row r="1120">
          <cell r="B1120" t="str">
            <v>       4.22.3 เครื่องเล่นกีฬา</v>
          </cell>
          <cell r="O1120">
            <v>9.3133385951065488</v>
          </cell>
          <cell r="P1120">
            <v>6.8875326939842987</v>
          </cell>
          <cell r="Q1120">
            <v>27.04507512520868</v>
          </cell>
          <cell r="R1120">
            <v>11.285008237232283</v>
          </cell>
          <cell r="S1120">
            <v>1.8925056775170324</v>
          </cell>
          <cell r="T1120">
            <v>-1.7064846416382342</v>
          </cell>
          <cell r="U1120">
            <v>-10.395655546935609</v>
          </cell>
          <cell r="V1120">
            <v>1.3848396501457689</v>
          </cell>
          <cell r="W1120">
            <v>4.1871921182265996</v>
          </cell>
          <cell r="X1120">
            <v>32.21757322175732</v>
          </cell>
          <cell r="Y1120">
            <v>37.601442741208295</v>
          </cell>
          <cell r="Z1120">
            <v>6.3039723661485354</v>
          </cell>
          <cell r="AA1120">
            <v>3.0324909747292415</v>
          </cell>
          <cell r="AB1120">
            <v>16.150081566068522</v>
          </cell>
          <cell r="AC1120">
            <v>-17.214191852825238</v>
          </cell>
          <cell r="AD1120">
            <v>11.472982975573654</v>
          </cell>
          <cell r="AE1120">
            <v>6.1664190193164803</v>
          </cell>
          <cell r="AF1120">
            <v>24.8263888888889</v>
          </cell>
          <cell r="AG1120">
            <v>33.246753246753244</v>
          </cell>
          <cell r="AH1120">
            <v>8.3393242271746946</v>
          </cell>
          <cell r="AI1120">
            <v>6.3829787234042596</v>
          </cell>
          <cell r="AJ1120">
            <v>21.677215189873415</v>
          </cell>
          <cell r="AK1120">
            <v>-8.2568807339449517</v>
          </cell>
          <cell r="AL1120">
            <v>20.146222583265626</v>
          </cell>
          <cell r="AM1120">
            <v>18.780658724597057</v>
          </cell>
          <cell r="AN1120">
            <v>10.674157303370782</v>
          </cell>
          <cell r="AO1120">
            <v>45</v>
          </cell>
          <cell r="AP1120">
            <v>14.807436918990694</v>
          </cell>
          <cell r="AQ1120">
            <v>2.7291812456263163</v>
          </cell>
          <cell r="AR1120">
            <v>12.308762169680096</v>
          </cell>
          <cell r="AS1120">
            <v>20.077972709551656</v>
          </cell>
          <cell r="AT1120">
            <v>22.826808228268089</v>
          </cell>
        </row>
        <row r="1121">
          <cell r="B1121" t="str">
            <v>       4.22.4 เครื่องเล่นเกม</v>
          </cell>
          <cell r="O1121">
            <v>99.14893617021275</v>
          </cell>
          <cell r="P1121">
            <v>15.33477321814255</v>
          </cell>
          <cell r="Q1121">
            <v>132</v>
          </cell>
          <cell r="R1121">
            <v>-31.384615384615383</v>
          </cell>
          <cell r="S1121">
            <v>141.27310061601642</v>
          </cell>
          <cell r="T1121">
            <v>82.391304347826122</v>
          </cell>
          <cell r="U1121">
            <v>138.1995133819951</v>
          </cell>
          <cell r="V1121">
            <v>106.8</v>
          </cell>
          <cell r="W1121">
            <v>94.683026584867079</v>
          </cell>
          <cell r="X1121">
            <v>121.24645892351273</v>
          </cell>
          <cell r="Y1121">
            <v>-5.2837573385518679</v>
          </cell>
          <cell r="Z1121">
            <v>-28.684627575277336</v>
          </cell>
          <cell r="AA1121">
            <v>-24.786324786324784</v>
          </cell>
          <cell r="AB1121">
            <v>49.812734082397007</v>
          </cell>
          <cell r="AC1121">
            <v>49.23371647509579</v>
          </cell>
          <cell r="AD1121">
            <v>126.45739910313901</v>
          </cell>
          <cell r="AE1121">
            <v>-46.127659574468083</v>
          </cell>
          <cell r="AF1121">
            <v>-27.175208581644817</v>
          </cell>
          <cell r="AG1121">
            <v>-45.556690500510719</v>
          </cell>
          <cell r="AH1121">
            <v>-22.823984526112181</v>
          </cell>
          <cell r="AI1121">
            <v>-27.836134453781508</v>
          </cell>
          <cell r="AJ1121">
            <v>35.851472471190782</v>
          </cell>
          <cell r="AK1121">
            <v>41.73553719008266</v>
          </cell>
          <cell r="AL1121">
            <v>28.888888888888882</v>
          </cell>
          <cell r="AM1121">
            <v>71.022727272727252</v>
          </cell>
          <cell r="AN1121">
            <v>-38.125</v>
          </cell>
          <cell r="AO1121">
            <v>-42.747111681643133</v>
          </cell>
          <cell r="AP1121">
            <v>12.673267326732685</v>
          </cell>
          <cell r="AQ1121">
            <v>-14.69194312796208</v>
          </cell>
          <cell r="AR1121">
            <v>259.57446808510639</v>
          </cell>
          <cell r="AS1121">
            <v>206.94183864915573</v>
          </cell>
          <cell r="AT1121">
            <v>7.8947368421052504</v>
          </cell>
        </row>
        <row r="1122">
          <cell r="B1122" t="str">
            <v>       4.22.5 เครื่องเล่นในงานเทศกาล</v>
          </cell>
          <cell r="O1122">
            <v>-12.195121951219511</v>
          </cell>
          <cell r="P1122">
            <v>-34.375000000000007</v>
          </cell>
          <cell r="Q1122">
            <v>-9.8039215686274499</v>
          </cell>
          <cell r="R1122">
            <v>-28.571428571428577</v>
          </cell>
          <cell r="S1122">
            <v>-37.735849056603769</v>
          </cell>
          <cell r="T1122">
            <v>9.2592592592592453</v>
          </cell>
          <cell r="U1122">
            <v>108.57142857142858</v>
          </cell>
          <cell r="V1122">
            <v>27.397260273972613</v>
          </cell>
          <cell r="W1122">
            <v>44.927536231884069</v>
          </cell>
          <cell r="X1122">
            <v>32.275132275132279</v>
          </cell>
          <cell r="Y1122">
            <v>7.5342465753424737</v>
          </cell>
          <cell r="Z1122">
            <v>38.095238095238095</v>
          </cell>
          <cell r="AA1122">
            <v>61.1111111111111</v>
          </cell>
          <cell r="AB1122">
            <v>66.666666666666657</v>
          </cell>
          <cell r="AC1122">
            <v>-28.260869565217391</v>
          </cell>
          <cell r="AD1122">
            <v>108.57142857142858</v>
          </cell>
          <cell r="AE1122">
            <v>212.12121212121212</v>
          </cell>
          <cell r="AF1122">
            <v>76.27118644067798</v>
          </cell>
          <cell r="AG1122">
            <v>-16.438356164383563</v>
          </cell>
          <cell r="AH1122">
            <v>20.430107526881727</v>
          </cell>
          <cell r="AI1122">
            <v>19.500000000000007</v>
          </cell>
          <cell r="AJ1122">
            <v>41.6</v>
          </cell>
          <cell r="AK1122">
            <v>104.45859872611464</v>
          </cell>
          <cell r="AL1122">
            <v>120.68965517241378</v>
          </cell>
          <cell r="AM1122">
            <v>112.06896551724138</v>
          </cell>
          <cell r="AN1122">
            <v>271.42857142857144</v>
          </cell>
          <cell r="AO1122">
            <v>118.18181818181816</v>
          </cell>
          <cell r="AP1122">
            <v>27.397260273972613</v>
          </cell>
          <cell r="AQ1122">
            <v>39.805825242718441</v>
          </cell>
          <cell r="AR1122">
            <v>43.269230769230759</v>
          </cell>
          <cell r="AS1122">
            <v>175.40983606557376</v>
          </cell>
          <cell r="AT1122">
            <v>133.03571428571425</v>
          </cell>
        </row>
        <row r="1123">
          <cell r="B1123" t="str">
            <v>     4.23 เครื่องใช้ไฟฟ้าในบ้าน</v>
          </cell>
          <cell r="O1123">
            <v>11.786633639321975</v>
          </cell>
          <cell r="P1123">
            <v>-16.293646681264306</v>
          </cell>
          <cell r="Q1123">
            <v>-15.144826101001396</v>
          </cell>
          <cell r="R1123">
            <v>-8.5801269008756389</v>
          </cell>
          <cell r="S1123">
            <v>-14.686522373058903</v>
          </cell>
          <cell r="T1123">
            <v>-15.378526787922763</v>
          </cell>
          <cell r="U1123">
            <v>22.66985628590588</v>
          </cell>
          <cell r="V1123">
            <v>-16.261292564280748</v>
          </cell>
          <cell r="W1123">
            <v>-1.3510395570025846</v>
          </cell>
          <cell r="X1123">
            <v>11.276024261989125</v>
          </cell>
          <cell r="Y1123">
            <v>27.479623715028698</v>
          </cell>
          <cell r="Z1123">
            <v>-16.015678488292483</v>
          </cell>
          <cell r="AA1123">
            <v>-9.1665489936239304</v>
          </cell>
          <cell r="AB1123">
            <v>13.17518321052736</v>
          </cell>
          <cell r="AC1123">
            <v>-1.0373707252078035</v>
          </cell>
          <cell r="AD1123">
            <v>17.016716673810528</v>
          </cell>
          <cell r="AE1123">
            <v>5.1835136390787833</v>
          </cell>
          <cell r="AF1123">
            <v>17.555585868230811</v>
          </cell>
          <cell r="AG1123">
            <v>9.6797068904384798</v>
          </cell>
          <cell r="AH1123">
            <v>-5.8570769940064533</v>
          </cell>
          <cell r="AI1123">
            <v>-2.4545218295218278</v>
          </cell>
          <cell r="AJ1123">
            <v>5.9551465838650177</v>
          </cell>
          <cell r="AK1123">
            <v>10.658251416992966</v>
          </cell>
          <cell r="AL1123">
            <v>20.45774145556075</v>
          </cell>
          <cell r="AM1123">
            <v>-8.4449440352052036</v>
          </cell>
          <cell r="AN1123">
            <v>3.8463574289394407</v>
          </cell>
          <cell r="AO1123">
            <v>24.701073890046487</v>
          </cell>
          <cell r="AP1123">
            <v>12.976894899971827</v>
          </cell>
          <cell r="AQ1123">
            <v>8.0735739525492285</v>
          </cell>
          <cell r="AR1123">
            <v>9.8398700394523129</v>
          </cell>
          <cell r="AS1123">
            <v>0.71524784482759418</v>
          </cell>
          <cell r="AT1123">
            <v>35.185801876628339</v>
          </cell>
        </row>
        <row r="1124">
          <cell r="B1124" t="str">
            <v>       4.23.1 เครื่องปรับอากาศ</v>
          </cell>
          <cell r="O1124">
            <v>-14.534161490683237</v>
          </cell>
          <cell r="P1124">
            <v>-26.722472633612355</v>
          </cell>
          <cell r="Q1124">
            <v>-8.4326579261025074</v>
          </cell>
          <cell r="R1124">
            <v>-24.56538170823886</v>
          </cell>
          <cell r="S1124">
            <v>7.5635767022149292</v>
          </cell>
          <cell r="T1124">
            <v>15.377081292850132</v>
          </cell>
          <cell r="U1124">
            <v>34.237052485227657</v>
          </cell>
          <cell r="V1124">
            <v>31.288343558282193</v>
          </cell>
          <cell r="W1124">
            <v>-11.619103086779271</v>
          </cell>
          <cell r="X1124">
            <v>6.9310021854511357</v>
          </cell>
          <cell r="Y1124">
            <v>7.0758122743682428</v>
          </cell>
          <cell r="Z1124">
            <v>15.256620576517454</v>
          </cell>
          <cell r="AA1124">
            <v>28.675249169435222</v>
          </cell>
          <cell r="AB1124">
            <v>23.484182776801401</v>
          </cell>
          <cell r="AC1124">
            <v>-0.97624471200781227</v>
          </cell>
          <cell r="AD1124">
            <v>57.414829659318642</v>
          </cell>
          <cell r="AE1124">
            <v>26.708358755338605</v>
          </cell>
          <cell r="AF1124">
            <v>30.432937181663849</v>
          </cell>
          <cell r="AG1124">
            <v>39.642672190574842</v>
          </cell>
          <cell r="AH1124">
            <v>-12.827102803738308</v>
          </cell>
          <cell r="AI1124">
            <v>-12.289950576606262</v>
          </cell>
          <cell r="AJ1124">
            <v>30.656934306569344</v>
          </cell>
          <cell r="AK1124">
            <v>0.24724657226342869</v>
          </cell>
          <cell r="AL1124">
            <v>16.124440829605529</v>
          </cell>
          <cell r="AM1124">
            <v>31.950944005163787</v>
          </cell>
          <cell r="AN1124">
            <v>46.237324319516098</v>
          </cell>
          <cell r="AO1124">
            <v>40.864278672362808</v>
          </cell>
          <cell r="AP1124">
            <v>-6.0343730108211266</v>
          </cell>
          <cell r="AQ1124">
            <v>-26.929095943180442</v>
          </cell>
          <cell r="AR1124">
            <v>-38.675561340709415</v>
          </cell>
          <cell r="AS1124">
            <v>-32.022992768403491</v>
          </cell>
          <cell r="AT1124">
            <v>2.4658268560707439</v>
          </cell>
        </row>
        <row r="1125">
          <cell r="B1125" t="str">
            <v>       4.23.2 เครื่องทำน้ำร้อน</v>
          </cell>
          <cell r="O1125">
            <v>-19.351408825093039</v>
          </cell>
          <cell r="P1125">
            <v>-32.108183079056865</v>
          </cell>
          <cell r="Q1125">
            <v>0.37329819938515968</v>
          </cell>
          <cell r="R1125">
            <v>-6.2043795620437967</v>
          </cell>
          <cell r="S1125">
            <v>7.1339173967459359</v>
          </cell>
          <cell r="T1125">
            <v>-16.152304609218429</v>
          </cell>
          <cell r="U1125">
            <v>-16.357955813434511</v>
          </cell>
          <cell r="V1125">
            <v>-16.666666666666675</v>
          </cell>
          <cell r="W1125">
            <v>-13.012820512820506</v>
          </cell>
          <cell r="X1125">
            <v>-1.3519924098671565</v>
          </cell>
          <cell r="Y1125">
            <v>-8.0834683954619173</v>
          </cell>
          <cell r="Z1125">
            <v>-1.7134343183511418</v>
          </cell>
          <cell r="AA1125">
            <v>-10.832784003515711</v>
          </cell>
          <cell r="AB1125">
            <v>17.534899557371475</v>
          </cell>
          <cell r="AC1125">
            <v>-36.250273463137169</v>
          </cell>
          <cell r="AD1125">
            <v>-8.0338750286106606</v>
          </cell>
          <cell r="AE1125">
            <v>-24.454828660436142</v>
          </cell>
          <cell r="AF1125">
            <v>-21.295411089866164</v>
          </cell>
          <cell r="AG1125">
            <v>13.740661686232674</v>
          </cell>
          <cell r="AH1125">
            <v>-5.6586483390607079</v>
          </cell>
          <cell r="AI1125">
            <v>-3.5126504544337993</v>
          </cell>
          <cell r="AJ1125">
            <v>19.764366434238994</v>
          </cell>
          <cell r="AK1125">
            <v>6.2155609433546397</v>
          </cell>
          <cell r="AL1125">
            <v>9.1965639211723111</v>
          </cell>
          <cell r="AM1125">
            <v>29.940857565303101</v>
          </cell>
          <cell r="AN1125">
            <v>7.1263035921204914</v>
          </cell>
          <cell r="AO1125">
            <v>37.954701441317781</v>
          </cell>
          <cell r="AP1125">
            <v>25.535092085614728</v>
          </cell>
          <cell r="AQ1125">
            <v>22.036082474226816</v>
          </cell>
          <cell r="AR1125">
            <v>60.734892195566353</v>
          </cell>
          <cell r="AS1125">
            <v>26.202205019938997</v>
          </cell>
          <cell r="AT1125">
            <v>41.864983001457027</v>
          </cell>
        </row>
        <row r="1126">
          <cell r="B1126" t="str">
            <v>       4.23.3 ไมโครโฟน ลำโพง หูฟัง</v>
          </cell>
          <cell r="O1126">
            <v>19.454510776273132</v>
          </cell>
          <cell r="P1126">
            <v>5.5441008018327649</v>
          </cell>
          <cell r="Q1126">
            <v>17.360084477296724</v>
          </cell>
          <cell r="R1126">
            <v>-2.1205974552830513</v>
          </cell>
          <cell r="S1126">
            <v>10.488587059045468</v>
          </cell>
          <cell r="T1126">
            <v>-12.996389891696754</v>
          </cell>
          <cell r="U1126">
            <v>23.310423825887742</v>
          </cell>
          <cell r="V1126">
            <v>-5.6192660550458715</v>
          </cell>
          <cell r="W1126">
            <v>16.829554339327615</v>
          </cell>
          <cell r="X1126">
            <v>-1.4821975189302428</v>
          </cell>
          <cell r="Y1126">
            <v>-4.3447669305189072</v>
          </cell>
          <cell r="Z1126">
            <v>-5.2385892116182591</v>
          </cell>
          <cell r="AA1126">
            <v>27.973814465910909</v>
          </cell>
          <cell r="AB1126">
            <v>17.169524636422828</v>
          </cell>
          <cell r="AC1126">
            <v>2.4293683642253039</v>
          </cell>
          <cell r="AD1126">
            <v>27.241899020346665</v>
          </cell>
          <cell r="AE1126">
            <v>0.13658869728529674</v>
          </cell>
          <cell r="AF1126">
            <v>28.907330567081594</v>
          </cell>
          <cell r="AG1126">
            <v>23.409196470041788</v>
          </cell>
          <cell r="AH1126">
            <v>8.0194410692588054</v>
          </cell>
          <cell r="AI1126">
            <v>27.204283085159773</v>
          </cell>
          <cell r="AJ1126">
            <v>12.722812755519229</v>
          </cell>
          <cell r="AK1126">
            <v>24.954027215888193</v>
          </cell>
          <cell r="AL1126">
            <v>20.032840722495902</v>
          </cell>
          <cell r="AM1126">
            <v>-7.4111041796631456</v>
          </cell>
          <cell r="AN1126">
            <v>-6.9284920340866893</v>
          </cell>
          <cell r="AO1126">
            <v>6.5530569219957773</v>
          </cell>
          <cell r="AP1126">
            <v>1.332543677820538</v>
          </cell>
          <cell r="AQ1126">
            <v>9.8891730605285666</v>
          </cell>
          <cell r="AR1126">
            <v>13.580625383200491</v>
          </cell>
          <cell r="AS1126">
            <v>5.5952829005143752</v>
          </cell>
          <cell r="AT1126">
            <v>27.896512935883027</v>
          </cell>
        </row>
        <row r="1127">
          <cell r="B1127" t="str">
            <v>       4.23.4 เครื่องวีดีโอ</v>
          </cell>
          <cell r="O1127">
            <v>-33.333333333333329</v>
          </cell>
          <cell r="P1127">
            <v>0</v>
          </cell>
          <cell r="Q1127">
            <v>66.666666666666686</v>
          </cell>
          <cell r="R1127">
            <v>100</v>
          </cell>
          <cell r="S1127">
            <v>-55.555555555555557</v>
          </cell>
          <cell r="T1127">
            <v>-60.000000000000007</v>
          </cell>
          <cell r="U1127">
            <v>100</v>
          </cell>
          <cell r="V1127">
            <v>-83.333333333333343</v>
          </cell>
          <cell r="W1127">
            <v>-75</v>
          </cell>
          <cell r="X1127">
            <v>-50</v>
          </cell>
          <cell r="Y1127">
            <v>-75</v>
          </cell>
          <cell r="Z1127">
            <v>-33.333333333333329</v>
          </cell>
          <cell r="AA1127">
            <v>150.00000000000003</v>
          </cell>
          <cell r="AB1127">
            <v>9300</v>
          </cell>
          <cell r="AC1127">
            <v>-40.000000000000007</v>
          </cell>
          <cell r="AD1127">
            <v>-50</v>
          </cell>
          <cell r="AE1127">
            <v>-100</v>
          </cell>
          <cell r="AF1127">
            <v>49.999999999999993</v>
          </cell>
          <cell r="AG1127">
            <v>450</v>
          </cell>
          <cell r="AH1127">
            <v>100</v>
          </cell>
          <cell r="AI1127">
            <v>800</v>
          </cell>
          <cell r="AJ1127">
            <v>349.99999999999994</v>
          </cell>
          <cell r="AK1127">
            <v>100</v>
          </cell>
          <cell r="AL1127">
            <v>900.00000000000011</v>
          </cell>
          <cell r="AM1127">
            <v>30</v>
          </cell>
          <cell r="AN1127">
            <v>-98.936170212765958</v>
          </cell>
          <cell r="AO1127">
            <v>433.33333333333337</v>
          </cell>
          <cell r="AP1127">
            <v>100</v>
          </cell>
          <cell r="AQ1127" t="str">
            <v>n.a.</v>
          </cell>
          <cell r="AR1127">
            <v>33.333333333333343</v>
          </cell>
          <cell r="AS1127">
            <v>-45.454545454545453</v>
          </cell>
          <cell r="AT1127">
            <v>100</v>
          </cell>
        </row>
        <row r="1128">
          <cell r="B1128" t="str">
            <v>       4.23.5 เครื่องซักผ้า</v>
          </cell>
          <cell r="O1128">
            <v>-8.1812035158891092</v>
          </cell>
          <cell r="P1128">
            <v>-7.8001218769043232</v>
          </cell>
          <cell r="Q1128">
            <v>28.132033008252051</v>
          </cell>
          <cell r="R1128">
            <v>47.239263803680984</v>
          </cell>
          <cell r="S1128">
            <v>4.0052527905449731</v>
          </cell>
          <cell r="T1128">
            <v>-11.214953271028033</v>
          </cell>
          <cell r="U1128">
            <v>-24.560168895144262</v>
          </cell>
          <cell r="V1128">
            <v>-25.325884543761639</v>
          </cell>
          <cell r="W1128">
            <v>-6.2180579216354381</v>
          </cell>
          <cell r="X1128">
            <v>-8.5423197492163006</v>
          </cell>
          <cell r="Y1128">
            <v>34.445446348061317</v>
          </cell>
          <cell r="Z1128">
            <v>-2.7753686036426584</v>
          </cell>
          <cell r="AA1128">
            <v>10.309278350515466</v>
          </cell>
          <cell r="AB1128">
            <v>-10.707204230006615</v>
          </cell>
          <cell r="AC1128">
            <v>-11.943793911007022</v>
          </cell>
          <cell r="AD1128">
            <v>-1.6666666666666734</v>
          </cell>
          <cell r="AE1128">
            <v>-2.4621212121212159</v>
          </cell>
          <cell r="AF1128">
            <v>5.4385964912280631</v>
          </cell>
          <cell r="AG1128">
            <v>38.71268656716417</v>
          </cell>
          <cell r="AH1128">
            <v>1.995012468827932</v>
          </cell>
          <cell r="AI1128">
            <v>5.2679382379654864</v>
          </cell>
          <cell r="AJ1128">
            <v>28.791773778920305</v>
          </cell>
          <cell r="AK1128">
            <v>-16.633132126089876</v>
          </cell>
          <cell r="AL1128">
            <v>34.701159678858147</v>
          </cell>
          <cell r="AM1128">
            <v>20.560747663551389</v>
          </cell>
          <cell r="AN1128">
            <v>16.284233900814222</v>
          </cell>
          <cell r="AO1128">
            <v>26.728723404255316</v>
          </cell>
          <cell r="AP1128">
            <v>-0.30266343825666292</v>
          </cell>
          <cell r="AQ1128">
            <v>1.6828478964401397</v>
          </cell>
          <cell r="AR1128">
            <v>35.690515806988344</v>
          </cell>
          <cell r="AS1128">
            <v>8.675184936112986</v>
          </cell>
          <cell r="AT1128">
            <v>26.487367563162184</v>
          </cell>
        </row>
        <row r="1129">
          <cell r="B1129" t="str">
            <v>       4.23.6 เครื่องรับวิทยุโทรศัพท์ โทรเลข โทรทัศน์</v>
          </cell>
          <cell r="O1129">
            <v>18.338137527700496</v>
          </cell>
          <cell r="P1129">
            <v>-14.863634063654304</v>
          </cell>
          <cell r="Q1129">
            <v>-22.166954606724506</v>
          </cell>
          <cell r="R1129">
            <v>-10.141169691731488</v>
          </cell>
          <cell r="S1129">
            <v>-23.94496926694443</v>
          </cell>
          <cell r="T1129">
            <v>-20.746694194563243</v>
          </cell>
          <cell r="U1129">
            <v>28.58351398508962</v>
          </cell>
          <cell r="V1129">
            <v>-22.036577105441403</v>
          </cell>
          <cell r="W1129">
            <v>-1.3111438943128459</v>
          </cell>
          <cell r="X1129">
            <v>14.176603922341569</v>
          </cell>
          <cell r="Y1129">
            <v>40.332777821866003</v>
          </cell>
          <cell r="Z1129">
            <v>-24.951184098533012</v>
          </cell>
          <cell r="AA1129">
            <v>-16.187713839178862</v>
          </cell>
          <cell r="AB1129">
            <v>10.466256574841767</v>
          </cell>
          <cell r="AC1129">
            <v>3.4417152474571204</v>
          </cell>
          <cell r="AD1129">
            <v>13.579303031050372</v>
          </cell>
          <cell r="AE1129">
            <v>6.300002712011489</v>
          </cell>
          <cell r="AF1129">
            <v>21.088540859047914</v>
          </cell>
          <cell r="AG1129">
            <v>4.1181792014474343</v>
          </cell>
          <cell r="AH1129">
            <v>-7.3298580944106568</v>
          </cell>
          <cell r="AI1129">
            <v>-6.0196849071181484</v>
          </cell>
          <cell r="AJ1129">
            <v>3.164875634773352</v>
          </cell>
          <cell r="AK1129">
            <v>10.880301602262023</v>
          </cell>
          <cell r="AL1129">
            <v>23.189566029554012</v>
          </cell>
          <cell r="AM1129">
            <v>-17.538554581191409</v>
          </cell>
          <cell r="AN1129">
            <v>-1.6893982191375538</v>
          </cell>
          <cell r="AO1129">
            <v>23.523863421995863</v>
          </cell>
          <cell r="AP1129">
            <v>16.381126093848405</v>
          </cell>
          <cell r="AQ1129">
            <v>14.84590264312685</v>
          </cell>
          <cell r="AR1129">
            <v>11.648098348059936</v>
          </cell>
          <cell r="AS1129">
            <v>3.356963725044116E-2</v>
          </cell>
          <cell r="AT1129">
            <v>41.885683927622729</v>
          </cell>
        </row>
        <row r="1130">
          <cell r="B1130" t="str">
            <v>       4.23.7 ตู้เย็นและตู้แช่</v>
          </cell>
          <cell r="O1130">
            <v>-16.723549488054598</v>
          </cell>
          <cell r="P1130">
            <v>-19.4510739856802</v>
          </cell>
          <cell r="Q1130">
            <v>13.444302176696542</v>
          </cell>
          <cell r="R1130">
            <v>12.781954887218038</v>
          </cell>
          <cell r="S1130">
            <v>-16.820857863751051</v>
          </cell>
          <cell r="T1130">
            <v>5.9203444564047443</v>
          </cell>
          <cell r="U1130">
            <v>17.609046849757672</v>
          </cell>
          <cell r="V1130">
            <v>17.331499312242087</v>
          </cell>
          <cell r="W1130">
            <v>-15.363128491620119</v>
          </cell>
          <cell r="X1130">
            <v>36.759581881533087</v>
          </cell>
          <cell r="Y1130">
            <v>29.118136439267889</v>
          </cell>
          <cell r="Z1130">
            <v>10.881801125703566</v>
          </cell>
          <cell r="AA1130">
            <v>37.841530054644799</v>
          </cell>
          <cell r="AB1130">
            <v>18.666666666666661</v>
          </cell>
          <cell r="AC1130">
            <v>18.058690744921009</v>
          </cell>
          <cell r="AD1130">
            <v>10.33333333333333</v>
          </cell>
          <cell r="AE1130">
            <v>-0.40444893832154621</v>
          </cell>
          <cell r="AF1130">
            <v>-0.91463414634146201</v>
          </cell>
          <cell r="AG1130">
            <v>42.032967032967022</v>
          </cell>
          <cell r="AH1130">
            <v>-13.364595545134817</v>
          </cell>
          <cell r="AI1130">
            <v>17.32673267326734</v>
          </cell>
          <cell r="AJ1130">
            <v>9.2993630573248467</v>
          </cell>
          <cell r="AK1130">
            <v>14.17525773195876</v>
          </cell>
          <cell r="AL1130">
            <v>30.795262267343489</v>
          </cell>
          <cell r="AM1130">
            <v>4.6580773042616519</v>
          </cell>
          <cell r="AN1130">
            <v>10.112359550561806</v>
          </cell>
          <cell r="AO1130">
            <v>13.575525812619501</v>
          </cell>
          <cell r="AP1130">
            <v>2.8197381671702026</v>
          </cell>
          <cell r="AQ1130">
            <v>-5.5837563451776546</v>
          </cell>
          <cell r="AR1130">
            <v>-14.769230769230763</v>
          </cell>
          <cell r="AS1130">
            <v>-7.3500967117988365</v>
          </cell>
          <cell r="AT1130">
            <v>-0.27063599458727433</v>
          </cell>
        </row>
        <row r="1131">
          <cell r="B1131" t="str">
            <v>       4.23.8 เครื่องใช้ไฟฟ้าและอุปกรณ์อื่น ๆ</v>
          </cell>
          <cell r="O1131">
            <v>-3.99421128798841</v>
          </cell>
          <cell r="P1131">
            <v>-26.559287183002056</v>
          </cell>
          <cell r="Q1131">
            <v>-9.4694808899030338</v>
          </cell>
          <cell r="R1131">
            <v>10.30490158240061</v>
          </cell>
          <cell r="S1131">
            <v>0.64615384615384874</v>
          </cell>
          <cell r="T1131">
            <v>5.0245959241040046</v>
          </cell>
          <cell r="U1131">
            <v>17.040853882959141</v>
          </cell>
          <cell r="V1131">
            <v>-8.1841432225063819</v>
          </cell>
          <cell r="W1131">
            <v>2.7723545490042985</v>
          </cell>
          <cell r="X1131">
            <v>4.6614494726097346</v>
          </cell>
          <cell r="Y1131">
            <v>9.8901098901098852</v>
          </cell>
          <cell r="Z1131">
            <v>11.250461084470677</v>
          </cell>
          <cell r="AA1131">
            <v>-0.15073861923426066</v>
          </cell>
          <cell r="AB1131">
            <v>25.664955669622024</v>
          </cell>
          <cell r="AC1131">
            <v>-13.736609955891618</v>
          </cell>
          <cell r="AD1131">
            <v>27.816655003498958</v>
          </cell>
          <cell r="AE1131">
            <v>10.486089880770406</v>
          </cell>
          <cell r="AF1131">
            <v>4.9849447975911616</v>
          </cell>
          <cell r="AG1131">
            <v>8.1761006289308096</v>
          </cell>
          <cell r="AH1131">
            <v>-6.8399876199319118</v>
          </cell>
          <cell r="AI1131">
            <v>15.767477203647411</v>
          </cell>
          <cell r="AJ1131">
            <v>-0.2925877763328994</v>
          </cell>
          <cell r="AK1131">
            <v>15.151515151515152</v>
          </cell>
          <cell r="AL1131">
            <v>8.0570291777188441</v>
          </cell>
          <cell r="AM1131">
            <v>12.620772946859905</v>
          </cell>
          <cell r="AN1131">
            <v>8.2064611956925386</v>
          </cell>
          <cell r="AO1131">
            <v>33.235938641344042</v>
          </cell>
          <cell r="AP1131">
            <v>27.320010949904177</v>
          </cell>
          <cell r="AQ1131">
            <v>3.5141117874930714</v>
          </cell>
          <cell r="AR1131">
            <v>18.929254302103256</v>
          </cell>
          <cell r="AS1131">
            <v>18.313953488372107</v>
          </cell>
          <cell r="AT1131">
            <v>22.624584717607956</v>
          </cell>
        </row>
        <row r="1132">
          <cell r="B1132" t="str">
            <v>     4.24 เครื่องประดับอัญมณี</v>
          </cell>
          <cell r="O1132">
            <v>68.626487071084455</v>
          </cell>
          <cell r="P1132">
            <v>297.26386806596702</v>
          </cell>
          <cell r="Q1132">
            <v>43.193717277486911</v>
          </cell>
          <cell r="R1132">
            <v>29.859992565976967</v>
          </cell>
          <cell r="S1132">
            <v>-29.313914471335757</v>
          </cell>
          <cell r="T1132">
            <v>19.123618849749739</v>
          </cell>
          <cell r="U1132">
            <v>21.270215272571487</v>
          </cell>
          <cell r="V1132">
            <v>66.787989080982712</v>
          </cell>
          <cell r="W1132">
            <v>35.588745568378975</v>
          </cell>
          <cell r="X1132">
            <v>-11.24365277665833</v>
          </cell>
          <cell r="Y1132">
            <v>2.8702381846870488</v>
          </cell>
          <cell r="Z1132">
            <v>12.425113826982992</v>
          </cell>
          <cell r="AA1132">
            <v>-37.997784385750101</v>
          </cell>
          <cell r="AB1132">
            <v>-2.4577790357580809</v>
          </cell>
          <cell r="AC1132">
            <v>12.555497518934441</v>
          </cell>
          <cell r="AD1132">
            <v>3.9786279935120712</v>
          </cell>
          <cell r="AE1132">
            <v>16.331683668316334</v>
          </cell>
          <cell r="AF1132">
            <v>-2.9094656730616788</v>
          </cell>
          <cell r="AG1132">
            <v>8.4871500485736995</v>
          </cell>
          <cell r="AH1132">
            <v>2.6792750197005439</v>
          </cell>
          <cell r="AI1132">
            <v>23.783031988873436</v>
          </cell>
          <cell r="AJ1132">
            <v>94.442426443879398</v>
          </cell>
          <cell r="AK1132">
            <v>4.5431305237017012</v>
          </cell>
          <cell r="AL1132">
            <v>66.876265586699375</v>
          </cell>
          <cell r="AM1132">
            <v>78.145570810607481</v>
          </cell>
          <cell r="AN1132">
            <v>149.15123083619477</v>
          </cell>
          <cell r="AO1132">
            <v>24.003712512326718</v>
          </cell>
          <cell r="AP1132">
            <v>27.041659020003657</v>
          </cell>
          <cell r="AQ1132">
            <v>33.860045146726861</v>
          </cell>
          <cell r="AR1132">
            <v>19.221033722544288</v>
          </cell>
          <cell r="AS1132">
            <v>25.19537609899055</v>
          </cell>
          <cell r="AT1132">
            <v>74.207450262707354</v>
          </cell>
        </row>
        <row r="1133">
          <cell r="B1133" t="str">
            <v>       4.24.1 เครื่องประดับอัญมณีแท้</v>
          </cell>
          <cell r="O1133">
            <v>72.135279907572723</v>
          </cell>
          <cell r="P1133">
            <v>331.06490233144297</v>
          </cell>
          <cell r="Q1133">
            <v>44.398299218827262</v>
          </cell>
          <cell r="R1133">
            <v>34.099252209381376</v>
          </cell>
          <cell r="S1133">
            <v>-30.913897280966772</v>
          </cell>
          <cell r="T1133">
            <v>19.53525802233176</v>
          </cell>
          <cell r="U1133">
            <v>20.439306358381511</v>
          </cell>
          <cell r="V1133">
            <v>72.070784787865477</v>
          </cell>
          <cell r="W1133">
            <v>35.910026928560107</v>
          </cell>
          <cell r="X1133">
            <v>-14.343810895535039</v>
          </cell>
          <cell r="Y1133">
            <v>0.88677751385590231</v>
          </cell>
          <cell r="Z1133">
            <v>8.8775909268674269</v>
          </cell>
          <cell r="AA1133">
            <v>-41.253279638782104</v>
          </cell>
          <cell r="AB1133">
            <v>-3.3425912390975907</v>
          </cell>
          <cell r="AC1133">
            <v>9.2446757515578994</v>
          </cell>
          <cell r="AD1133">
            <v>0.69958430497819912</v>
          </cell>
          <cell r="AE1133">
            <v>15.589810866950918</v>
          </cell>
          <cell r="AF1133">
            <v>-4.2834301102415244</v>
          </cell>
          <cell r="AG1133">
            <v>7.6214244576694155</v>
          </cell>
          <cell r="AH1133">
            <v>2.6828489300542882</v>
          </cell>
          <cell r="AI1133">
            <v>24.87762237762238</v>
          </cell>
          <cell r="AJ1133">
            <v>101.65182987141446</v>
          </cell>
          <cell r="AK1133">
            <v>4.6774446711662163</v>
          </cell>
          <cell r="AL1133">
            <v>75.431034482758648</v>
          </cell>
          <cell r="AM1133">
            <v>86.300373909430832</v>
          </cell>
          <cell r="AN1133">
            <v>155.85522004335331</v>
          </cell>
          <cell r="AO1133">
            <v>28.734407321506925</v>
          </cell>
          <cell r="AP1133">
            <v>31.917035843737434</v>
          </cell>
          <cell r="AQ1133">
            <v>37.312021186039914</v>
          </cell>
          <cell r="AR1133">
            <v>20.362229646562344</v>
          </cell>
          <cell r="AS1133">
            <v>28.478415982875497</v>
          </cell>
          <cell r="AT1133">
            <v>77.586314152410594</v>
          </cell>
        </row>
        <row r="1134">
          <cell r="B1134" t="str">
            <v>       4.24.2 เครื่องประดับอัญมณีเทียม</v>
          </cell>
          <cell r="O1134">
            <v>17.411402157164865</v>
          </cell>
          <cell r="P1134">
            <v>17.361111111111111</v>
          </cell>
          <cell r="Q1134">
            <v>22.298456260720407</v>
          </cell>
          <cell r="R1134">
            <v>-13.807531380753142</v>
          </cell>
          <cell r="S1134">
            <v>-1.6949152542372867</v>
          </cell>
          <cell r="T1134">
            <v>12.808641975308628</v>
          </cell>
          <cell r="U1134">
            <v>31.732168850072789</v>
          </cell>
          <cell r="V1134">
            <v>6.1790668348045426</v>
          </cell>
          <cell r="W1134">
            <v>29.365079365079374</v>
          </cell>
          <cell r="X1134">
            <v>49.5854063018242</v>
          </cell>
          <cell r="Y1134">
            <v>39.764359351988219</v>
          </cell>
          <cell r="Z1134">
            <v>52.740740740740748</v>
          </cell>
          <cell r="AA1134">
            <v>32.020997375328086</v>
          </cell>
          <cell r="AB1134">
            <v>24.260355029585806</v>
          </cell>
          <cell r="AC1134">
            <v>80.364656381486682</v>
          </cell>
          <cell r="AD1134">
            <v>56.472491909385113</v>
          </cell>
          <cell r="AE1134">
            <v>25.331564986737391</v>
          </cell>
          <cell r="AF1134">
            <v>19.425444596443242</v>
          </cell>
          <cell r="AG1134">
            <v>18.453038674033149</v>
          </cell>
          <cell r="AH1134">
            <v>2.6128266033254235</v>
          </cell>
          <cell r="AI1134">
            <v>0.73619631901841098</v>
          </cell>
          <cell r="AJ1134">
            <v>13.636363636363642</v>
          </cell>
          <cell r="AK1134">
            <v>2.7397260273972579</v>
          </cell>
          <cell r="AL1134">
            <v>-2.4248302618816679</v>
          </cell>
          <cell r="AM1134">
            <v>0.19880715705764984</v>
          </cell>
          <cell r="AN1134">
            <v>-9.1666666666666714</v>
          </cell>
          <cell r="AO1134">
            <v>-34.681181959564533</v>
          </cell>
          <cell r="AP1134">
            <v>-23.267838676318512</v>
          </cell>
          <cell r="AQ1134">
            <v>-4.7619047619047548</v>
          </cell>
          <cell r="AR1134">
            <v>4.3528064146620729</v>
          </cell>
          <cell r="AS1134">
            <v>-9.1417910447761237</v>
          </cell>
          <cell r="AT1134">
            <v>11.226851851851839</v>
          </cell>
        </row>
        <row r="1135">
          <cell r="B1135" t="str">
            <v>     4.25 นาฬิกาและส่วนประกอบ</v>
          </cell>
          <cell r="O1135">
            <v>13.259837697136726</v>
          </cell>
          <cell r="P1135">
            <v>40.12717536813922</v>
          </cell>
          <cell r="Q1135">
            <v>45.06087224533826</v>
          </cell>
          <cell r="R1135">
            <v>29.072645217644492</v>
          </cell>
          <cell r="S1135">
            <v>11.247637051039694</v>
          </cell>
          <cell r="T1135">
            <v>8.6594056743310439</v>
          </cell>
          <cell r="U1135">
            <v>14.392886913031397</v>
          </cell>
          <cell r="V1135">
            <v>37.057146735441826</v>
          </cell>
          <cell r="W1135">
            <v>11.242752709856317</v>
          </cell>
          <cell r="X1135">
            <v>26.306870029983063</v>
          </cell>
          <cell r="Y1135">
            <v>17.672814117022678</v>
          </cell>
          <cell r="Z1135">
            <v>-2.8712174524982297</v>
          </cell>
          <cell r="AA1135">
            <v>4.7857239421387137</v>
          </cell>
          <cell r="AB1135">
            <v>-11.631239550991159</v>
          </cell>
          <cell r="AC1135">
            <v>-18.325719749282907</v>
          </cell>
          <cell r="AD1135">
            <v>-17.33588991653507</v>
          </cell>
          <cell r="AE1135">
            <v>-15.960674839179518</v>
          </cell>
          <cell r="AF1135">
            <v>-15.790124984531623</v>
          </cell>
          <cell r="AG1135">
            <v>-9.7036677192130298</v>
          </cell>
          <cell r="AH1135">
            <v>-22.452213528770923</v>
          </cell>
          <cell r="AI1135">
            <v>-12.803081803761625</v>
          </cell>
          <cell r="AJ1135">
            <v>-12.075549592321192</v>
          </cell>
          <cell r="AK1135">
            <v>-12.301274100800537</v>
          </cell>
          <cell r="AL1135">
            <v>-3.9414577597449627</v>
          </cell>
          <cell r="AM1135">
            <v>-17.546123080892798</v>
          </cell>
          <cell r="AN1135">
            <v>3.4729729729729639</v>
          </cell>
          <cell r="AO1135">
            <v>-1.6909469302809537</v>
          </cell>
          <cell r="AP1135">
            <v>-11.938872970391595</v>
          </cell>
          <cell r="AQ1135">
            <v>1.8053148469093012</v>
          </cell>
          <cell r="AR1135">
            <v>3.8941954445260922</v>
          </cell>
          <cell r="AS1135">
            <v>1.6812373907195697</v>
          </cell>
          <cell r="AT1135">
            <v>1.5070242656449642</v>
          </cell>
        </row>
        <row r="1136">
          <cell r="B1136" t="str">
            <v>       4.25.1 นาฬิกาข้อมือ</v>
          </cell>
          <cell r="O1136">
            <v>62.853056846621378</v>
          </cell>
          <cell r="P1136">
            <v>19.781249999999993</v>
          </cell>
          <cell r="Q1136">
            <v>72.109500805152962</v>
          </cell>
          <cell r="R1136">
            <v>47.412823397075364</v>
          </cell>
          <cell r="S1136">
            <v>2.4185587364264483</v>
          </cell>
          <cell r="T1136">
            <v>0.31446540880502044</v>
          </cell>
          <cell r="U1136">
            <v>12.803414243798338</v>
          </cell>
          <cell r="V1136">
            <v>42.012146818061808</v>
          </cell>
          <cell r="W1136">
            <v>19.287109374999996</v>
          </cell>
          <cell r="X1136">
            <v>30.407217751767863</v>
          </cell>
          <cell r="Y1136">
            <v>15.29205314615192</v>
          </cell>
          <cell r="Z1136">
            <v>-17.216642754662846</v>
          </cell>
          <cell r="AA1136">
            <v>-6.2129527991218412</v>
          </cell>
          <cell r="AB1136">
            <v>5.1395773545525669</v>
          </cell>
          <cell r="AC1136">
            <v>-31.586826347305383</v>
          </cell>
          <cell r="AD1136">
            <v>-23.597863410911874</v>
          </cell>
          <cell r="AE1136">
            <v>-17.397590361445779</v>
          </cell>
          <cell r="AF1136">
            <v>-6.534844465878952</v>
          </cell>
          <cell r="AG1136">
            <v>15.251832584535357</v>
          </cell>
          <cell r="AH1136">
            <v>-7.4191149126069211</v>
          </cell>
          <cell r="AI1136">
            <v>-6.0990585345886137</v>
          </cell>
          <cell r="AJ1136">
            <v>5.5347793567688877</v>
          </cell>
          <cell r="AK1136">
            <v>7.0232659273755083</v>
          </cell>
          <cell r="AL1136">
            <v>17.533217793183134</v>
          </cell>
          <cell r="AM1136">
            <v>-8.75468164794008</v>
          </cell>
          <cell r="AN1136">
            <v>43.722084367245671</v>
          </cell>
          <cell r="AO1136">
            <v>32.002188183807426</v>
          </cell>
          <cell r="AP1136">
            <v>-1.8476903870162171</v>
          </cell>
          <cell r="AQ1136">
            <v>33.138856476079347</v>
          </cell>
          <cell r="AR1136">
            <v>8.3591331269349904</v>
          </cell>
          <cell r="AS1136">
            <v>3.6109971276159172</v>
          </cell>
          <cell r="AT1136">
            <v>-0.90379594296042531</v>
          </cell>
        </row>
        <row r="1137">
          <cell r="B1137" t="str">
            <v>       4.25.2 นาฬิกาชนิดคล็อก</v>
          </cell>
          <cell r="O1137">
            <v>-53.125</v>
          </cell>
          <cell r="P1137">
            <v>1179.012345679012</v>
          </cell>
          <cell r="Q1137">
            <v>38.028169014084511</v>
          </cell>
          <cell r="R1137">
            <v>20.183486238532105</v>
          </cell>
          <cell r="S1137">
            <v>6.2015503875969049</v>
          </cell>
          <cell r="T1137">
            <v>44.210526315789494</v>
          </cell>
          <cell r="U1137">
            <v>-57.766990291262132</v>
          </cell>
          <cell r="V1137">
            <v>-3.3783783783783816</v>
          </cell>
          <cell r="W1137">
            <v>-18.852459016393443</v>
          </cell>
          <cell r="X1137">
            <v>9.5744680851063908</v>
          </cell>
          <cell r="Y1137">
            <v>6.2992125984252025</v>
          </cell>
          <cell r="Z1137">
            <v>0.90090090090090158</v>
          </cell>
          <cell r="AA1137">
            <v>14.285714285714276</v>
          </cell>
          <cell r="AB1137">
            <v>-88.996138996138995</v>
          </cell>
          <cell r="AC1137">
            <v>-14.285714285714288</v>
          </cell>
          <cell r="AD1137">
            <v>-1.5267175572519096</v>
          </cell>
          <cell r="AE1137">
            <v>11.678832116788316</v>
          </cell>
          <cell r="AF1137">
            <v>1.459854014598525</v>
          </cell>
          <cell r="AG1137">
            <v>74.712643678160916</v>
          </cell>
          <cell r="AH1137">
            <v>-15.384615384615383</v>
          </cell>
          <cell r="AI1137">
            <v>18.181818181818176</v>
          </cell>
          <cell r="AJ1137">
            <v>103.88349514563106</v>
          </cell>
          <cell r="AK1137">
            <v>11.851851851851846</v>
          </cell>
          <cell r="AL1137">
            <v>30.35714285714284</v>
          </cell>
          <cell r="AM1137">
            <v>35.000000000000014</v>
          </cell>
          <cell r="AN1137">
            <v>-12.280701754385957</v>
          </cell>
          <cell r="AO1137">
            <v>42.857142857142861</v>
          </cell>
          <cell r="AP1137">
            <v>-17.054263565891471</v>
          </cell>
          <cell r="AQ1137">
            <v>5.8823529411764754</v>
          </cell>
          <cell r="AR1137">
            <v>52.517985611510802</v>
          </cell>
          <cell r="AS1137">
            <v>-13.157894736842103</v>
          </cell>
          <cell r="AT1137">
            <v>30.578512396694226</v>
          </cell>
        </row>
        <row r="1138">
          <cell r="B1138" t="str">
            <v>       4.25.3 อุปกรณ์ส่วนประกอบอื่น ๆ</v>
          </cell>
          <cell r="O1138">
            <v>-22.022792022792022</v>
          </cell>
          <cell r="P1138">
            <v>30.05565862708719</v>
          </cell>
          <cell r="Q1138">
            <v>19.855159927579958</v>
          </cell>
          <cell r="R1138">
            <v>8.9859594383775434</v>
          </cell>
          <cell r="S1138">
            <v>22.511627906976738</v>
          </cell>
          <cell r="T1138">
            <v>18.428437792329269</v>
          </cell>
          <cell r="U1138">
            <v>20.814061054579092</v>
          </cell>
          <cell r="V1138">
            <v>33.333333333333329</v>
          </cell>
          <cell r="W1138">
            <v>3.3360236750067118</v>
          </cell>
          <cell r="X1138">
            <v>21.921749136939024</v>
          </cell>
          <cell r="Y1138">
            <v>20.871090324466529</v>
          </cell>
          <cell r="Z1138">
            <v>18.349928876244665</v>
          </cell>
          <cell r="AA1138">
            <v>22.762148337595907</v>
          </cell>
          <cell r="AB1138">
            <v>-7.132667617689016</v>
          </cell>
          <cell r="AC1138">
            <v>-0.57905337361529929</v>
          </cell>
          <cell r="AD1138">
            <v>-8.5599770970512399</v>
          </cell>
          <cell r="AE1138">
            <v>-15.413819286256636</v>
          </cell>
          <cell r="AF1138">
            <v>-26.54028436018957</v>
          </cell>
          <cell r="AG1138">
            <v>-38.514548238897397</v>
          </cell>
          <cell r="AH1138">
            <v>-40.340909090909086</v>
          </cell>
          <cell r="AI1138">
            <v>-22.12965373600624</v>
          </cell>
          <cell r="AJ1138">
            <v>-37.092968381311941</v>
          </cell>
          <cell r="AK1138">
            <v>-34.607013301088273</v>
          </cell>
          <cell r="AL1138">
            <v>-27.463942307692307</v>
          </cell>
          <cell r="AM1138">
            <v>-30.654761904761905</v>
          </cell>
          <cell r="AN1138">
            <v>-45.775729646697386</v>
          </cell>
          <cell r="AO1138">
            <v>-33.881995441884023</v>
          </cell>
          <cell r="AP1138">
            <v>-24.358171571696936</v>
          </cell>
          <cell r="AQ1138">
            <v>-30.490724117295034</v>
          </cell>
          <cell r="AR1138">
            <v>-4.7670250896057285</v>
          </cell>
          <cell r="AS1138">
            <v>-1.2868410128684049</v>
          </cell>
          <cell r="AT1138">
            <v>4.6520146520146506</v>
          </cell>
        </row>
        <row r="1139">
          <cell r="B1139" t="str">
            <v>     4.26 สินค้าอุปโภคบริโภคอื่น ๆ</v>
          </cell>
          <cell r="O1139">
            <v>20.630749014454658</v>
          </cell>
          <cell r="P1139">
            <v>-26.731470230862701</v>
          </cell>
          <cell r="Q1139">
            <v>-9.3333333333333286</v>
          </cell>
          <cell r="R1139">
            <v>-8.5714285714285712</v>
          </cell>
          <cell r="S1139">
            <v>11.451247165532877</v>
          </cell>
          <cell r="T1139">
            <v>-5.2863436123348064</v>
          </cell>
          <cell r="U1139">
            <v>-8.6956521739130412</v>
          </cell>
          <cell r="V1139">
            <v>16.902834008097166</v>
          </cell>
          <cell r="W1139">
            <v>-14.103819784524985</v>
          </cell>
          <cell r="X1139">
            <v>-16.581371545547587</v>
          </cell>
          <cell r="Y1139">
            <v>240.69400630914828</v>
          </cell>
          <cell r="Z1139">
            <v>8.7968952134540714</v>
          </cell>
          <cell r="AA1139">
            <v>3.8126361655773384</v>
          </cell>
          <cell r="AB1139">
            <v>41.459369817578754</v>
          </cell>
          <cell r="AC1139">
            <v>-4.8128342245989337</v>
          </cell>
          <cell r="AD1139">
            <v>19.375000000000007</v>
          </cell>
          <cell r="AE1139">
            <v>40.081383519837225</v>
          </cell>
          <cell r="AF1139">
            <v>6.5116279069767504</v>
          </cell>
          <cell r="AG1139">
            <v>499.31972789115645</v>
          </cell>
          <cell r="AH1139">
            <v>-7.8787878787878798</v>
          </cell>
          <cell r="AI1139">
            <v>362.7137970353478</v>
          </cell>
          <cell r="AJ1139">
            <v>81.840490797546011</v>
          </cell>
          <cell r="AK1139">
            <v>-72.561728395061735</v>
          </cell>
          <cell r="AL1139">
            <v>-2.497027348394778</v>
          </cell>
          <cell r="AM1139">
            <v>38.614900314795406</v>
          </cell>
          <cell r="AN1139">
            <v>-26.729191090269634</v>
          </cell>
          <cell r="AO1139">
            <v>6.1797752808988697</v>
          </cell>
          <cell r="AP1139">
            <v>-6.2827225130890199</v>
          </cell>
          <cell r="AQ1139">
            <v>-6.6085693536673942</v>
          </cell>
          <cell r="AR1139">
            <v>27.510917030567679</v>
          </cell>
          <cell r="AS1139">
            <v>-76.409383276579646</v>
          </cell>
          <cell r="AT1139">
            <v>25.18796992481203</v>
          </cell>
        </row>
        <row r="1140">
          <cell r="B1140" t="str">
            <v>   5. ยานพาหนะและอุปกรณ์การขนส่ง</v>
          </cell>
          <cell r="O1140">
            <v>34.38444255055397</v>
          </cell>
          <cell r="P1140">
            <v>40.024710625569007</v>
          </cell>
          <cell r="Q1140">
            <v>16.851423698715646</v>
          </cell>
          <cell r="R1140">
            <v>37.563891828601008</v>
          </cell>
          <cell r="S1140">
            <v>33.384376616658052</v>
          </cell>
          <cell r="T1140">
            <v>10.331984419572199</v>
          </cell>
          <cell r="U1140">
            <v>93.141923635431809</v>
          </cell>
          <cell r="V1140">
            <v>8.991856075264673</v>
          </cell>
          <cell r="W1140">
            <v>26.280045213784593</v>
          </cell>
          <cell r="X1140">
            <v>33.420839320585081</v>
          </cell>
          <cell r="Y1140">
            <v>21.555832065993815</v>
          </cell>
          <cell r="Z1140">
            <v>5.8230330841536357</v>
          </cell>
          <cell r="AA1140">
            <v>-16.746695218877406</v>
          </cell>
          <cell r="AB1140">
            <v>-17.10552794934906</v>
          </cell>
          <cell r="AC1140">
            <v>-19.483606927370939</v>
          </cell>
          <cell r="AD1140">
            <v>-15.094895528984248</v>
          </cell>
          <cell r="AE1140">
            <v>-27.720376058829014</v>
          </cell>
          <cell r="AF1140">
            <v>-22.197407639646453</v>
          </cell>
          <cell r="AG1140">
            <v>-45.076262238168162</v>
          </cell>
          <cell r="AH1140">
            <v>-23.705410331468613</v>
          </cell>
          <cell r="AI1140">
            <v>-36.616634240525528</v>
          </cell>
          <cell r="AJ1140">
            <v>-22.105393967427705</v>
          </cell>
          <cell r="AK1140">
            <v>-25.255152333146292</v>
          </cell>
          <cell r="AL1140">
            <v>-21.248972740466154</v>
          </cell>
          <cell r="AM1140">
            <v>1.4176609089650027</v>
          </cell>
          <cell r="AN1140">
            <v>-8.5491792563820095</v>
          </cell>
          <cell r="AO1140">
            <v>-2.619038720287036</v>
          </cell>
          <cell r="AP1140">
            <v>-0.56003778568194218</v>
          </cell>
          <cell r="AQ1140">
            <v>23.744365743721829</v>
          </cell>
          <cell r="AR1140">
            <v>11.682877551696354</v>
          </cell>
          <cell r="AS1140">
            <v>2.1378748075006802</v>
          </cell>
          <cell r="AT1140">
            <v>5.3425720047572227</v>
          </cell>
        </row>
        <row r="1141">
          <cell r="B1141" t="str">
            <v>     5.1 รถยนต์นั่ง</v>
          </cell>
          <cell r="O1141">
            <v>63.263417643429975</v>
          </cell>
          <cell r="P1141">
            <v>70.481019597094715</v>
          </cell>
          <cell r="Q1141">
            <v>30.722065930895191</v>
          </cell>
          <cell r="R1141">
            <v>48.519254423313463</v>
          </cell>
          <cell r="S1141">
            <v>32.482302425438078</v>
          </cell>
          <cell r="T1141">
            <v>40.277090549233058</v>
          </cell>
          <cell r="U1141">
            <v>10.250286587695825</v>
          </cell>
          <cell r="V1141">
            <v>-16.812210494342775</v>
          </cell>
          <cell r="W1141">
            <v>-4.1235240690281492</v>
          </cell>
          <cell r="X1141">
            <v>22.832132761922132</v>
          </cell>
          <cell r="Y1141">
            <v>-2.6976990214229057</v>
          </cell>
          <cell r="Z1141">
            <v>10.895883777239716</v>
          </cell>
          <cell r="AA1141">
            <v>-46.835443037974684</v>
          </cell>
          <cell r="AB1141">
            <v>-50.233118971061096</v>
          </cell>
          <cell r="AC1141">
            <v>-59.298090718463747</v>
          </cell>
          <cell r="AD1141">
            <v>-52.717079696757345</v>
          </cell>
          <cell r="AE1141">
            <v>-39.286965662228447</v>
          </cell>
          <cell r="AF1141">
            <v>-49.841269841269849</v>
          </cell>
          <cell r="AG1141">
            <v>-51.26072264101898</v>
          </cell>
          <cell r="AH1141">
            <v>-31.4742126882702</v>
          </cell>
          <cell r="AI1141">
            <v>-50.293671845395984</v>
          </cell>
          <cell r="AJ1141">
            <v>-39.106228193898005</v>
          </cell>
          <cell r="AK1141">
            <v>-24.762163631421579</v>
          </cell>
          <cell r="AL1141">
            <v>-18.539102818578808</v>
          </cell>
          <cell r="AM1141">
            <v>19.722814498933893</v>
          </cell>
          <cell r="AN1141">
            <v>-11.936682280730082</v>
          </cell>
          <cell r="AO1141">
            <v>-4.7722342733188858</v>
          </cell>
          <cell r="AP1141">
            <v>-20.048504446240898</v>
          </cell>
          <cell r="AQ1141">
            <v>11.888616361275423</v>
          </cell>
          <cell r="AR1141">
            <v>12.841068917018298</v>
          </cell>
          <cell r="AS1141">
            <v>-7.3600000000000012</v>
          </cell>
          <cell r="AT1141">
            <v>-19.581723724523773</v>
          </cell>
        </row>
        <row r="1142">
          <cell r="B1142" t="str">
            <v>       5.1.1 รถยนต์นั่งที่ขับเคลื่อนด้วยเครื่องสันดาปภายใน (โครงสร้างปี 2022)</v>
          </cell>
          <cell r="O1142">
            <v>93.914053426248572</v>
          </cell>
          <cell r="P1142">
            <v>84.958111195734958</v>
          </cell>
          <cell r="Q1142">
            <v>28.78693207176649</v>
          </cell>
          <cell r="R1142">
            <v>51.743341404358368</v>
          </cell>
          <cell r="S1142">
            <v>28.168810521751713</v>
          </cell>
          <cell r="T1142">
            <v>34.570957095709566</v>
          </cell>
          <cell r="U1142">
            <v>3.1275623755417614</v>
          </cell>
          <cell r="V1142">
            <v>-14.628518689432392</v>
          </cell>
          <cell r="W1142">
            <v>-17.7924568506286</v>
          </cell>
          <cell r="X1142">
            <v>10.407844885223986</v>
          </cell>
          <cell r="Y1142">
            <v>-7.8882599064730625</v>
          </cell>
          <cell r="Z1142">
            <v>-12.906007473411895</v>
          </cell>
          <cell r="AA1142">
            <v>-63.332534738859607</v>
          </cell>
          <cell r="AB1142">
            <v>-55.538398188182008</v>
          </cell>
          <cell r="AC1142">
            <v>-68.457166620460228</v>
          </cell>
          <cell r="AD1142">
            <v>-65.533748204882713</v>
          </cell>
          <cell r="AE1142">
            <v>-57.713125845737487</v>
          </cell>
          <cell r="AF1142">
            <v>-60.112113514933867</v>
          </cell>
          <cell r="AG1142">
            <v>-64.288959563834624</v>
          </cell>
          <cell r="AH1142">
            <v>-54.086486486486486</v>
          </cell>
          <cell r="AI1142">
            <v>-62.934162778641777</v>
          </cell>
          <cell r="AJ1142">
            <v>-59.719418651594673</v>
          </cell>
          <cell r="AK1142">
            <v>-41.736806947227784</v>
          </cell>
          <cell r="AL1142">
            <v>-35.21452145214522</v>
          </cell>
          <cell r="AM1142">
            <v>1.6334531198954589</v>
          </cell>
          <cell r="AN1142">
            <v>-35.147024774253289</v>
          </cell>
          <cell r="AO1142">
            <v>-38.035596572181937</v>
          </cell>
          <cell r="AP1142">
            <v>-38.263888888888886</v>
          </cell>
          <cell r="AQ1142">
            <v>8.2666666666666693</v>
          </cell>
          <cell r="AR1142">
            <v>-6.0166886253842824</v>
          </cell>
          <cell r="AS1142">
            <v>-2.9898218829516581</v>
          </cell>
          <cell r="AT1142">
            <v>-40.051801271485751</v>
          </cell>
        </row>
        <row r="1143">
          <cell r="B1143" t="str">
            <v>       5.1.2 รถยนต์นั่งประเภทยานยนต์ไฟฟ้า (โครงสร้างปี 2022)</v>
          </cell>
          <cell r="O1143">
            <v>2.6617714547957863</v>
          </cell>
          <cell r="P1143">
            <v>33.300733496332533</v>
          </cell>
          <cell r="Q1143">
            <v>38.872180451127804</v>
          </cell>
          <cell r="R1143">
            <v>36.985708098744041</v>
          </cell>
          <cell r="S1143">
            <v>50.058892815076561</v>
          </cell>
          <cell r="T1143">
            <v>70.141887723627377</v>
          </cell>
          <cell r="U1143">
            <v>41.740031071983445</v>
          </cell>
          <cell r="V1143">
            <v>-26.980728051391868</v>
          </cell>
          <cell r="W1143">
            <v>74.876847290640399</v>
          </cell>
          <cell r="X1143">
            <v>78.77571500250879</v>
          </cell>
          <cell r="Y1143">
            <v>10.413428660242465</v>
          </cell>
          <cell r="Z1143">
            <v>88.721804511278165</v>
          </cell>
          <cell r="AA1143">
            <v>14.751899865891822</v>
          </cell>
          <cell r="AB1143">
            <v>-31.327953044754224</v>
          </cell>
          <cell r="AC1143">
            <v>-23.524634542501349</v>
          </cell>
          <cell r="AD1143">
            <v>-1.9285488460322462</v>
          </cell>
          <cell r="AE1143">
            <v>24.88226059654631</v>
          </cell>
          <cell r="AF1143">
            <v>-7.3241479332849879</v>
          </cell>
          <cell r="AG1143">
            <v>-9.3167701863354058</v>
          </cell>
          <cell r="AH1143">
            <v>91.202346041055719</v>
          </cell>
          <cell r="AI1143">
            <v>-15.950704225352105</v>
          </cell>
          <cell r="AJ1143">
            <v>18.214987370193644</v>
          </cell>
          <cell r="AK1143">
            <v>11.007882882882873</v>
          </cell>
          <cell r="AL1143">
            <v>6.5986055776892574</v>
          </cell>
          <cell r="AM1143">
            <v>41.293338527463973</v>
          </cell>
          <cell r="AN1143">
            <v>41.613247863247878</v>
          </cell>
          <cell r="AO1143">
            <v>48.814159292035399</v>
          </cell>
          <cell r="AP1143">
            <v>5.3191489361702198</v>
          </cell>
          <cell r="AQ1143">
            <v>16.121935889377756</v>
          </cell>
          <cell r="AR1143">
            <v>46.439749608763698</v>
          </cell>
          <cell r="AS1143">
            <v>-12.933118452860601</v>
          </cell>
          <cell r="AT1143">
            <v>7.0858895705521325</v>
          </cell>
        </row>
        <row r="1144">
          <cell r="B1144" t="str">
            <v>     5.2 รถยนต์โดยสารและรถบรรทุก</v>
          </cell>
          <cell r="O1144">
            <v>389.77687626774855</v>
          </cell>
          <cell r="P1144">
            <v>318.29336307863917</v>
          </cell>
          <cell r="Q1144">
            <v>272.85419641440581</v>
          </cell>
          <cell r="R1144">
            <v>695.14802631578948</v>
          </cell>
          <cell r="S1144">
            <v>553.06224899598385</v>
          </cell>
          <cell r="T1144">
            <v>200.78596234692012</v>
          </cell>
          <cell r="U1144">
            <v>333.07562213094957</v>
          </cell>
          <cell r="V1144">
            <v>446.96902654867245</v>
          </cell>
          <cell r="W1144">
            <v>296.75817757009349</v>
          </cell>
          <cell r="X1144">
            <v>210.46276211135211</v>
          </cell>
          <cell r="Y1144">
            <v>285.27822542421086</v>
          </cell>
          <cell r="Z1144">
            <v>63.269473304906626</v>
          </cell>
          <cell r="AA1144">
            <v>-12.238051851238303</v>
          </cell>
          <cell r="AB1144">
            <v>-8.271111111111118</v>
          </cell>
          <cell r="AC1144">
            <v>4.2679034934683635</v>
          </cell>
          <cell r="AD1144">
            <v>-15.065329058503117</v>
          </cell>
          <cell r="AE1144">
            <v>-58.036743792758855</v>
          </cell>
          <cell r="AF1144">
            <v>-28.22070977151191</v>
          </cell>
          <cell r="AG1144">
            <v>-9.1101813110181382</v>
          </cell>
          <cell r="AH1144">
            <v>-37.001981960118101</v>
          </cell>
          <cell r="AI1144">
            <v>-86.401668506931657</v>
          </cell>
          <cell r="AJ1144">
            <v>-35.771013345133575</v>
          </cell>
          <cell r="AK1144">
            <v>-56.248308441798095</v>
          </cell>
          <cell r="AL1144">
            <v>-36.217170602515999</v>
          </cell>
          <cell r="AM1144">
            <v>-3.6288990609220884</v>
          </cell>
          <cell r="AN1144">
            <v>-8.6002228790154565</v>
          </cell>
          <cell r="AO1144">
            <v>-5.8112961149200055</v>
          </cell>
          <cell r="AP1144">
            <v>-15.143889272232821</v>
          </cell>
          <cell r="AQ1144">
            <v>109.81864810404835</v>
          </cell>
          <cell r="AR1144">
            <v>-10.811039620724694</v>
          </cell>
          <cell r="AS1144">
            <v>-11.754235207463774</v>
          </cell>
          <cell r="AT1144">
            <v>-4.9695024077046606</v>
          </cell>
        </row>
        <row r="1145">
          <cell r="B1145" t="str">
            <v>       5.2.1 รถยนต์โดยสารและรถบรรทุก</v>
          </cell>
          <cell r="O1145">
            <v>395.50584855325263</v>
          </cell>
          <cell r="P1145">
            <v>325.41123085649463</v>
          </cell>
          <cell r="Q1145">
            <v>282.00585175552658</v>
          </cell>
          <cell r="R1145">
            <v>695.77503429355272</v>
          </cell>
          <cell r="S1145">
            <v>553.06224899598385</v>
          </cell>
          <cell r="T1145">
            <v>200.74940595869126</v>
          </cell>
          <cell r="U1145">
            <v>333.02730128050251</v>
          </cell>
          <cell r="V1145">
            <v>445.77433628318579</v>
          </cell>
          <cell r="W1145">
            <v>296.75817757009349</v>
          </cell>
          <cell r="X1145">
            <v>210.66724562165288</v>
          </cell>
          <cell r="Y1145">
            <v>285.31475161167992</v>
          </cell>
          <cell r="Z1145">
            <v>63.209416851840736</v>
          </cell>
          <cell r="AA1145">
            <v>-12.383003396007622</v>
          </cell>
          <cell r="AB1145">
            <v>-8.271111111111118</v>
          </cell>
          <cell r="AC1145">
            <v>4.2679034934683635</v>
          </cell>
          <cell r="AD1145">
            <v>-15.062400882576018</v>
          </cell>
          <cell r="AE1145">
            <v>-58.07133522945653</v>
          </cell>
          <cell r="AF1145">
            <v>-28.211984927677157</v>
          </cell>
          <cell r="AG1145">
            <v>-9.1000390559616147</v>
          </cell>
          <cell r="AH1145">
            <v>-36.864080424824678</v>
          </cell>
          <cell r="AI1145">
            <v>-86.401668506931657</v>
          </cell>
          <cell r="AJ1145">
            <v>-35.757547521431235</v>
          </cell>
          <cell r="AK1145">
            <v>-56.248308441798095</v>
          </cell>
          <cell r="AL1145">
            <v>-36.285693258757725</v>
          </cell>
          <cell r="AM1145">
            <v>-3.5450935904707883</v>
          </cell>
          <cell r="AN1145">
            <v>-8.6002228790154565</v>
          </cell>
          <cell r="AO1145">
            <v>-5.8112961149200055</v>
          </cell>
          <cell r="AP1145">
            <v>-15.143889272232821</v>
          </cell>
          <cell r="AQ1145">
            <v>109.99174993124943</v>
          </cell>
          <cell r="AR1145">
            <v>-10.811039620724694</v>
          </cell>
          <cell r="AS1145">
            <v>-11.754235207463774</v>
          </cell>
          <cell r="AT1145">
            <v>-4.9695024077046606</v>
          </cell>
        </row>
        <row r="1146">
          <cell r="B1146" t="str">
            <v>         5.2.1.1 รถยนต์โดยสารที่ขับเคลื่อนด้วยเครื่องสันดาปภายใน (โครงสร้างปี 2022)</v>
          </cell>
          <cell r="O1146">
            <v>21.401617250673848</v>
          </cell>
          <cell r="P1146">
            <v>106.81081081081079</v>
          </cell>
          <cell r="Q1146">
            <v>-60.146617794068639</v>
          </cell>
          <cell r="R1146">
            <v>5.7242409158785392</v>
          </cell>
          <cell r="S1146">
            <v>28.807758128921829</v>
          </cell>
          <cell r="T1146">
            <v>24.833702882483376</v>
          </cell>
          <cell r="U1146">
            <v>21.620011911852309</v>
          </cell>
          <cell r="V1146">
            <v>3.7037037037037095</v>
          </cell>
          <cell r="W1146">
            <v>218.68556701030928</v>
          </cell>
          <cell r="X1146">
            <v>213.08108108108109</v>
          </cell>
          <cell r="Y1146">
            <v>99.783900594273334</v>
          </cell>
          <cell r="Z1146">
            <v>85.683297180043382</v>
          </cell>
          <cell r="AA1146">
            <v>-68.161634103019537</v>
          </cell>
          <cell r="AB1146">
            <v>-70.674333507579718</v>
          </cell>
          <cell r="AC1146">
            <v>21.655518394648826</v>
          </cell>
          <cell r="AD1146">
            <v>-38.935969868173252</v>
          </cell>
          <cell r="AE1146">
            <v>16.917626217891939</v>
          </cell>
          <cell r="AF1146">
            <v>11.190053285968027</v>
          </cell>
          <cell r="AG1146">
            <v>4.8481880509304522</v>
          </cell>
          <cell r="AH1146">
            <v>57.234432234432255</v>
          </cell>
          <cell r="AI1146">
            <v>-57.137080469065914</v>
          </cell>
          <cell r="AJ1146">
            <v>-9.1160220994475161</v>
          </cell>
          <cell r="AK1146">
            <v>-53.136830719307731</v>
          </cell>
          <cell r="AL1146">
            <v>-28.329439252336453</v>
          </cell>
          <cell r="AM1146">
            <v>56.066945606694553</v>
          </cell>
          <cell r="AN1146">
            <v>173.44028520499108</v>
          </cell>
          <cell r="AO1146">
            <v>24.604810996563561</v>
          </cell>
          <cell r="AP1146">
            <v>-30.454895913646883</v>
          </cell>
          <cell r="AQ1146">
            <v>-73.560606060606062</v>
          </cell>
          <cell r="AR1146">
            <v>-60.942492012779553</v>
          </cell>
          <cell r="AS1146">
            <v>-57.169546940681926</v>
          </cell>
          <cell r="AT1146">
            <v>-84.624344787419915</v>
          </cell>
        </row>
        <row r="1147">
          <cell r="B1147" t="str">
            <v>         5.2.1.2 รถยนต์โดยสารประเภทยานยนต์ไฟฟ้า (โครงสร้างปี 2022)</v>
          </cell>
          <cell r="O1147">
            <v>780.11945392491464</v>
          </cell>
          <cell r="P1147">
            <v>1344.7811447811448</v>
          </cell>
          <cell r="Q1147">
            <v>955.4965480616039</v>
          </cell>
          <cell r="R1147">
            <v>2893.9024390243903</v>
          </cell>
          <cell r="S1147">
            <v>1455.4362416107383</v>
          </cell>
          <cell r="T1147">
            <v>487.4887082204155</v>
          </cell>
          <cell r="U1147">
            <v>1602.7808676307006</v>
          </cell>
          <cell r="V1147">
            <v>679.31511587685918</v>
          </cell>
          <cell r="W1147">
            <v>386.0058716622396</v>
          </cell>
          <cell r="X1147">
            <v>412.86423483703874</v>
          </cell>
          <cell r="Y1147">
            <v>367.83460867230502</v>
          </cell>
          <cell r="Z1147">
            <v>81.276047586572702</v>
          </cell>
          <cell r="AA1147">
            <v>-10.043625787687832</v>
          </cell>
          <cell r="AB1147">
            <v>-7.4341645304124864</v>
          </cell>
          <cell r="AC1147">
            <v>-12.387421383647801</v>
          </cell>
          <cell r="AD1147">
            <v>-7.6171079429735187</v>
          </cell>
          <cell r="AE1147">
            <v>-68.920434932688977</v>
          </cell>
          <cell r="AF1147">
            <v>-53.102175751518409</v>
          </cell>
          <cell r="AG1147">
            <v>-11.791220276979363</v>
          </cell>
          <cell r="AH1147">
            <v>-44.775854416333786</v>
          </cell>
          <cell r="AI1147">
            <v>-89.10367046369808</v>
          </cell>
          <cell r="AJ1147">
            <v>-19.43520895585203</v>
          </cell>
          <cell r="AK1147">
            <v>-58.730523114006139</v>
          </cell>
          <cell r="AL1147">
            <v>-38.699159804372357</v>
          </cell>
          <cell r="AM1147">
            <v>-2.2739519344756971</v>
          </cell>
          <cell r="AN1147">
            <v>-11.681772406847937</v>
          </cell>
          <cell r="AO1147">
            <v>13.380807442715218</v>
          </cell>
          <cell r="AP1147">
            <v>-18.24074074074074</v>
          </cell>
          <cell r="AQ1147">
            <v>186.72775232541997</v>
          </cell>
          <cell r="AR1147">
            <v>42.590163934426236</v>
          </cell>
          <cell r="AS1147">
            <v>-16.388950603569572</v>
          </cell>
          <cell r="AT1147">
            <v>7.4023468895675881</v>
          </cell>
        </row>
        <row r="1148">
          <cell r="B1148" t="str">
            <v>         5.2.1.3 รถบรรทุกที่ขับเคลื่อนด้วยเครื่องสันดาปภายใน (โครงสร้างปี 2022)</v>
          </cell>
          <cell r="O1148">
            <v>41.894353369763202</v>
          </cell>
          <cell r="P1148">
            <v>-4.2231326820044126</v>
          </cell>
          <cell r="Q1148">
            <v>76.038338658146969</v>
          </cell>
          <cell r="R1148">
            <v>142.47104247104247</v>
          </cell>
          <cell r="S1148">
            <v>-23.569482288828329</v>
          </cell>
          <cell r="T1148">
            <v>-24.539007092198574</v>
          </cell>
          <cell r="U1148">
            <v>-66.795118818240198</v>
          </cell>
          <cell r="V1148">
            <v>30.088495575221227</v>
          </cell>
          <cell r="W1148">
            <v>50.043630017452003</v>
          </cell>
          <cell r="X1148">
            <v>94.343507751937963</v>
          </cell>
          <cell r="Y1148">
            <v>33.224222585924714</v>
          </cell>
          <cell r="Z1148">
            <v>-56.226053639846732</v>
          </cell>
          <cell r="AA1148">
            <v>92.55455712451861</v>
          </cell>
          <cell r="AB1148">
            <v>37.31490621915102</v>
          </cell>
          <cell r="AC1148">
            <v>152.0871143375681</v>
          </cell>
          <cell r="AD1148">
            <v>-76.698513800424635</v>
          </cell>
          <cell r="AE1148">
            <v>86.987522281639926</v>
          </cell>
          <cell r="AF1148">
            <v>169.45488721804512</v>
          </cell>
          <cell r="AG1148">
            <v>1.7408123791102488</v>
          </cell>
          <cell r="AH1148">
            <v>10.068027210884358</v>
          </cell>
          <cell r="AI1148">
            <v>-90.258796161674908</v>
          </cell>
          <cell r="AJ1148">
            <v>-68.806481770021819</v>
          </cell>
          <cell r="AK1148">
            <v>-52.579852579852592</v>
          </cell>
          <cell r="AL1148">
            <v>10.065645514223194</v>
          </cell>
          <cell r="AM1148">
            <v>-32.799999999999997</v>
          </cell>
          <cell r="AN1148">
            <v>-24.682482626407857</v>
          </cell>
          <cell r="AO1148">
            <v>-75.485961123110158</v>
          </cell>
          <cell r="AP1148">
            <v>192.71070615034174</v>
          </cell>
          <cell r="AQ1148">
            <v>21.258341277407059</v>
          </cell>
          <cell r="AR1148">
            <v>-72.758981513777485</v>
          </cell>
          <cell r="AS1148">
            <v>269.01140684410649</v>
          </cell>
          <cell r="AT1148">
            <v>15.574783683559946</v>
          </cell>
        </row>
        <row r="1149">
          <cell r="B1149" t="str">
            <v>         5.2.1.4 รถบรรทุกโดยสารประเภทยานยนต์ไฟฟ้า (โครงสร้างปี 2022)</v>
          </cell>
          <cell r="O1149">
            <v>293.4959349593496</v>
          </cell>
          <cell r="P1149">
            <v>19050</v>
          </cell>
          <cell r="Q1149">
            <v>1400</v>
          </cell>
          <cell r="R1149">
            <v>1048.7179487179487</v>
          </cell>
          <cell r="S1149">
            <v>283.33333333333337</v>
          </cell>
          <cell r="T1149">
            <v>207.1428571428572</v>
          </cell>
          <cell r="U1149">
            <v>1300</v>
          </cell>
          <cell r="V1149">
            <v>3344.4444444444443</v>
          </cell>
          <cell r="W1149">
            <v>56.000000000000007</v>
          </cell>
          <cell r="X1149">
            <v>5549.9999999999991</v>
          </cell>
          <cell r="Y1149">
            <v>1768</v>
          </cell>
          <cell r="Z1149">
            <v>41.309255079006775</v>
          </cell>
          <cell r="AA1149">
            <v>-21.487603305785125</v>
          </cell>
          <cell r="AB1149">
            <v>-96.083550913838124</v>
          </cell>
          <cell r="AC1149">
            <v>-64.444444444444443</v>
          </cell>
          <cell r="AD1149">
            <v>-50.892857142857146</v>
          </cell>
          <cell r="AE1149">
            <v>-26.086956521739129</v>
          </cell>
          <cell r="AF1149">
            <v>164.34108527131784</v>
          </cell>
          <cell r="AG1149">
            <v>117.85714285714282</v>
          </cell>
          <cell r="AH1149">
            <v>95.483870967741908</v>
          </cell>
          <cell r="AI1149">
            <v>360.25641025641016</v>
          </cell>
          <cell r="AJ1149">
            <v>253.09734513274344</v>
          </cell>
          <cell r="AK1149">
            <v>91.648822269807269</v>
          </cell>
          <cell r="AL1149">
            <v>-33.546325878594246</v>
          </cell>
          <cell r="AM1149">
            <v>-62.631578947368425</v>
          </cell>
          <cell r="AN1149">
            <v>926.66666666666674</v>
          </cell>
          <cell r="AO1149">
            <v>101.25</v>
          </cell>
          <cell r="AP1149">
            <v>-20.000000000000004</v>
          </cell>
          <cell r="AQ1149">
            <v>1576.4705882352939</v>
          </cell>
          <cell r="AR1149">
            <v>-77.41935483870968</v>
          </cell>
          <cell r="AS1149">
            <v>86.885245901639337</v>
          </cell>
          <cell r="AT1149">
            <v>-60.561056105610554</v>
          </cell>
        </row>
        <row r="1150">
          <cell r="B1150" t="str">
            <v>         5.2.1.5 แท็กซี่มิเตอร์</v>
          </cell>
          <cell r="O1150">
            <v>-50</v>
          </cell>
          <cell r="P1150">
            <v>0</v>
          </cell>
          <cell r="Q1150">
            <v>0</v>
          </cell>
          <cell r="R1150">
            <v>-100</v>
          </cell>
          <cell r="S1150">
            <v>0</v>
          </cell>
          <cell r="T1150">
            <v>0</v>
          </cell>
          <cell r="U1150">
            <v>-100</v>
          </cell>
          <cell r="V1150">
            <v>-50</v>
          </cell>
          <cell r="W1150">
            <v>0</v>
          </cell>
          <cell r="X1150">
            <v>-100</v>
          </cell>
          <cell r="Y1150">
            <v>0</v>
          </cell>
          <cell r="Z1150">
            <v>-100</v>
          </cell>
          <cell r="AA1150">
            <v>0</v>
          </cell>
          <cell r="AB1150">
            <v>0</v>
          </cell>
          <cell r="AC1150">
            <v>0</v>
          </cell>
          <cell r="AD1150" t="str">
            <v>n.a.</v>
          </cell>
          <cell r="AE1150">
            <v>0</v>
          </cell>
          <cell r="AF1150">
            <v>-100</v>
          </cell>
          <cell r="AG1150" t="str">
            <v>n.a.</v>
          </cell>
          <cell r="AH1150">
            <v>0</v>
          </cell>
          <cell r="AI1150">
            <v>-100</v>
          </cell>
          <cell r="AJ1150" t="str">
            <v>n.a.</v>
          </cell>
          <cell r="AK1150">
            <v>0</v>
          </cell>
          <cell r="AL1150" t="str">
            <v>n.a.</v>
          </cell>
          <cell r="AM1150">
            <v>0</v>
          </cell>
          <cell r="AN1150">
            <v>-100</v>
          </cell>
          <cell r="AO1150">
            <v>0</v>
          </cell>
          <cell r="AP1150">
            <v>-100</v>
          </cell>
          <cell r="AQ1150">
            <v>-100</v>
          </cell>
          <cell r="AR1150" t="str">
            <v>n.a.</v>
          </cell>
          <cell r="AS1150" t="str">
            <v>n.a.</v>
          </cell>
          <cell r="AT1150">
            <v>0</v>
          </cell>
        </row>
        <row r="1151">
          <cell r="B1151" t="str">
            <v>       5.2.2 รถบรรทุกคนไข้</v>
          </cell>
          <cell r="O1151">
            <v>-100</v>
          </cell>
          <cell r="P1151">
            <v>-100</v>
          </cell>
          <cell r="Q1151">
            <v>-100</v>
          </cell>
          <cell r="R1151">
            <v>-100</v>
          </cell>
          <cell r="S1151" t="str">
            <v>n.a.</v>
          </cell>
          <cell r="T1151" t="str">
            <v>n.a.</v>
          </cell>
          <cell r="U1151" t="str">
            <v>n.a.</v>
          </cell>
          <cell r="V1151" t="str">
            <v>n.a.</v>
          </cell>
          <cell r="W1151" t="str">
            <v>n.a.</v>
          </cell>
          <cell r="X1151">
            <v>-33.333333333333329</v>
          </cell>
          <cell r="Y1151">
            <v>-100</v>
          </cell>
          <cell r="Z1151" t="str">
            <v>n.a.</v>
          </cell>
          <cell r="AA1151" t="str">
            <v>n.a.</v>
          </cell>
          <cell r="AB1151" t="str">
            <v>n.a.</v>
          </cell>
          <cell r="AC1151" t="str">
            <v>n.a.</v>
          </cell>
          <cell r="AD1151" t="str">
            <v>n.a.</v>
          </cell>
          <cell r="AE1151" t="str">
            <v>n.a.</v>
          </cell>
          <cell r="AF1151">
            <v>-100</v>
          </cell>
          <cell r="AG1151">
            <v>-100</v>
          </cell>
          <cell r="AH1151">
            <v>-100</v>
          </cell>
          <cell r="AI1151" t="str">
            <v>n.a.</v>
          </cell>
          <cell r="AJ1151">
            <v>-100</v>
          </cell>
          <cell r="AK1151" t="str">
            <v>n.a.</v>
          </cell>
          <cell r="AL1151">
            <v>150</v>
          </cell>
          <cell r="AM1151">
            <v>-54.285714285714278</v>
          </cell>
          <cell r="AN1151" t="str">
            <v>n.a.</v>
          </cell>
          <cell r="AO1151" t="str">
            <v>n.a.</v>
          </cell>
          <cell r="AP1151" t="str">
            <v>n.a.</v>
          </cell>
          <cell r="AQ1151">
            <v>-100</v>
          </cell>
          <cell r="AR1151" t="str">
            <v>n.a.</v>
          </cell>
          <cell r="AS1151" t="str">
            <v>n.a.</v>
          </cell>
          <cell r="AT1151" t="str">
            <v>n.a.</v>
          </cell>
        </row>
        <row r="1152">
          <cell r="B1152" t="str">
            <v>     5.3 ยานพาหนะอื่น ๆ</v>
          </cell>
          <cell r="O1152">
            <v>12.660469234174411</v>
          </cell>
          <cell r="P1152">
            <v>322.52485948984008</v>
          </cell>
          <cell r="Q1152">
            <v>-42.607449856733517</v>
          </cell>
          <cell r="R1152">
            <v>39.261233815689252</v>
          </cell>
          <cell r="S1152">
            <v>130.33196907685311</v>
          </cell>
          <cell r="T1152">
            <v>89.945652173913047</v>
          </cell>
          <cell r="U1152">
            <v>2690.494590417311</v>
          </cell>
          <cell r="V1152">
            <v>10.566829951014709</v>
          </cell>
          <cell r="W1152">
            <v>-41.699563681695416</v>
          </cell>
          <cell r="X1152">
            <v>-8.2049306625577909</v>
          </cell>
          <cell r="Y1152">
            <v>-6.6082511865644475</v>
          </cell>
          <cell r="Z1152">
            <v>37.97925124041496</v>
          </cell>
          <cell r="AA1152">
            <v>-13.359528487229859</v>
          </cell>
          <cell r="AB1152">
            <v>-59.469968279954976</v>
          </cell>
          <cell r="AC1152">
            <v>114.20369445831253</v>
          </cell>
          <cell r="AD1152">
            <v>-25.95023243095434</v>
          </cell>
          <cell r="AE1152">
            <v>-25.192497532082918</v>
          </cell>
          <cell r="AF1152">
            <v>-45.779685264663804</v>
          </cell>
          <cell r="AG1152">
            <v>-96.613032761915292</v>
          </cell>
          <cell r="AH1152">
            <v>-20.696202531645575</v>
          </cell>
          <cell r="AI1152">
            <v>8.9094796863863159</v>
          </cell>
          <cell r="AJ1152">
            <v>29.039026437263963</v>
          </cell>
          <cell r="AK1152">
            <v>15.871774824081324</v>
          </cell>
          <cell r="AL1152">
            <v>-17.456685191238968</v>
          </cell>
          <cell r="AM1152">
            <v>16.099773242630388</v>
          </cell>
          <cell r="AN1152">
            <v>-18.909366321635957</v>
          </cell>
          <cell r="AO1152">
            <v>-70.166647243910958</v>
          </cell>
          <cell r="AP1152">
            <v>-8.2717872968980739</v>
          </cell>
          <cell r="AQ1152">
            <v>-29.189759831090004</v>
          </cell>
          <cell r="AR1152">
            <v>-7.1240105540897094</v>
          </cell>
          <cell r="AS1152">
            <v>16.394112837285356</v>
          </cell>
          <cell r="AT1152">
            <v>25.339185953711098</v>
          </cell>
        </row>
        <row r="1153">
          <cell r="B1153" t="str">
            <v>       5.3.1 ยานพาหนะอื่นๆ ที่ขับเคลื่อนด้วยเครื่องสันดาปภายใน (โครงสร้างปี 2022)</v>
          </cell>
          <cell r="O1153">
            <v>-24.574209245742097</v>
          </cell>
          <cell r="P1153">
            <v>20.420420420420413</v>
          </cell>
          <cell r="Q1153">
            <v>26.103646833013443</v>
          </cell>
          <cell r="R1153">
            <v>69.72789115646259</v>
          </cell>
          <cell r="S1153">
            <v>40.939597315436245</v>
          </cell>
          <cell r="T1153">
            <v>2.4316109422492422</v>
          </cell>
          <cell r="U1153">
            <v>24.390243902439035</v>
          </cell>
          <cell r="V1153">
            <v>9.495548961424328</v>
          </cell>
          <cell r="W1153">
            <v>-28.536585365853647</v>
          </cell>
          <cell r="X1153">
            <v>125.11013215859033</v>
          </cell>
          <cell r="Y1153">
            <v>11.380145278450357</v>
          </cell>
          <cell r="Z1153">
            <v>80.906148867313917</v>
          </cell>
          <cell r="AA1153">
            <v>12.90322580645161</v>
          </cell>
          <cell r="AB1153">
            <v>-19.700748129675802</v>
          </cell>
          <cell r="AC1153">
            <v>-63.318112633181123</v>
          </cell>
          <cell r="AD1153">
            <v>-44.288577154308619</v>
          </cell>
          <cell r="AE1153">
            <v>-68.095238095238102</v>
          </cell>
          <cell r="AF1153">
            <v>-59.050445103857577</v>
          </cell>
          <cell r="AG1153">
            <v>3.1862745098039187</v>
          </cell>
          <cell r="AH1153">
            <v>-8.6720867208672043</v>
          </cell>
          <cell r="AI1153">
            <v>-30.034129692832774</v>
          </cell>
          <cell r="AJ1153">
            <v>-47.162426614481404</v>
          </cell>
          <cell r="AK1153">
            <v>-34.782608695652172</v>
          </cell>
          <cell r="AL1153">
            <v>-42.75491949910554</v>
          </cell>
          <cell r="AM1153">
            <v>18.857142857142861</v>
          </cell>
          <cell r="AN1153">
            <v>9.3167701863353969</v>
          </cell>
          <cell r="AO1153">
            <v>48.54771784232365</v>
          </cell>
          <cell r="AP1153">
            <v>18.705035971223023</v>
          </cell>
          <cell r="AQ1153">
            <v>55.721393034825887</v>
          </cell>
          <cell r="AR1153">
            <v>53.985507246376827</v>
          </cell>
          <cell r="AS1153">
            <v>-4.0380047505938226</v>
          </cell>
          <cell r="AT1153">
            <v>-20.178041543026708</v>
          </cell>
        </row>
        <row r="1154">
          <cell r="B1154" t="str">
            <v>       5.3.2 ยานพาหนะอื่นๆ ประเภทยานยนต์ไฟฟ้า (โครงสร้างปี 2022)</v>
          </cell>
          <cell r="O1154">
            <v>73.898305084745743</v>
          </cell>
          <cell r="P1154">
            <v>44.840525328330202</v>
          </cell>
          <cell r="Q1154">
            <v>112.18568665377178</v>
          </cell>
          <cell r="R1154">
            <v>68.049792531120318</v>
          </cell>
          <cell r="S1154">
            <v>49.657534246575352</v>
          </cell>
          <cell r="T1154">
            <v>834.96932515337426</v>
          </cell>
          <cell r="U1154">
            <v>203.80434782608694</v>
          </cell>
          <cell r="V1154">
            <v>61.807580174927104</v>
          </cell>
          <cell r="W1154">
            <v>86.64596273291923</v>
          </cell>
          <cell r="X1154">
            <v>19.616204690831555</v>
          </cell>
          <cell r="Y1154">
            <v>-21.765417170495766</v>
          </cell>
          <cell r="Z1154">
            <v>56.199999999999989</v>
          </cell>
          <cell r="AA1154">
            <v>-14.23001949317738</v>
          </cell>
          <cell r="AB1154">
            <v>-4.9222797927461119</v>
          </cell>
          <cell r="AC1154">
            <v>50.319051959890587</v>
          </cell>
          <cell r="AD1154">
            <v>82.716049382716065</v>
          </cell>
          <cell r="AE1154">
            <v>439.35926773455378</v>
          </cell>
          <cell r="AF1154">
            <v>-0.39370078740157805</v>
          </cell>
          <cell r="AG1154">
            <v>-55.99284436493739</v>
          </cell>
          <cell r="AH1154">
            <v>43.423423423423422</v>
          </cell>
          <cell r="AI1154">
            <v>174.70881863560737</v>
          </cell>
          <cell r="AJ1154">
            <v>48.841354723707653</v>
          </cell>
          <cell r="AK1154">
            <v>17.619783616692438</v>
          </cell>
          <cell r="AL1154">
            <v>-32.778489116517285</v>
          </cell>
          <cell r="AM1154">
            <v>-18.181818181818187</v>
          </cell>
          <cell r="AN1154">
            <v>-25.068119891008173</v>
          </cell>
          <cell r="AO1154">
            <v>-59.490600363856885</v>
          </cell>
          <cell r="AP1154">
            <v>-59.864864864864863</v>
          </cell>
          <cell r="AQ1154">
            <v>-59.779380568519301</v>
          </cell>
          <cell r="AR1154">
            <v>-55.928853754940704</v>
          </cell>
          <cell r="AS1154">
            <v>78.252032520325187</v>
          </cell>
          <cell r="AT1154">
            <v>11.683417085427143</v>
          </cell>
        </row>
        <row r="1155">
          <cell r="B1155" t="str">
            <v>       5.3.3 ยานพาหนะอื่นๆ (ไมสามารถระบุประเภทได้) (Structure 2022)</v>
          </cell>
          <cell r="O1155">
            <v>10.946555054732784</v>
          </cell>
          <cell r="P1155">
            <v>494.33310297166548</v>
          </cell>
          <cell r="Q1155">
            <v>-62.093923581888575</v>
          </cell>
          <cell r="R1155">
            <v>26.86486486486486</v>
          </cell>
          <cell r="S1155">
            <v>174.09184372858121</v>
          </cell>
          <cell r="T1155">
            <v>59.868111163447942</v>
          </cell>
          <cell r="U1155">
            <v>3634.3898573692554</v>
          </cell>
          <cell r="V1155">
            <v>2.7101515847496547</v>
          </cell>
          <cell r="W1155">
            <v>-53.148738054398429</v>
          </cell>
          <cell r="X1155">
            <v>-31</v>
          </cell>
          <cell r="Y1155">
            <v>-3.2666666666666679</v>
          </cell>
          <cell r="Z1155">
            <v>22.088068181818191</v>
          </cell>
          <cell r="AA1155">
            <v>-17.87579802669762</v>
          </cell>
          <cell r="AB1155">
            <v>-66.20930232558139</v>
          </cell>
          <cell r="AC1155">
            <v>197.11367673179396</v>
          </cell>
          <cell r="AD1155">
            <v>-59.565402641670211</v>
          </cell>
          <cell r="AE1155">
            <v>-69.217304326081518</v>
          </cell>
          <cell r="AF1155">
            <v>-63.523865645256329</v>
          </cell>
          <cell r="AG1155">
            <v>-97.831437786453904</v>
          </cell>
          <cell r="AH1155">
            <v>-38.550983899821105</v>
          </cell>
          <cell r="AI1155">
            <v>-37.238493723849373</v>
          </cell>
          <cell r="AJ1155">
            <v>50.190694126620919</v>
          </cell>
          <cell r="AK1155">
            <v>31.150930392832539</v>
          </cell>
          <cell r="AL1155">
            <v>-2.3269342641070514</v>
          </cell>
          <cell r="AM1155">
            <v>26.148409893992941</v>
          </cell>
          <cell r="AN1155">
            <v>-20.509291121816922</v>
          </cell>
          <cell r="AO1155">
            <v>-77.088626513226728</v>
          </cell>
          <cell r="AP1155">
            <v>64.278187565858801</v>
          </cell>
          <cell r="AQ1155">
            <v>15.597075548334686</v>
          </cell>
          <cell r="AR1155">
            <v>39.095315024232619</v>
          </cell>
          <cell r="AS1155">
            <v>2.1526418786692765</v>
          </cell>
          <cell r="AT1155">
            <v>44.250363901018922</v>
          </cell>
        </row>
        <row r="1156">
          <cell r="B1156" t="str">
            <v>     5.4 ส่วนประกอบและอุปกรณ์ยานยนต์</v>
          </cell>
          <cell r="O1156">
            <v>9.6094068887563235</v>
          </cell>
          <cell r="P1156">
            <v>12.104894560734587</v>
          </cell>
          <cell r="Q1156">
            <v>0.366567885282512</v>
          </cell>
          <cell r="R1156">
            <v>6.3819667397101929</v>
          </cell>
          <cell r="S1156">
            <v>5.2118111260460562</v>
          </cell>
          <cell r="T1156">
            <v>-7.866954714058612</v>
          </cell>
          <cell r="U1156">
            <v>7.0668155300111737</v>
          </cell>
          <cell r="V1156">
            <v>-9.323464643993141</v>
          </cell>
          <cell r="W1156">
            <v>2.299267952591205</v>
          </cell>
          <cell r="X1156">
            <v>8.973471741637832</v>
          </cell>
          <cell r="Y1156">
            <v>-5.732144111243775</v>
          </cell>
          <cell r="Z1156">
            <v>-3.6807433189429797</v>
          </cell>
          <cell r="AA1156">
            <v>-9.8569157392686879</v>
          </cell>
          <cell r="AB1156">
            <v>-7.6409423458692638</v>
          </cell>
          <cell r="AC1156">
            <v>-19.662198091293273</v>
          </cell>
          <cell r="AD1156">
            <v>-3.7061284450547753</v>
          </cell>
          <cell r="AE1156">
            <v>-15.297753966618588</v>
          </cell>
          <cell r="AF1156">
            <v>-11.23154743470632</v>
          </cell>
          <cell r="AG1156">
            <v>-2.5790532700809345</v>
          </cell>
          <cell r="AH1156">
            <v>-14.40791160161363</v>
          </cell>
          <cell r="AI1156">
            <v>-10.326418764464499</v>
          </cell>
          <cell r="AJ1156">
            <v>-13.980472057578332</v>
          </cell>
          <cell r="AK1156">
            <v>-9.9889739845635734</v>
          </cell>
          <cell r="AL1156">
            <v>-16.369670745514039</v>
          </cell>
          <cell r="AM1156">
            <v>-1.0597899486788311</v>
          </cell>
          <cell r="AN1156">
            <v>-7.5170226517759167</v>
          </cell>
          <cell r="AO1156">
            <v>6.5492675619654808</v>
          </cell>
          <cell r="AP1156">
            <v>6.463808971063763</v>
          </cell>
          <cell r="AQ1156">
            <v>16.526378955221457</v>
          </cell>
          <cell r="AR1156">
            <v>15.706145232834396</v>
          </cell>
          <cell r="AS1156">
            <v>2.6744659359876994</v>
          </cell>
          <cell r="AT1156">
            <v>6.347730138713743</v>
          </cell>
        </row>
        <row r="1157">
          <cell r="B1157" t="str">
            <v>       5.4.1 ยางรถยนต์</v>
          </cell>
          <cell r="O1157">
            <v>-14.094805849722635</v>
          </cell>
          <cell r="P1157">
            <v>20.684968741505845</v>
          </cell>
          <cell r="Q1157">
            <v>12.872939703734618</v>
          </cell>
          <cell r="R1157">
            <v>4.7863247863247906</v>
          </cell>
          <cell r="S1157">
            <v>19.013942210547576</v>
          </cell>
          <cell r="T1157">
            <v>9.3982564320646436</v>
          </cell>
          <cell r="U1157">
            <v>31.223248479387248</v>
          </cell>
          <cell r="V1157">
            <v>8.2664676245568192</v>
          </cell>
          <cell r="W1157">
            <v>-10.882176435287066</v>
          </cell>
          <cell r="X1157">
            <v>31.765935214211062</v>
          </cell>
          <cell r="Y1157">
            <v>26.032507327471343</v>
          </cell>
          <cell r="Z1157">
            <v>18.138847858197931</v>
          </cell>
          <cell r="AA1157">
            <v>30.202524214851774</v>
          </cell>
          <cell r="AB1157">
            <v>-0.81081081081080952</v>
          </cell>
          <cell r="AC1157">
            <v>-9.0942698706099847</v>
          </cell>
          <cell r="AD1157">
            <v>5.4649265905383357</v>
          </cell>
          <cell r="AE1157">
            <v>-11.629881154499154</v>
          </cell>
          <cell r="AF1157">
            <v>-8.027210884353746</v>
          </cell>
          <cell r="AG1157">
            <v>-13.356223175965667</v>
          </cell>
          <cell r="AH1157">
            <v>-14.512237159600142</v>
          </cell>
          <cell r="AI1157">
            <v>3.9506172839506291</v>
          </cell>
          <cell r="AJ1157">
            <v>-2.1411578112609009</v>
          </cell>
          <cell r="AK1157">
            <v>-5.7716701902748344</v>
          </cell>
          <cell r="AL1157">
            <v>6.2515628907226803</v>
          </cell>
          <cell r="AM1157">
            <v>14.111812443642917</v>
          </cell>
          <cell r="AN1157">
            <v>12.465940054495919</v>
          </cell>
          <cell r="AO1157">
            <v>14.579097193981298</v>
          </cell>
          <cell r="AP1157">
            <v>11.098221191028621</v>
          </cell>
          <cell r="AQ1157">
            <v>8.6263208453410236</v>
          </cell>
          <cell r="AR1157">
            <v>13.9898562975486</v>
          </cell>
          <cell r="AS1157">
            <v>12.918565484446212</v>
          </cell>
          <cell r="AT1157">
            <v>15.70564516129032</v>
          </cell>
        </row>
        <row r="1158">
          <cell r="B1158" t="str">
            <v>       5.4.2 ส่วนประกอบ และอุปกรณ์รวมทั้งโครงรถและตัวถัง</v>
          </cell>
          <cell r="O1158">
            <v>10.265403451741923</v>
          </cell>
          <cell r="P1158">
            <v>11.789236639629689</v>
          </cell>
          <cell r="Q1158">
            <v>1.0335017128258563</v>
          </cell>
          <cell r="R1158">
            <v>9.4164362192441402</v>
          </cell>
          <cell r="S1158">
            <v>5.205229069813643</v>
          </cell>
          <cell r="T1158">
            <v>-8.1145142772489898</v>
          </cell>
          <cell r="U1158">
            <v>4.9454064659216925</v>
          </cell>
          <cell r="V1158">
            <v>-9.7253474520185268</v>
          </cell>
          <cell r="W1158">
            <v>4.0947848502875344</v>
          </cell>
          <cell r="X1158">
            <v>10.67986044036191</v>
          </cell>
          <cell r="Y1158">
            <v>-8.4531565940238114</v>
          </cell>
          <cell r="Z1158">
            <v>-3.9678762641284933</v>
          </cell>
          <cell r="AA1158">
            <v>-12.806687484241358</v>
          </cell>
          <cell r="AB1158">
            <v>-8.4569041090780175</v>
          </cell>
          <cell r="AC1158">
            <v>-21.70948029806716</v>
          </cell>
          <cell r="AD1158">
            <v>-7.3942064675004895</v>
          </cell>
          <cell r="AE1158">
            <v>-16.963779884427993</v>
          </cell>
          <cell r="AF1158">
            <v>-13.325272067714632</v>
          </cell>
          <cell r="AG1158">
            <v>-4.5071223913352725</v>
          </cell>
          <cell r="AH1158">
            <v>-19.013232652761996</v>
          </cell>
          <cell r="AI1158">
            <v>-14.268025526240599</v>
          </cell>
          <cell r="AJ1158">
            <v>-17.556857646618813</v>
          </cell>
          <cell r="AK1158">
            <v>-10.986359081334237</v>
          </cell>
          <cell r="AL1158">
            <v>-19.816638790807168</v>
          </cell>
          <cell r="AM1158">
            <v>-1.5570780318533677</v>
          </cell>
          <cell r="AN1158">
            <v>-12.149799303164286</v>
          </cell>
          <cell r="AO1158">
            <v>2.273060924883783</v>
          </cell>
          <cell r="AP1158">
            <v>3.9631443900163306</v>
          </cell>
          <cell r="AQ1158">
            <v>13.754520024561648</v>
          </cell>
          <cell r="AR1158">
            <v>13.985770089285722</v>
          </cell>
          <cell r="AS1158">
            <v>2.0577532824037656</v>
          </cell>
          <cell r="AT1158">
            <v>6.4881868380555847</v>
          </cell>
        </row>
        <row r="1159">
          <cell r="B1159" t="str">
            <v>       5.4.3 ส่วนประกอบและอุปกรณ์ยานยนต์อื่นๆ</v>
          </cell>
          <cell r="O1159">
            <v>14.491636475757351</v>
          </cell>
          <cell r="P1159">
            <v>10.80288499643339</v>
          </cell>
          <cell r="Q1159">
            <v>-6.0384015197774463</v>
          </cell>
          <cell r="R1159">
            <v>-3.7878787878787881</v>
          </cell>
          <cell r="S1159">
            <v>0.33800791082344395</v>
          </cell>
          <cell r="T1159">
            <v>-12.427823284544106</v>
          </cell>
          <cell r="U1159">
            <v>6.4345131299950955</v>
          </cell>
          <cell r="V1159">
            <v>-13.719340066495205</v>
          </cell>
          <cell r="W1159">
            <v>0.46203144794694428</v>
          </cell>
          <cell r="X1159">
            <v>-2.7635135135135158</v>
          </cell>
          <cell r="Y1159">
            <v>-3.8700021381227332</v>
          </cell>
          <cell r="Z1159">
            <v>-8.1968461948655467</v>
          </cell>
          <cell r="AA1159">
            <v>-8.7995691106173783</v>
          </cell>
          <cell r="AB1159">
            <v>-6.6881258941344939</v>
          </cell>
          <cell r="AC1159">
            <v>-16.080583435627126</v>
          </cell>
          <cell r="AD1159">
            <v>7.2878390201224832</v>
          </cell>
          <cell r="AE1159">
            <v>-10.528956422018355</v>
          </cell>
          <cell r="AF1159">
            <v>-4.5234991949704861</v>
          </cell>
          <cell r="AG1159">
            <v>9.501187648456062</v>
          </cell>
          <cell r="AH1159">
            <v>3.9188599680093175</v>
          </cell>
          <cell r="AI1159">
            <v>0.30413174096876833</v>
          </cell>
          <cell r="AJ1159">
            <v>-4.1762212493919746</v>
          </cell>
          <cell r="AK1159">
            <v>-7.8588374851720015</v>
          </cell>
          <cell r="AL1159">
            <v>-10.015766326445943</v>
          </cell>
          <cell r="AM1159">
            <v>-4.3850583197992004</v>
          </cell>
          <cell r="AN1159">
            <v>3.1736297431966385</v>
          </cell>
          <cell r="AO1159">
            <v>18.206849079332297</v>
          </cell>
          <cell r="AP1159">
            <v>13.251243578243496</v>
          </cell>
          <cell r="AQ1159">
            <v>29.584234559000233</v>
          </cell>
          <cell r="AR1159">
            <v>22.29984742632298</v>
          </cell>
          <cell r="AS1159">
            <v>1.0845986984815699</v>
          </cell>
          <cell r="AT1159">
            <v>2.6656405233331015</v>
          </cell>
        </row>
        <row r="1160">
          <cell r="B1160" t="str">
            <v>     5.5 รถจักรยานยนต์</v>
          </cell>
          <cell r="O1160">
            <v>103.15091210613599</v>
          </cell>
          <cell r="P1160">
            <v>52.608346709470304</v>
          </cell>
          <cell r="Q1160">
            <v>51.925545571245195</v>
          </cell>
          <cell r="R1160">
            <v>28.026656793780067</v>
          </cell>
          <cell r="S1160">
            <v>45.929824561403528</v>
          </cell>
          <cell r="T1160">
            <v>40.877134248409767</v>
          </cell>
          <cell r="U1160">
            <v>27.180659915060438</v>
          </cell>
          <cell r="V1160">
            <v>56.214689265536727</v>
          </cell>
          <cell r="W1160">
            <v>12.937257079400323</v>
          </cell>
          <cell r="X1160">
            <v>-1.8390804597701107</v>
          </cell>
          <cell r="Y1160">
            <v>-10.99830795262268</v>
          </cell>
          <cell r="Z1160">
            <v>-38.590980480143593</v>
          </cell>
          <cell r="AA1160">
            <v>-56.680272108843539</v>
          </cell>
          <cell r="AB1160">
            <v>-45.358927162766236</v>
          </cell>
          <cell r="AC1160">
            <v>-59.357836924376855</v>
          </cell>
          <cell r="AD1160">
            <v>-46.992481203007522</v>
          </cell>
          <cell r="AE1160">
            <v>-32.988699206540034</v>
          </cell>
          <cell r="AF1160">
            <v>-47.362167300380229</v>
          </cell>
          <cell r="AG1160">
            <v>-50.552273311071154</v>
          </cell>
          <cell r="AH1160">
            <v>-71.362814400789091</v>
          </cell>
          <cell r="AI1160">
            <v>-53.539823008849559</v>
          </cell>
          <cell r="AJ1160">
            <v>-59.78588156574105</v>
          </cell>
          <cell r="AK1160">
            <v>-54.752851711026615</v>
          </cell>
          <cell r="AL1160">
            <v>-58.933138472780421</v>
          </cell>
          <cell r="AM1160">
            <v>6.2814070351758904</v>
          </cell>
          <cell r="AN1160">
            <v>-45.04331087584216</v>
          </cell>
          <cell r="AO1160">
            <v>15.384615384615392</v>
          </cell>
          <cell r="AP1160">
            <v>30.714675395526474</v>
          </cell>
          <cell r="AQ1160">
            <v>-21.959095801937572</v>
          </cell>
          <cell r="AR1160">
            <v>23.069977426636584</v>
          </cell>
          <cell r="AS1160">
            <v>42.545454545454554</v>
          </cell>
          <cell r="AT1160">
            <v>75.31572904707231</v>
          </cell>
        </row>
        <row r="1161">
          <cell r="B116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O1161">
            <v>117.68953068592056</v>
          </cell>
          <cell r="P1161">
            <v>54.228855721393039</v>
          </cell>
          <cell r="Q1161">
            <v>52.910052910052926</v>
          </cell>
          <cell r="R1161">
            <v>28.802102891475773</v>
          </cell>
          <cell r="S1161">
            <v>55.749525616698278</v>
          </cell>
          <cell r="T1161">
            <v>40.184678522571836</v>
          </cell>
          <cell r="U1161">
            <v>29.265003371544179</v>
          </cell>
          <cell r="V1161">
            <v>58.787718369507672</v>
          </cell>
          <cell r="W1161">
            <v>9.82594048287479</v>
          </cell>
          <cell r="X1161">
            <v>2.4125874125874045</v>
          </cell>
          <cell r="Y1161">
            <v>-8.8503381358423923</v>
          </cell>
          <cell r="Z1161">
            <v>-39.578135631662512</v>
          </cell>
          <cell r="AA1161">
            <v>-57.490326147042552</v>
          </cell>
          <cell r="AB1161">
            <v>-46.478494623655919</v>
          </cell>
          <cell r="AC1161">
            <v>-60.077854671280271</v>
          </cell>
          <cell r="AD1161">
            <v>-47.667638483965014</v>
          </cell>
          <cell r="AE1161">
            <v>-34.015594541910332</v>
          </cell>
          <cell r="AF1161">
            <v>-46.328372773847285</v>
          </cell>
          <cell r="AG1161">
            <v>-50.521648408972361</v>
          </cell>
          <cell r="AH1161">
            <v>-71.82863810635105</v>
          </cell>
          <cell r="AI1161">
            <v>-52.837423312883438</v>
          </cell>
          <cell r="AJ1161">
            <v>-60.361898258791399</v>
          </cell>
          <cell r="AK1161">
            <v>-55.41935483870968</v>
          </cell>
          <cell r="AL1161">
            <v>-59.834834834834844</v>
          </cell>
          <cell r="AM1161">
            <v>6.7620286085825798</v>
          </cell>
          <cell r="AN1161">
            <v>-44.349573078854846</v>
          </cell>
          <cell r="AO1161">
            <v>17.334777898158176</v>
          </cell>
          <cell r="AP1161">
            <v>29.526462395543184</v>
          </cell>
          <cell r="AQ1161">
            <v>-23.042836041358935</v>
          </cell>
          <cell r="AR1161">
            <v>19.909090909090903</v>
          </cell>
          <cell r="AS1161">
            <v>41.539272535582512</v>
          </cell>
          <cell r="AT1161">
            <v>77.278106508875766</v>
          </cell>
        </row>
        <row r="1162">
          <cell r="B1162" t="str">
            <v>       5.5.2 รถจักรยานยนต์ไฟฟ้า (โครงสร้างปี 2022)</v>
          </cell>
          <cell r="O1162">
            <v>-60.958904109589042</v>
          </cell>
          <cell r="P1162">
            <v>4.9999999999999902</v>
          </cell>
          <cell r="Q1162">
            <v>18.478260869565222</v>
          </cell>
          <cell r="R1162">
            <v>-26.315789473684205</v>
          </cell>
          <cell r="S1162">
            <v>-73.95348837209302</v>
          </cell>
          <cell r="T1162">
            <v>73.015873015873026</v>
          </cell>
          <cell r="U1162">
            <v>-37.894736842105267</v>
          </cell>
          <cell r="V1162">
            <v>-27.586206896551722</v>
          </cell>
          <cell r="W1162">
            <v>290</v>
          </cell>
          <cell r="X1162">
            <v>-67.391304347826093</v>
          </cell>
          <cell r="Y1162">
            <v>-61.37931034482758</v>
          </cell>
          <cell r="Z1162">
            <v>52.083333333333336</v>
          </cell>
          <cell r="AA1162">
            <v>-3.5087719298245452</v>
          </cell>
          <cell r="AB1162">
            <v>3.5714285714285747</v>
          </cell>
          <cell r="AC1162">
            <v>-28.440366972477069</v>
          </cell>
          <cell r="AD1162">
            <v>32.142857142857125</v>
          </cell>
          <cell r="AE1162">
            <v>41.071428571428569</v>
          </cell>
          <cell r="AF1162">
            <v>-86.238532110091739</v>
          </cell>
          <cell r="AG1162">
            <v>-52.542372881355924</v>
          </cell>
          <cell r="AH1162">
            <v>-38.095238095238095</v>
          </cell>
          <cell r="AI1162">
            <v>-71.15384615384616</v>
          </cell>
          <cell r="AJ1162">
            <v>-31.666666666666668</v>
          </cell>
          <cell r="AK1162">
            <v>-17.857142857142861</v>
          </cell>
          <cell r="AL1162">
            <v>-27.397260273972599</v>
          </cell>
          <cell r="AM1162">
            <v>-9.0909090909090988</v>
          </cell>
          <cell r="AN1162">
            <v>-60.919540229885058</v>
          </cell>
          <cell r="AO1162">
            <v>-30.769230769230766</v>
          </cell>
          <cell r="AP1162">
            <v>91.891891891891888</v>
          </cell>
          <cell r="AQ1162">
            <v>15.189873417721518</v>
          </cell>
          <cell r="AR1162">
            <v>486.66666666666669</v>
          </cell>
          <cell r="AS1162">
            <v>110.71428571428568</v>
          </cell>
          <cell r="AT1162">
            <v>13.461538461538451</v>
          </cell>
        </row>
        <row r="1163">
          <cell r="B1163" t="str">
            <v>     5.6 รถจักรยาน</v>
          </cell>
          <cell r="O1163">
            <v>-47.982062780269061</v>
          </cell>
          <cell r="P1163">
            <v>-33.253588516746404</v>
          </cell>
          <cell r="Q1163">
            <v>-22.273781902552198</v>
          </cell>
          <cell r="R1163">
            <v>-9.0909090909090935</v>
          </cell>
          <cell r="S1163">
            <v>-14.482758620689644</v>
          </cell>
          <cell r="T1163">
            <v>-12.653061224489798</v>
          </cell>
          <cell r="U1163">
            <v>-25.917431192660555</v>
          </cell>
          <cell r="V1163">
            <v>-21.004566210045663</v>
          </cell>
          <cell r="W1163">
            <v>-45.762711864406782</v>
          </cell>
          <cell r="X1163">
            <v>-30.921052631578949</v>
          </cell>
          <cell r="Y1163">
            <v>13.043478260869579</v>
          </cell>
          <cell r="Z1163">
            <v>-7.3746312684365778</v>
          </cell>
          <cell r="AA1163">
            <v>-14.080459770114937</v>
          </cell>
          <cell r="AB1163">
            <v>18.99641577060931</v>
          </cell>
          <cell r="AC1163">
            <v>-28.059701492537311</v>
          </cell>
          <cell r="AD1163">
            <v>-22.564102564102562</v>
          </cell>
          <cell r="AE1163">
            <v>4.5698924731182773</v>
          </cell>
          <cell r="AF1163">
            <v>-14.719626168224307</v>
          </cell>
          <cell r="AG1163">
            <v>-4.6439628482972113</v>
          </cell>
          <cell r="AH1163">
            <v>-6.3583815028901665</v>
          </cell>
          <cell r="AI1163">
            <v>48.437500000000007</v>
          </cell>
          <cell r="AJ1163">
            <v>23.333333333333321</v>
          </cell>
          <cell r="AK1163">
            <v>42.307692307692314</v>
          </cell>
          <cell r="AL1163">
            <v>44.585987261146492</v>
          </cell>
          <cell r="AM1163">
            <v>39.130434782608695</v>
          </cell>
          <cell r="AN1163">
            <v>18.07228915662651</v>
          </cell>
          <cell r="AO1163">
            <v>4.1493775933609811</v>
          </cell>
          <cell r="AP1163">
            <v>4.9668874172185404</v>
          </cell>
          <cell r="AQ1163">
            <v>4.370179948586105</v>
          </cell>
          <cell r="AR1163">
            <v>-17.260273972602736</v>
          </cell>
          <cell r="AS1163">
            <v>-12.012987012987017</v>
          </cell>
          <cell r="AT1163">
            <v>47.2222222222222</v>
          </cell>
        </row>
        <row r="1164">
          <cell r="B1164" t="str">
            <v>     5.7 ส่วนประกอบและอุปกรณ์ รถจักรยานยนต์ และรถจักรยาน</v>
          </cell>
          <cell r="O1164">
            <v>-1.9426721264641522</v>
          </cell>
          <cell r="P1164">
            <v>-17.261492832427095</v>
          </cell>
          <cell r="Q1164">
            <v>-9.2580101180438383</v>
          </cell>
          <cell r="R1164">
            <v>-26.332665330661325</v>
          </cell>
          <cell r="S1164">
            <v>-3.0503412969283268</v>
          </cell>
          <cell r="T1164">
            <v>-21.880669219915337</v>
          </cell>
          <cell r="U1164">
            <v>-26.357912709422678</v>
          </cell>
          <cell r="V1164">
            <v>-23.913493377483444</v>
          </cell>
          <cell r="W1164">
            <v>-21.818628052521774</v>
          </cell>
          <cell r="X1164">
            <v>-14.051051760813046</v>
          </cell>
          <cell r="Y1164">
            <v>-19.995501574448941</v>
          </cell>
          <cell r="Z1164">
            <v>-22.206337860376461</v>
          </cell>
          <cell r="AA1164">
            <v>-29.804797513838981</v>
          </cell>
          <cell r="AB1164">
            <v>-11.94885888397658</v>
          </cell>
          <cell r="AC1164">
            <v>-35.086415164467574</v>
          </cell>
          <cell r="AD1164">
            <v>-11.085418933623492</v>
          </cell>
          <cell r="AE1164">
            <v>-26.21562156215623</v>
          </cell>
          <cell r="AF1164">
            <v>-24.525867629983232</v>
          </cell>
          <cell r="AG1164">
            <v>-6.9265323866106376</v>
          </cell>
          <cell r="AH1164">
            <v>-23.8406092751258</v>
          </cell>
          <cell r="AI1164">
            <v>2.0718882436038304</v>
          </cell>
          <cell r="AJ1164">
            <v>3.0523855355424154</v>
          </cell>
          <cell r="AK1164">
            <v>2.839471464717453</v>
          </cell>
          <cell r="AL1164">
            <v>-0.42879019908116561</v>
          </cell>
          <cell r="AM1164">
            <v>16.436081903707798</v>
          </cell>
          <cell r="AN1164">
            <v>-0.23069615958746331</v>
          </cell>
          <cell r="AO1164">
            <v>13.298024620669921</v>
          </cell>
          <cell r="AP1164">
            <v>5.9048493192595979</v>
          </cell>
          <cell r="AQ1164">
            <v>12.240942299090516</v>
          </cell>
          <cell r="AR1164">
            <v>21.555555555555557</v>
          </cell>
          <cell r="AS1164">
            <v>23.306865950490423</v>
          </cell>
          <cell r="AT1164">
            <v>22.928571428571438</v>
          </cell>
        </row>
        <row r="1165">
          <cell r="B1165" t="str">
            <v>   6. อาวุธ ยุทธปัจจัย และสินค้าอื่นๆ</v>
          </cell>
          <cell r="O1165">
            <v>9.3732392032083887</v>
          </cell>
          <cell r="P1165">
            <v>24.65604999244065</v>
          </cell>
          <cell r="Q1165">
            <v>-1.9473419816199378</v>
          </cell>
          <cell r="R1165">
            <v>-2.4185283869645362</v>
          </cell>
          <cell r="S1165">
            <v>5.9855104007959952</v>
          </cell>
          <cell r="T1165">
            <v>-1.4278557114228463</v>
          </cell>
          <cell r="U1165">
            <v>21.697917387393613</v>
          </cell>
          <cell r="V1165">
            <v>18.684286124676806</v>
          </cell>
          <cell r="W1165">
            <v>-11.474263476330913</v>
          </cell>
          <cell r="X1165">
            <v>32.999025938886696</v>
          </cell>
          <cell r="Y1165">
            <v>-11.781709880868961</v>
          </cell>
          <cell r="Z1165">
            <v>5.1856843897421356</v>
          </cell>
          <cell r="AA1165">
            <v>25.925028031152465</v>
          </cell>
          <cell r="AB1165">
            <v>-21.835014452911803</v>
          </cell>
          <cell r="AC1165">
            <v>5.2016153336146074</v>
          </cell>
          <cell r="AD1165">
            <v>14.104179794160876</v>
          </cell>
          <cell r="AE1165">
            <v>10.265211523792761</v>
          </cell>
          <cell r="AF1165">
            <v>-5.7274459974587133</v>
          </cell>
          <cell r="AG1165">
            <v>5.5005969640116055</v>
          </cell>
          <cell r="AH1165">
            <v>-13.05126591470203</v>
          </cell>
          <cell r="AI1165">
            <v>20.438231960710233</v>
          </cell>
          <cell r="AJ1165">
            <v>-13.228991482666965</v>
          </cell>
          <cell r="AK1165">
            <v>16.112269552841497</v>
          </cell>
          <cell r="AL1165">
            <v>46.815039622323376</v>
          </cell>
          <cell r="AM1165">
            <v>52.067189680897137</v>
          </cell>
          <cell r="AN1165">
            <v>143.4999612092374</v>
          </cell>
          <cell r="AO1165">
            <v>-2.2344448264008285</v>
          </cell>
          <cell r="AP1165">
            <v>16.125172572480441</v>
          </cell>
          <cell r="AQ1165">
            <v>-4.8210722362644685</v>
          </cell>
          <cell r="AR1165">
            <v>29.804225494490698</v>
          </cell>
          <cell r="AS1165">
            <v>7.7708619621157098</v>
          </cell>
          <cell r="AT1165">
            <v>7.2184176827570701</v>
          </cell>
        </row>
        <row r="1166">
          <cell r="B1166" t="str">
            <v>     6.1 ยุทธปัจจัย</v>
          </cell>
          <cell r="O1166">
            <v>105.93994778067885</v>
          </cell>
          <cell r="P1166">
            <v>47.763897564022486</v>
          </cell>
          <cell r="Q1166">
            <v>-0.66041755432465954</v>
          </cell>
          <cell r="R1166">
            <v>33.860045146726861</v>
          </cell>
          <cell r="S1166">
            <v>-25.770591207680646</v>
          </cell>
          <cell r="T1166">
            <v>-18.861024033437833</v>
          </cell>
          <cell r="U1166">
            <v>-31.088709677419359</v>
          </cell>
          <cell r="V1166">
            <v>160.84434418304866</v>
          </cell>
          <cell r="W1166">
            <v>-51.639344262295083</v>
          </cell>
          <cell r="X1166">
            <v>11.693834160170095</v>
          </cell>
          <cell r="Y1166">
            <v>-78.011299435028235</v>
          </cell>
          <cell r="Z1166">
            <v>-43.593448940269752</v>
          </cell>
          <cell r="AA1166">
            <v>-75.499207606973059</v>
          </cell>
          <cell r="AB1166">
            <v>-82.656296233672904</v>
          </cell>
          <cell r="AC1166">
            <v>-17.692472657087709</v>
          </cell>
          <cell r="AD1166">
            <v>-50.084317032040474</v>
          </cell>
          <cell r="AE1166">
            <v>279.57794417971411</v>
          </cell>
          <cell r="AF1166">
            <v>-38.570508692852542</v>
          </cell>
          <cell r="AG1166">
            <v>-40.315974253949676</v>
          </cell>
          <cell r="AH1166">
            <v>-91.141586360266871</v>
          </cell>
          <cell r="AI1166">
            <v>-26.483050847457626</v>
          </cell>
          <cell r="AJ1166">
            <v>-49.619289340101517</v>
          </cell>
          <cell r="AK1166">
            <v>-21.685508735868449</v>
          </cell>
          <cell r="AL1166">
            <v>9.9914602903501279</v>
          </cell>
          <cell r="AM1166">
            <v>93.014230271668822</v>
          </cell>
          <cell r="AN1166">
            <v>695.4179868388984</v>
          </cell>
          <cell r="AO1166">
            <v>-75.66440854611777</v>
          </cell>
          <cell r="AP1166">
            <v>445.27027027027026</v>
          </cell>
          <cell r="AQ1166">
            <v>-82.783357245337157</v>
          </cell>
          <cell r="AR1166">
            <v>37.316561844863742</v>
          </cell>
          <cell r="AS1166">
            <v>31.960784313725508</v>
          </cell>
          <cell r="AT1166">
            <v>16.039051603905165</v>
          </cell>
        </row>
        <row r="1167">
          <cell r="B1167" t="str">
            <v>       6.1.1 อาวุธ กระสุน วัตถุระเบิดและส่วนประกอบ</v>
          </cell>
          <cell r="O1167">
            <v>118.80638445523941</v>
          </cell>
          <cell r="P1167">
            <v>48.639648130694312</v>
          </cell>
          <cell r="Q1167">
            <v>-55.952900130832973</v>
          </cell>
          <cell r="R1167">
            <v>33.409610983981693</v>
          </cell>
          <cell r="S1167">
            <v>-19.73365617433414</v>
          </cell>
          <cell r="T1167">
            <v>-35.258525852585258</v>
          </cell>
          <cell r="U1167">
            <v>-28.313758389261746</v>
          </cell>
          <cell r="V1167">
            <v>-3.1026252983293441</v>
          </cell>
          <cell r="W1167">
            <v>-59.867734075878879</v>
          </cell>
          <cell r="X1167">
            <v>7.5832742735648502</v>
          </cell>
          <cell r="Y1167">
            <v>-80.042462845010618</v>
          </cell>
          <cell r="Z1167">
            <v>-39.715189873417728</v>
          </cell>
          <cell r="AA1167">
            <v>-75.864256263875674</v>
          </cell>
          <cell r="AB1167">
            <v>-91.968211024687179</v>
          </cell>
          <cell r="AC1167">
            <v>81.534653465346551</v>
          </cell>
          <cell r="AD1167">
            <v>-50.085763293310464</v>
          </cell>
          <cell r="AE1167">
            <v>-46.304675716440421</v>
          </cell>
          <cell r="AF1167">
            <v>-19.371282922684788</v>
          </cell>
          <cell r="AG1167">
            <v>-49.151550614394381</v>
          </cell>
          <cell r="AH1167">
            <v>-75.017593244194231</v>
          </cell>
          <cell r="AI1167">
            <v>-10.320901994796179</v>
          </cell>
          <cell r="AJ1167">
            <v>-54.084321475625835</v>
          </cell>
          <cell r="AK1167">
            <v>-9.9290780141844053</v>
          </cell>
          <cell r="AL1167">
            <v>5.9492563429571277</v>
          </cell>
          <cell r="AM1167">
            <v>46.78055190538764</v>
          </cell>
          <cell r="AN1167">
            <v>15.421052631578947</v>
          </cell>
          <cell r="AO1167">
            <v>-80.201799836378527</v>
          </cell>
          <cell r="AP1167">
            <v>454.63917525773195</v>
          </cell>
          <cell r="AQ1167">
            <v>32.162921348314605</v>
          </cell>
          <cell r="AR1167">
            <v>36.037934668071657</v>
          </cell>
          <cell r="AS1167">
            <v>48.561565017261231</v>
          </cell>
          <cell r="AT1167">
            <v>8.7323943661971857</v>
          </cell>
        </row>
        <row r="1168">
          <cell r="B1168" t="str">
            <v>       6.1.2 รถถัง</v>
          </cell>
          <cell r="O1168">
            <v>-97.802197802197796</v>
          </cell>
          <cell r="P1168">
            <v>-98.958333333333343</v>
          </cell>
          <cell r="Q1168">
            <v>2325.6880733944954</v>
          </cell>
          <cell r="R1168">
            <v>66.666666666666686</v>
          </cell>
          <cell r="S1168">
            <v>-56.269113149847094</v>
          </cell>
          <cell r="T1168">
            <v>291.66666666666669</v>
          </cell>
          <cell r="U1168">
            <v>-100</v>
          </cell>
          <cell r="V1168">
            <v>2971.3450292397661</v>
          </cell>
          <cell r="W1168">
            <v>376.36363636363637</v>
          </cell>
          <cell r="X1168">
            <v>5699.9999999999991</v>
          </cell>
          <cell r="Y1168">
            <v>-31.720430107526884</v>
          </cell>
          <cell r="Z1168">
            <v>-84.444444444444443</v>
          </cell>
          <cell r="AA1168">
            <v>550</v>
          </cell>
          <cell r="AB1168">
            <v>220200</v>
          </cell>
          <cell r="AC1168">
            <v>-93.532526475037812</v>
          </cell>
          <cell r="AD1168">
            <v>-50</v>
          </cell>
          <cell r="AE1168">
            <v>-96.503496503496507</v>
          </cell>
          <cell r="AF1168">
            <v>-98.404255319148945</v>
          </cell>
          <cell r="AG1168" t="str">
            <v>n.a.</v>
          </cell>
          <cell r="AH1168">
            <v>-99.847677075399858</v>
          </cell>
          <cell r="AI1168">
            <v>-97.328244274809165</v>
          </cell>
          <cell r="AJ1168">
            <v>67.241379310344826</v>
          </cell>
          <cell r="AK1168">
            <v>-100</v>
          </cell>
          <cell r="AL1168">
            <v>174.99999999999997</v>
          </cell>
          <cell r="AM1168">
            <v>2776.9230769230771</v>
          </cell>
          <cell r="AN1168">
            <v>1281.8883340898772</v>
          </cell>
          <cell r="AO1168">
            <v>21.052631578947359</v>
          </cell>
          <cell r="AP1168">
            <v>-100</v>
          </cell>
          <cell r="AQ1168">
            <v>280</v>
          </cell>
          <cell r="AR1168">
            <v>216.66666666666669</v>
          </cell>
          <cell r="AS1168">
            <v>-62.913907284768214</v>
          </cell>
          <cell r="AT1168">
            <v>650</v>
          </cell>
        </row>
        <row r="1169">
          <cell r="B1169" t="str">
            <v xml:space="preserve">       6.1.3 ยุทธปัจจัยอื่น ๆ</v>
          </cell>
          <cell r="O1169" t="str">
            <v>n.a.</v>
          </cell>
          <cell r="P1169" t="str">
            <v>n.a.</v>
          </cell>
          <cell r="Q1169" t="str">
            <v>n.a.</v>
          </cell>
          <cell r="R1169" t="str">
            <v>n.a.</v>
          </cell>
          <cell r="S1169" t="str">
            <v>n.a.</v>
          </cell>
          <cell r="T1169" t="str">
            <v>n.a.</v>
          </cell>
          <cell r="U1169" t="str">
            <v>n.a.</v>
          </cell>
          <cell r="V1169" t="str">
            <v>n.a.</v>
          </cell>
          <cell r="W1169" t="str">
            <v>n.a.</v>
          </cell>
          <cell r="X1169" t="str">
            <v>n.a.</v>
          </cell>
          <cell r="Y1169" t="str">
            <v>n.a.</v>
          </cell>
          <cell r="Z1169" t="str">
            <v>n.a.</v>
          </cell>
          <cell r="AA1169" t="str">
            <v>n.a.</v>
          </cell>
          <cell r="AB1169" t="str">
            <v>n.a.</v>
          </cell>
          <cell r="AC1169" t="str">
            <v>n.a.</v>
          </cell>
          <cell r="AD1169" t="str">
            <v>n.a.</v>
          </cell>
          <cell r="AE1169" t="str">
            <v>n.a.</v>
          </cell>
          <cell r="AF1169" t="str">
            <v>n.a.</v>
          </cell>
          <cell r="AG1169" t="str">
            <v>n.a.</v>
          </cell>
          <cell r="AH1169" t="str">
            <v>n.a.</v>
          </cell>
          <cell r="AI1169" t="str">
            <v>n.a.</v>
          </cell>
          <cell r="AJ1169" t="str">
            <v>n.a.</v>
          </cell>
          <cell r="AK1169" t="str">
            <v>n.a.</v>
          </cell>
          <cell r="AL1169" t="str">
            <v>n.a.</v>
          </cell>
          <cell r="AM1169" t="str">
            <v>n.a.</v>
          </cell>
          <cell r="AN1169" t="str">
            <v>n.a.</v>
          </cell>
          <cell r="AO1169" t="str">
            <v>n.a.</v>
          </cell>
          <cell r="AP1169" t="str">
            <v>n.a.</v>
          </cell>
          <cell r="AQ1169">
            <v>-100</v>
          </cell>
          <cell r="AR1169" t="str">
            <v>n.a.</v>
          </cell>
          <cell r="AS1169" t="str">
            <v>n.a.</v>
          </cell>
          <cell r="AT1169" t="str">
            <v>n.a.</v>
          </cell>
        </row>
        <row r="1170">
          <cell r="B1170" t="str">
            <v>     6.3 อื่น ๆ</v>
          </cell>
          <cell r="O1170">
            <v>4.2075491462690779</v>
          </cell>
          <cell r="P1170">
            <v>9.0302415948639965</v>
          </cell>
          <cell r="Q1170">
            <v>-2.1545956702233604</v>
          </cell>
          <cell r="R1170">
            <v>-3.5472734958433119</v>
          </cell>
          <cell r="S1170">
            <v>8.0677224835995034</v>
          </cell>
          <cell r="T1170">
            <v>-0.31643461461596345</v>
          </cell>
          <cell r="U1170">
            <v>26.647998183607061</v>
          </cell>
          <cell r="V1170">
            <v>4.7686630712460989</v>
          </cell>
          <cell r="W1170">
            <v>-7.5493108166738994</v>
          </cell>
          <cell r="X1170">
            <v>34.146805032880977</v>
          </cell>
          <cell r="Y1170">
            <v>-1.9548670489219866</v>
          </cell>
          <cell r="Z1170">
            <v>9.0592334494773397</v>
          </cell>
          <cell r="AA1170">
            <v>36.647232274494037</v>
          </cell>
          <cell r="AB1170">
            <v>33.904083055706224</v>
          </cell>
          <cell r="AC1170">
            <v>8.948420351344712</v>
          </cell>
          <cell r="AD1170">
            <v>16.88031846901135</v>
          </cell>
          <cell r="AE1170">
            <v>-1.8640586197381859</v>
          </cell>
          <cell r="AF1170">
            <v>-4.0231229324689961</v>
          </cell>
          <cell r="AG1170">
            <v>7.8463009441854874</v>
          </cell>
          <cell r="AH1170">
            <v>5.9785062765284973</v>
          </cell>
          <cell r="AI1170">
            <v>22.836720696003752</v>
          </cell>
          <cell r="AJ1170">
            <v>-11.603853782941341</v>
          </cell>
          <cell r="AK1170">
            <v>17.37004103967169</v>
          </cell>
          <cell r="AL1170">
            <v>48.334094020994989</v>
          </cell>
          <cell r="AM1170">
            <v>51.291042397194772</v>
          </cell>
          <cell r="AN1170">
            <v>77.987039287160783</v>
          </cell>
          <cell r="AO1170">
            <v>6.8327379228219307</v>
          </cell>
          <cell r="AP1170">
            <v>8.1867324938287176</v>
          </cell>
          <cell r="AQ1170">
            <v>8.7631603611484312</v>
          </cell>
          <cell r="AR1170">
            <v>29.558193781986553</v>
          </cell>
          <cell r="AS1170">
            <v>7.0842799357233863</v>
          </cell>
          <cell r="AT1170">
            <v>7.0387729015764728</v>
          </cell>
        </row>
        <row r="1171">
          <cell r="B1171" t="str">
            <v>       6.3.1 ของเสีย (โครงสร้างปี 2022)</v>
          </cell>
          <cell r="O1171">
            <v>-72.727272727272734</v>
          </cell>
          <cell r="P1171">
            <v>-75.757575757575751</v>
          </cell>
          <cell r="Q1171">
            <v>77.083333333333343</v>
          </cell>
          <cell r="R1171">
            <v>-75</v>
          </cell>
          <cell r="S1171">
            <v>-64.705882352941188</v>
          </cell>
          <cell r="T1171">
            <v>75.000000000000014</v>
          </cell>
          <cell r="U1171">
            <v>-56.25</v>
          </cell>
          <cell r="V1171">
            <v>14.285714285714278</v>
          </cell>
          <cell r="W1171">
            <v>-30.769230769230774</v>
          </cell>
          <cell r="X1171">
            <v>40.000000000000007</v>
          </cell>
          <cell r="Y1171">
            <v>-76.19047619047619</v>
          </cell>
          <cell r="Z1171">
            <v>33.333333333333343</v>
          </cell>
          <cell r="AA1171">
            <v>-33.333333333333329</v>
          </cell>
          <cell r="AB1171">
            <v>-12.499999999999995</v>
          </cell>
          <cell r="AC1171">
            <v>-85.882352941176478</v>
          </cell>
          <cell r="AD1171">
            <v>61.538461538461533</v>
          </cell>
          <cell r="AE1171">
            <v>100</v>
          </cell>
          <cell r="AF1171">
            <v>214.28571428571428</v>
          </cell>
          <cell r="AG1171">
            <v>414.28571428571422</v>
          </cell>
          <cell r="AH1171">
            <v>187.50000000000003</v>
          </cell>
          <cell r="AI1171">
            <v>133.33333333333334</v>
          </cell>
          <cell r="AJ1171">
            <v>242.85714285714283</v>
          </cell>
          <cell r="AK1171">
            <v>460.00000000000006</v>
          </cell>
          <cell r="AL1171">
            <v>25.000000000000004</v>
          </cell>
          <cell r="AM1171">
            <v>237.5</v>
          </cell>
          <cell r="AN1171">
            <v>100</v>
          </cell>
          <cell r="AO1171">
            <v>-58.333333333333329</v>
          </cell>
          <cell r="AP1171">
            <v>-52.380952380952372</v>
          </cell>
          <cell r="AQ1171">
            <v>-75</v>
          </cell>
          <cell r="AR1171">
            <v>-86.36363636363636</v>
          </cell>
          <cell r="AS1171">
            <v>441.66666666666669</v>
          </cell>
          <cell r="AT1171">
            <v>-56.521739130434781</v>
          </cell>
        </row>
        <row r="1172">
          <cell r="B1172" t="str">
            <v>       6.3.2 อื่น ๆ (โครงสร้างปี 2022)</v>
          </cell>
          <cell r="O1172">
            <v>4.3294282217170821</v>
          </cell>
          <cell r="P1172">
            <v>9.148585204923231</v>
          </cell>
          <cell r="Q1172">
            <v>-2.2853019004089603</v>
          </cell>
          <cell r="R1172">
            <v>-3.4161490683229836</v>
          </cell>
          <cell r="S1172">
            <v>8.1497943478837698</v>
          </cell>
          <cell r="T1172">
            <v>-0.32647078419615505</v>
          </cell>
          <cell r="U1172">
            <v>26.702006815600143</v>
          </cell>
          <cell r="V1172">
            <v>4.7665615141955877</v>
          </cell>
          <cell r="W1172">
            <v>-7.5392320534223645</v>
          </cell>
          <cell r="X1172">
            <v>34.145692342787626</v>
          </cell>
          <cell r="Y1172">
            <v>-1.9025568753774778</v>
          </cell>
          <cell r="Z1172">
            <v>9.0536555474704095</v>
          </cell>
          <cell r="AA1172">
            <v>36.667448798310609</v>
          </cell>
          <cell r="AB1172">
            <v>33.918468573200016</v>
          </cell>
          <cell r="AC1172">
            <v>9.2319054652880368</v>
          </cell>
          <cell r="AD1172">
            <v>16.859105524700372</v>
          </cell>
          <cell r="AE1172">
            <v>-1.9015488422021127</v>
          </cell>
          <cell r="AF1172">
            <v>-4.074197860962566</v>
          </cell>
          <cell r="AG1172">
            <v>7.7580539119000598</v>
          </cell>
          <cell r="AH1172">
            <v>5.9347806449670228</v>
          </cell>
          <cell r="AI1172">
            <v>22.800808897876635</v>
          </cell>
          <cell r="AJ1172">
            <v>-11.654337783068334</v>
          </cell>
          <cell r="AK1172">
            <v>17.290918419702393</v>
          </cell>
          <cell r="AL1172">
            <v>48.337137840210701</v>
          </cell>
          <cell r="AM1172">
            <v>51.258216423035414</v>
          </cell>
          <cell r="AN1172">
            <v>77.982580514482507</v>
          </cell>
          <cell r="AO1172">
            <v>6.857915580025117</v>
          </cell>
          <cell r="AP1172">
            <v>8.2296291664061005</v>
          </cell>
          <cell r="AQ1172">
            <v>8.8228857276848434</v>
          </cell>
          <cell r="AR1172">
            <v>29.643566426256921</v>
          </cell>
          <cell r="AS1172">
            <v>6.6503965832824949</v>
          </cell>
          <cell r="AT1172">
            <v>7.0803251662782181</v>
          </cell>
        </row>
        <row r="1173">
          <cell r="C1173" t="str">
            <v>ปี2565</v>
          </cell>
          <cell r="O1173" t="str">
            <v>ปี2566</v>
          </cell>
          <cell r="AA1173" t="str">
            <v>ปี2566</v>
          </cell>
        </row>
        <row r="1174">
          <cell r="C1174" t="str">
            <v>มกราคม</v>
          </cell>
          <cell r="D1174" t="str">
            <v>กุมภาพันธ์</v>
          </cell>
          <cell r="E1174" t="str">
            <v>มีนาคม</v>
          </cell>
          <cell r="F1174" t="str">
            <v>เมษายน</v>
          </cell>
          <cell r="G1174" t="str">
            <v>พฤษภาคม</v>
          </cell>
          <cell r="H1174" t="str">
            <v>มิถุนายน</v>
          </cell>
          <cell r="I1174" t="str">
            <v>กรกฎาคม</v>
          </cell>
          <cell r="J1174" t="str">
            <v>สิงหาคม</v>
          </cell>
          <cell r="K1174" t="str">
            <v>กันยายน</v>
          </cell>
          <cell r="L1174" t="str">
            <v>ตุลาคม</v>
          </cell>
          <cell r="M1174" t="str">
            <v>พฤศจิกายน</v>
          </cell>
          <cell r="N1174" t="str">
            <v>ธันวาคม</v>
          </cell>
          <cell r="O1174" t="str">
            <v>มกราคม</v>
          </cell>
          <cell r="P1174" t="str">
            <v>กุมภาพันธ์</v>
          </cell>
          <cell r="Q1174" t="str">
            <v>มีนาคม</v>
          </cell>
          <cell r="R1174" t="str">
            <v>เมษายน</v>
          </cell>
          <cell r="S1174" t="str">
            <v>พฤษภาคม</v>
          </cell>
          <cell r="T1174" t="str">
            <v>มิถุนายน</v>
          </cell>
          <cell r="U1174" t="str">
            <v>กรกฎาคม</v>
          </cell>
          <cell r="V1174" t="str">
            <v>สิงหาคม</v>
          </cell>
          <cell r="W1174" t="str">
            <v>กันยายน</v>
          </cell>
          <cell r="X1174" t="str">
            <v>ตุลาคม</v>
          </cell>
          <cell r="Y1174" t="str">
            <v>พฤศจิกายน</v>
          </cell>
          <cell r="Z1174" t="str">
            <v>ธันวาคม</v>
          </cell>
          <cell r="AA1174" t="str">
            <v>มกราคม</v>
          </cell>
          <cell r="AB1174" t="str">
            <v>กุมภาพันธ์</v>
          </cell>
          <cell r="AC1174" t="str">
            <v>มีนาคม</v>
          </cell>
          <cell r="AD1174" t="str">
            <v>เมษายน</v>
          </cell>
          <cell r="AE1174" t="str">
            <v>พฤษภาคม</v>
          </cell>
          <cell r="AF1174" t="str">
            <v>มิถุนายน</v>
          </cell>
          <cell r="AG1174" t="str">
            <v>กรกฎาคม</v>
          </cell>
          <cell r="AH1174" t="str">
            <v>สิงหาคม</v>
          </cell>
          <cell r="AI1174" t="str">
            <v>กันยายน</v>
          </cell>
          <cell r="AJ1174" t="str">
            <v>ตุลาคม</v>
          </cell>
          <cell r="AK1174" t="str">
            <v>พฤศจิกายน</v>
          </cell>
          <cell r="AL1174" t="str">
            <v>ธันวาคม</v>
          </cell>
        </row>
        <row r="1175">
          <cell r="B1175" t="str">
            <v>นำเข้ารวม</v>
          </cell>
          <cell r="C1175">
            <v>100</v>
          </cell>
          <cell r="D1175">
            <v>100</v>
          </cell>
          <cell r="E1175">
            <v>100</v>
          </cell>
          <cell r="F1175">
            <v>100</v>
          </cell>
          <cell r="G1175">
            <v>100</v>
          </cell>
          <cell r="H1175">
            <v>100</v>
          </cell>
          <cell r="I1175">
            <v>100</v>
          </cell>
          <cell r="J1175">
            <v>100</v>
          </cell>
          <cell r="K1175">
            <v>100</v>
          </cell>
          <cell r="L1175">
            <v>100</v>
          </cell>
          <cell r="M1175">
            <v>100</v>
          </cell>
          <cell r="N1175">
            <v>100</v>
          </cell>
          <cell r="O1175">
            <v>100</v>
          </cell>
          <cell r="P1175">
            <v>100</v>
          </cell>
          <cell r="Q1175">
            <v>100</v>
          </cell>
          <cell r="R1175">
            <v>99.999999999999986</v>
          </cell>
          <cell r="S1175">
            <v>100</v>
          </cell>
          <cell r="T1175">
            <v>100</v>
          </cell>
          <cell r="U1175">
            <v>100</v>
          </cell>
          <cell r="V1175">
            <v>100</v>
          </cell>
          <cell r="W1175">
            <v>100</v>
          </cell>
          <cell r="X1175">
            <v>99.999999999999986</v>
          </cell>
          <cell r="Y1175">
            <v>100</v>
          </cell>
          <cell r="Z1175">
            <v>100</v>
          </cell>
          <cell r="AA1175">
            <v>100</v>
          </cell>
          <cell r="AB1175">
            <v>100</v>
          </cell>
          <cell r="AC1175">
            <v>100</v>
          </cell>
          <cell r="AD1175">
            <v>100</v>
          </cell>
          <cell r="AE1175">
            <v>100</v>
          </cell>
          <cell r="AF1175">
            <v>100</v>
          </cell>
          <cell r="AG1175">
            <v>100</v>
          </cell>
          <cell r="AH1175">
            <v>100</v>
          </cell>
          <cell r="AI1175">
            <v>100</v>
          </cell>
          <cell r="AJ1175">
            <v>100</v>
          </cell>
          <cell r="AK1175">
            <v>100</v>
          </cell>
          <cell r="AL1175">
            <v>100</v>
          </cell>
          <cell r="AM1175">
            <v>100</v>
          </cell>
          <cell r="AN1175">
            <v>100</v>
          </cell>
          <cell r="AO1175">
            <v>100</v>
          </cell>
          <cell r="AP1175">
            <v>100</v>
          </cell>
          <cell r="AQ1175">
            <v>100</v>
          </cell>
          <cell r="AR1175">
            <v>100</v>
          </cell>
          <cell r="AS1175">
            <v>100</v>
          </cell>
          <cell r="AT1175">
            <v>100</v>
          </cell>
        </row>
        <row r="1176">
          <cell r="B1176" t="str">
            <v>   1. สินค้าเชื้อเพลิง</v>
          </cell>
          <cell r="C1176">
            <v>12.278387550842409</v>
          </cell>
          <cell r="D1176">
            <v>19.689405112125304</v>
          </cell>
          <cell r="E1176">
            <v>22.291380191929218</v>
          </cell>
          <cell r="F1176">
            <v>21.394259416407859</v>
          </cell>
          <cell r="G1176">
            <v>19.461201724704683</v>
          </cell>
          <cell r="H1176">
            <v>21.832113950600778</v>
          </cell>
          <cell r="I1176">
            <v>20.423974241294985</v>
          </cell>
          <cell r="J1176">
            <v>20.879287209920239</v>
          </cell>
          <cell r="K1176">
            <v>22.145925676850101</v>
          </cell>
          <cell r="L1176">
            <v>17.66795094139761</v>
          </cell>
          <cell r="M1176">
            <v>18.422402921750258</v>
          </cell>
          <cell r="N1176">
            <v>20.786199559993445</v>
          </cell>
          <cell r="O1176">
            <v>20.390227356698247</v>
          </cell>
          <cell r="P1176">
            <v>21.534000133676297</v>
          </cell>
          <cell r="Q1176">
            <v>14.351647862563144</v>
          </cell>
          <cell r="R1176">
            <v>20.388756287911288</v>
          </cell>
          <cell r="S1176">
            <v>17.014634078714639</v>
          </cell>
          <cell r="T1176">
            <v>19.118016220194303</v>
          </cell>
          <cell r="U1176">
            <v>16.583442147200952</v>
          </cell>
          <cell r="V1176">
            <v>15.034567973875436</v>
          </cell>
          <cell r="W1176">
            <v>20.137026301663983</v>
          </cell>
          <cell r="X1176">
            <v>15.892362488433934</v>
          </cell>
          <cell r="Y1176">
            <v>18.081645515494653</v>
          </cell>
          <cell r="Z1176">
            <v>20.038996207027662</v>
          </cell>
          <cell r="AA1176">
            <v>15.958190284002063</v>
          </cell>
          <cell r="AB1176">
            <v>15.564091219546661</v>
          </cell>
          <cell r="AC1176">
            <v>18.000852079401461</v>
          </cell>
          <cell r="AD1176">
            <v>15.460086237596128</v>
          </cell>
          <cell r="AE1176">
            <v>16.995495383625617</v>
          </cell>
          <cell r="AF1176">
            <v>17.706281883728821</v>
          </cell>
          <cell r="AG1176">
            <v>17.347941405498638</v>
          </cell>
          <cell r="AH1176">
            <v>14.728781916610908</v>
          </cell>
          <cell r="AI1176">
            <v>15.412799006343713</v>
          </cell>
          <cell r="AJ1176">
            <v>16.008058836857543</v>
          </cell>
          <cell r="AK1176">
            <v>13.552926266859076</v>
          </cell>
          <cell r="AL1176">
            <v>15.384443666962417</v>
          </cell>
          <cell r="AM1176">
            <v>14.644272580684955</v>
          </cell>
          <cell r="AN1176">
            <v>14.124224074877178</v>
          </cell>
          <cell r="AO1176">
            <v>16.695508602012438</v>
          </cell>
          <cell r="AP1176">
            <v>13.543125540222245</v>
          </cell>
          <cell r="AQ1176">
            <v>12.738011784227153</v>
          </cell>
          <cell r="AR1176">
            <v>14.001969683404385</v>
          </cell>
          <cell r="AS1176">
            <v>10.659756208901921</v>
          </cell>
          <cell r="AT1176">
            <v>13.423086050515778</v>
          </cell>
        </row>
        <row r="1177">
          <cell r="B1177" t="str">
            <v>     1.1 น้ำมันดิบ</v>
          </cell>
          <cell r="C1177">
            <v>6.3643468423734229</v>
          </cell>
          <cell r="D1177">
            <v>11.485622631860341</v>
          </cell>
          <cell r="E1177">
            <v>14.476703659902414</v>
          </cell>
          <cell r="F1177">
            <v>13.436312026560216</v>
          </cell>
          <cell r="G1177">
            <v>11.6153558026122</v>
          </cell>
          <cell r="H1177">
            <v>15.781069803184998</v>
          </cell>
          <cell r="I1177">
            <v>11.804204634339458</v>
          </cell>
          <cell r="J1177">
            <v>12.290077755801049</v>
          </cell>
          <cell r="K1177">
            <v>11.021112489165963</v>
          </cell>
          <cell r="L1177">
            <v>9.6265067802571771</v>
          </cell>
          <cell r="M1177">
            <v>11.721974223654808</v>
          </cell>
          <cell r="N1177">
            <v>12.676205918803637</v>
          </cell>
          <cell r="O1177">
            <v>13.109765576891627</v>
          </cell>
          <cell r="P1177">
            <v>12.778547973618338</v>
          </cell>
          <cell r="Q1177">
            <v>8.5694517779436659</v>
          </cell>
          <cell r="R1177">
            <v>11.857993489548209</v>
          </cell>
          <cell r="S1177">
            <v>10.782760122568737</v>
          </cell>
          <cell r="T1177">
            <v>11.178782558862391</v>
          </cell>
          <cell r="U1177">
            <v>11.156413116440302</v>
          </cell>
          <cell r="V1177">
            <v>7.6746785913918387</v>
          </cell>
          <cell r="W1177">
            <v>12.163478260869566</v>
          </cell>
          <cell r="X1177">
            <v>9.3808696357139389</v>
          </cell>
          <cell r="Y1177">
            <v>12.36112526656178</v>
          </cell>
          <cell r="Z1177">
            <v>13.084873552132503</v>
          </cell>
          <cell r="AA1177">
            <v>11.197437064250494</v>
          </cell>
          <cell r="AB1177">
            <v>9.097014975590227</v>
          </cell>
          <cell r="AC1177">
            <v>11.671097351035508</v>
          </cell>
          <cell r="AD1177">
            <v>10.810217936008367</v>
          </cell>
          <cell r="AE1177">
            <v>10.84679455567027</v>
          </cell>
          <cell r="AF1177">
            <v>10.190904723096324</v>
          </cell>
          <cell r="AG1177">
            <v>11.471488699615936</v>
          </cell>
          <cell r="AH1177">
            <v>8.8989071421775758</v>
          </cell>
          <cell r="AI1177">
            <v>9.8476293737803218</v>
          </cell>
          <cell r="AJ1177">
            <v>10.868551120409583</v>
          </cell>
          <cell r="AK1177">
            <v>8.1173367170021162</v>
          </cell>
          <cell r="AL1177">
            <v>9.863040497703949</v>
          </cell>
          <cell r="AM1177">
            <v>9.5244092075867997</v>
          </cell>
          <cell r="AN1177">
            <v>9.6907707792586049</v>
          </cell>
          <cell r="AO1177">
            <v>11.197121709001028</v>
          </cell>
          <cell r="AP1177">
            <v>9.0113388805938701</v>
          </cell>
          <cell r="AQ1177">
            <v>7.9673845417723914</v>
          </cell>
          <cell r="AR1177">
            <v>8.713329870498935</v>
          </cell>
          <cell r="AS1177">
            <v>6.0415547539122576</v>
          </cell>
          <cell r="AT1177">
            <v>8.7663573737989164</v>
          </cell>
        </row>
        <row r="1178">
          <cell r="B1178" t="str">
            <v>     1.2 น้ำมันสำเร็จรูป</v>
          </cell>
          <cell r="C1178">
            <v>1.5958687035293915</v>
          </cell>
          <cell r="D1178">
            <v>2.078711129363167</v>
          </cell>
          <cell r="E1178">
            <v>2.2486472052186603</v>
          </cell>
          <cell r="F1178">
            <v>2.0033336239323485</v>
          </cell>
          <cell r="G1178">
            <v>1.7136488833457879</v>
          </cell>
          <cell r="H1178">
            <v>1.6326069210794336</v>
          </cell>
          <cell r="I1178">
            <v>1.5677303699955782</v>
          </cell>
          <cell r="J1178">
            <v>1.5714921899533481</v>
          </cell>
          <cell r="K1178">
            <v>1.8334189331658217</v>
          </cell>
          <cell r="L1178">
            <v>1.6233967072418014</v>
          </cell>
          <cell r="M1178">
            <v>2.1722093353732941</v>
          </cell>
          <cell r="N1178">
            <v>3.0032602788544902</v>
          </cell>
          <cell r="O1178">
            <v>1.7919204685635604</v>
          </cell>
          <cell r="P1178">
            <v>1.6424072944134092</v>
          </cell>
          <cell r="Q1178">
            <v>1.0975365511716404</v>
          </cell>
          <cell r="R1178">
            <v>1.3760964959986217</v>
          </cell>
          <cell r="S1178">
            <v>1.2557634609763675</v>
          </cell>
          <cell r="T1178">
            <v>1.6717763802655528</v>
          </cell>
          <cell r="U1178">
            <v>1.1682601914901434</v>
          </cell>
          <cell r="V1178">
            <v>1.4872003933814413</v>
          </cell>
          <cell r="W1178">
            <v>2.094685990338164</v>
          </cell>
          <cell r="X1178">
            <v>1.7995287125878905</v>
          </cell>
          <cell r="Y1178">
            <v>1.4821635464148442</v>
          </cell>
          <cell r="Z1178">
            <v>1.2357763537387207</v>
          </cell>
          <cell r="AA1178">
            <v>1.5366734409111955</v>
          </cell>
          <cell r="AB1178">
            <v>0.94468014952038404</v>
          </cell>
          <cell r="AC1178">
            <v>1.377322735676102</v>
          </cell>
          <cell r="AD1178">
            <v>0.81449292100982695</v>
          </cell>
          <cell r="AE1178">
            <v>1.4561654349633444</v>
          </cell>
          <cell r="AF1178">
            <v>2.1006570651309455</v>
          </cell>
          <cell r="AG1178">
            <v>1.0485786112137341</v>
          </cell>
          <cell r="AH1178">
            <v>1.0973418615858994</v>
          </cell>
          <cell r="AI1178">
            <v>1.3365276794669356</v>
          </cell>
          <cell r="AJ1178">
            <v>0.8979918828075385</v>
          </cell>
          <cell r="AK1178">
            <v>1.2814242585201931</v>
          </cell>
          <cell r="AL1178">
            <v>0.92775613545612989</v>
          </cell>
          <cell r="AM1178">
            <v>1.0784260657498554</v>
          </cell>
          <cell r="AN1178">
            <v>1.1984361751017845</v>
          </cell>
          <cell r="AO1178">
            <v>0.83106768120288543</v>
          </cell>
          <cell r="AP1178">
            <v>0.71898355651579715</v>
          </cell>
          <cell r="AQ1178">
            <v>1.1620835775293754</v>
          </cell>
          <cell r="AR1178">
            <v>1.0052489851635791</v>
          </cell>
          <cell r="AS1178">
            <v>0.93398049869384991</v>
          </cell>
          <cell r="AT1178">
            <v>1.2597134398494658</v>
          </cell>
        </row>
        <row r="1179">
          <cell r="B1179" t="str">
            <v>       1.2.1 น้ำมันเบนซิน</v>
          </cell>
          <cell r="C1179">
            <v>0.10699574262299329</v>
          </cell>
          <cell r="D1179">
            <v>0.29780122994749098</v>
          </cell>
          <cell r="E1179">
            <v>0.23772042004981911</v>
          </cell>
          <cell r="F1179">
            <v>9.9416855755980013E-2</v>
          </cell>
          <cell r="G1179">
            <v>1.1832293508914709E-3</v>
          </cell>
          <cell r="H1179">
            <v>0.14648534802317245</v>
          </cell>
          <cell r="I1179">
            <v>1.3276162245028538E-3</v>
          </cell>
          <cell r="J1179">
            <v>2.3707148872506236E-3</v>
          </cell>
          <cell r="K1179">
            <v>3.9235981278159171E-4</v>
          </cell>
          <cell r="L1179">
            <v>0.14087438745603884</v>
          </cell>
          <cell r="M1179">
            <v>0.27693488520115112</v>
          </cell>
          <cell r="N1179">
            <v>0.44409468272825398</v>
          </cell>
          <cell r="O1179">
            <v>0.41340518189949144</v>
          </cell>
          <cell r="P1179">
            <v>0.13949767899147708</v>
          </cell>
          <cell r="Q1179">
            <v>2.4681018071765117E-3</v>
          </cell>
          <cell r="R1179">
            <v>0.12517087543039723</v>
          </cell>
          <cell r="S1179">
            <v>1.0782721612848693E-3</v>
          </cell>
          <cell r="T1179">
            <v>0.24727449060352855</v>
          </cell>
          <cell r="U1179">
            <v>0.10841033792967564</v>
          </cell>
          <cell r="V1179">
            <v>0.25040241744663505</v>
          </cell>
          <cell r="W1179">
            <v>0.27641438539989266</v>
          </cell>
          <cell r="X1179">
            <v>0.44266437461765284</v>
          </cell>
          <cell r="Y1179">
            <v>0.51963195047271393</v>
          </cell>
          <cell r="Z1179">
            <v>0.18978772338195879</v>
          </cell>
          <cell r="AA1179">
            <v>3.3513847492933901E-2</v>
          </cell>
          <cell r="AB1179">
            <v>5.8879539191903567E-4</v>
          </cell>
          <cell r="AC1179">
            <v>2.1976708544505725E-3</v>
          </cell>
          <cell r="AD1179">
            <v>1.5640189029730797E-3</v>
          </cell>
          <cell r="AE1179">
            <v>5.5189139092793054E-4</v>
          </cell>
          <cell r="AF1179">
            <v>3.6444403631813956E-2</v>
          </cell>
          <cell r="AG1179">
            <v>1.8602373886136357E-3</v>
          </cell>
          <cell r="AH1179">
            <v>3.1193315896269747E-4</v>
          </cell>
          <cell r="AI1179">
            <v>1.1047639790126411E-3</v>
          </cell>
          <cell r="AJ1179">
            <v>2.1613186637431229E-4</v>
          </cell>
          <cell r="AK1179">
            <v>1.013230056612281E-3</v>
          </cell>
          <cell r="AL1179">
            <v>1.854862865970126E-2</v>
          </cell>
          <cell r="AM1179">
            <v>9.2056720195808335E-4</v>
          </cell>
          <cell r="AN1179">
            <v>1.0113726835520055E-3</v>
          </cell>
          <cell r="AO1179">
            <v>1.8967436550950137E-2</v>
          </cell>
          <cell r="AP1179">
            <v>2.0797045023184215E-2</v>
          </cell>
          <cell r="AQ1179">
            <v>1.0024010847316271E-3</v>
          </cell>
          <cell r="AR1179">
            <v>2.0008561634525499E-2</v>
          </cell>
          <cell r="AS1179">
            <v>1.9463087723321241E-3</v>
          </cell>
          <cell r="AT1179">
            <v>0.16093551975844525</v>
          </cell>
        </row>
        <row r="1180">
          <cell r="B1180" t="str">
            <v>       1.2.2 น้ำมันดีเซล</v>
          </cell>
          <cell r="C1180">
            <v>0.30147065173274379</v>
          </cell>
          <cell r="D1180">
            <v>4.4984429791143109E-2</v>
          </cell>
          <cell r="E1180">
            <v>0.16603879982142997</v>
          </cell>
          <cell r="F1180">
            <v>0.16940056354880584</v>
          </cell>
          <cell r="G1180">
            <v>0.174119594167123</v>
          </cell>
          <cell r="H1180">
            <v>0</v>
          </cell>
          <cell r="I1180">
            <v>3.6878228458412603E-5</v>
          </cell>
          <cell r="J1180">
            <v>0.16460055824864714</v>
          </cell>
          <cell r="K1180">
            <v>0.16271161436052609</v>
          </cell>
          <cell r="L1180">
            <v>0.39476434920773962</v>
          </cell>
          <cell r="M1180">
            <v>1.0646825268510687</v>
          </cell>
          <cell r="N1180">
            <v>1.4846999739159918</v>
          </cell>
          <cell r="O1180">
            <v>0.38627016702974554</v>
          </cell>
          <cell r="P1180">
            <v>0.2359170948260807</v>
          </cell>
          <cell r="Q1180">
            <v>2.3143512027950244E-2</v>
          </cell>
          <cell r="R1180">
            <v>4.3507429763780758E-5</v>
          </cell>
          <cell r="S1180">
            <v>0</v>
          </cell>
          <cell r="T1180">
            <v>0.10861627921690152</v>
          </cell>
          <cell r="U1180">
            <v>1.6697780197100597E-4</v>
          </cell>
          <cell r="V1180">
            <v>8.4055863526899977E-5</v>
          </cell>
          <cell r="W1180">
            <v>0.27688674181427803</v>
          </cell>
          <cell r="X1180">
            <v>0</v>
          </cell>
          <cell r="Y1180">
            <v>7.8099038171295401E-5</v>
          </cell>
          <cell r="Z1180">
            <v>0</v>
          </cell>
          <cell r="AA1180">
            <v>0.40562079637478649</v>
          </cell>
          <cell r="AB1180">
            <v>0.13752578082680333</v>
          </cell>
          <cell r="AC1180">
            <v>0.32436850699109943</v>
          </cell>
          <cell r="AD1180">
            <v>5.3738085384203256E-3</v>
          </cell>
          <cell r="AE1180">
            <v>2.9959818364659082E-3</v>
          </cell>
          <cell r="AF1180">
            <v>0.14110420393779938</v>
          </cell>
          <cell r="AG1180">
            <v>5.2123851628954075E-2</v>
          </cell>
          <cell r="AH1180">
            <v>1.1697493461101156E-4</v>
          </cell>
          <cell r="AI1180">
            <v>1.1442198354059494E-3</v>
          </cell>
          <cell r="AJ1180">
            <v>3.6021977729052044E-5</v>
          </cell>
          <cell r="AK1180">
            <v>3.1176309434224029E-4</v>
          </cell>
          <cell r="AL1180">
            <v>2.4352685330023533E-4</v>
          </cell>
          <cell r="AM1180">
            <v>1.9994719626529569E-2</v>
          </cell>
          <cell r="AN1180">
            <v>0</v>
          </cell>
          <cell r="AO1180">
            <v>0</v>
          </cell>
          <cell r="AP1180">
            <v>0</v>
          </cell>
          <cell r="AQ1180">
            <v>1.6740098115018174E-2</v>
          </cell>
          <cell r="AR1180">
            <v>7.2494788530889483E-5</v>
          </cell>
          <cell r="AS1180">
            <v>1.1677852633992744E-3</v>
          </cell>
          <cell r="AT1180">
            <v>6.7322953255990477E-5</v>
          </cell>
        </row>
        <row r="1181">
          <cell r="B1181" t="str">
            <v>       1.2.3 น้ำมันเตา</v>
          </cell>
          <cell r="C1181">
            <v>1.1528596965431482E-2</v>
          </cell>
          <cell r="D1181">
            <v>7.8173899043747261E-2</v>
          </cell>
          <cell r="E1181">
            <v>7.3509091295606135E-2</v>
          </cell>
          <cell r="F1181">
            <v>8.0101352405160073E-2</v>
          </cell>
          <cell r="G1181">
            <v>2.6659636312273451E-2</v>
          </cell>
          <cell r="H1181">
            <v>0.10155786062551382</v>
          </cell>
          <cell r="I1181">
            <v>0.17878565156638432</v>
          </cell>
          <cell r="J1181">
            <v>9.8184068868902755E-2</v>
          </cell>
          <cell r="K1181">
            <v>0.11131247888613757</v>
          </cell>
          <cell r="L1181">
            <v>1.7157777959389347E-3</v>
          </cell>
          <cell r="M1181">
            <v>1.3614866072264305E-3</v>
          </cell>
          <cell r="N1181">
            <v>4.3547407351779963E-2</v>
          </cell>
          <cell r="O1181">
            <v>1.9018738100670098E-2</v>
          </cell>
          <cell r="P1181">
            <v>0.28718842104582293</v>
          </cell>
          <cell r="Q1181">
            <v>0.18211354482133574</v>
          </cell>
          <cell r="R1181">
            <v>0.16828673832630398</v>
          </cell>
          <cell r="S1181">
            <v>3.6006588242905452E-2</v>
          </cell>
          <cell r="T1181">
            <v>0.19902780062443134</v>
          </cell>
          <cell r="U1181">
            <v>0.33345467053609895</v>
          </cell>
          <cell r="V1181">
            <v>5.9679663104098982E-3</v>
          </cell>
          <cell r="W1181">
            <v>2.3188405797101449E-3</v>
          </cell>
          <cell r="X1181">
            <v>1.6958736086080889E-3</v>
          </cell>
          <cell r="Y1181">
            <v>0.14752908310557702</v>
          </cell>
          <cell r="Z1181">
            <v>0.20536765865103726</v>
          </cell>
          <cell r="AA1181">
            <v>0.17245336452821319</v>
          </cell>
          <cell r="AB1181">
            <v>5.8711311937069549E-2</v>
          </cell>
          <cell r="AC1181">
            <v>0.16397709024523308</v>
          </cell>
          <cell r="AD1181">
            <v>1.4677715858670441E-2</v>
          </cell>
          <cell r="AE1181">
            <v>0.20794479193891666</v>
          </cell>
          <cell r="AF1181">
            <v>0.18443573896460178</v>
          </cell>
          <cell r="AG1181">
            <v>1.0789376853959085E-3</v>
          </cell>
          <cell r="AH1181">
            <v>1.8287081444188141E-2</v>
          </cell>
          <cell r="AI1181">
            <v>0.10629407712357337</v>
          </cell>
          <cell r="AJ1181">
            <v>6.9054131306592784E-2</v>
          </cell>
          <cell r="AK1181">
            <v>0.13530518294453228</v>
          </cell>
          <cell r="AL1181">
            <v>1.6641001642182748E-3</v>
          </cell>
          <cell r="AM1181">
            <v>0.2046973230273994</v>
          </cell>
          <cell r="AN1181">
            <v>1.82047083039361E-3</v>
          </cell>
          <cell r="AO1181">
            <v>2.7296310903581382E-3</v>
          </cell>
          <cell r="AP1181">
            <v>3.4546586417249529E-3</v>
          </cell>
          <cell r="AQ1181">
            <v>0.13642678763197447</v>
          </cell>
          <cell r="AR1181">
            <v>3.1897706953591376E-3</v>
          </cell>
          <cell r="AS1181">
            <v>1.8401464756594625E-3</v>
          </cell>
          <cell r="AT1181">
            <v>2.3226418873316715E-3</v>
          </cell>
        </row>
        <row r="1182">
          <cell r="B1182" t="str">
            <v>       1.2.4 น้ำมันหล่อลื่น และน้ำมันเบรก</v>
          </cell>
          <cell r="C1182">
            <v>1.0966415944869992</v>
          </cell>
          <cell r="D1182">
            <v>1.4820324869372965</v>
          </cell>
          <cell r="E1182">
            <v>1.7037997598926791</v>
          </cell>
          <cell r="F1182">
            <v>1.4597001817976776</v>
          </cell>
          <cell r="G1182">
            <v>1.4245341866389001</v>
          </cell>
          <cell r="H1182">
            <v>1.3425710044518069</v>
          </cell>
          <cell r="I1182">
            <v>1.2662139741195968</v>
          </cell>
          <cell r="J1182">
            <v>1.194986193321222</v>
          </cell>
          <cell r="K1182">
            <v>1.4806089895126144</v>
          </cell>
          <cell r="L1182">
            <v>0.99524142573910512</v>
          </cell>
          <cell r="M1182">
            <v>0.76613404176019795</v>
          </cell>
          <cell r="N1182">
            <v>0.87245897545392626</v>
          </cell>
          <cell r="O1182">
            <v>0.77350944173341063</v>
          </cell>
          <cell r="P1182">
            <v>0.87514849926801452</v>
          </cell>
          <cell r="Q1182">
            <v>0.76005397455427504</v>
          </cell>
          <cell r="R1182">
            <v>0.88167806416301708</v>
          </cell>
          <cell r="S1182">
            <v>1.1525959209734333</v>
          </cell>
          <cell r="T1182">
            <v>0.98591417068960518</v>
          </cell>
          <cell r="U1182">
            <v>0.67371368650251628</v>
          </cell>
          <cell r="V1182">
            <v>1.1679141957745116</v>
          </cell>
          <cell r="W1182">
            <v>1.48191089640365</v>
          </cell>
          <cell r="X1182">
            <v>1.1790871484629801</v>
          </cell>
          <cell r="Y1182">
            <v>0.76013793852121814</v>
          </cell>
          <cell r="Z1182">
            <v>0.65366174847678304</v>
          </cell>
          <cell r="AA1182">
            <v>0.79099033419341624</v>
          </cell>
          <cell r="AB1182">
            <v>0.48407392578486425</v>
          </cell>
          <cell r="AC1182">
            <v>0.77492958778249232</v>
          </cell>
          <cell r="AD1182">
            <v>0.69815397645790633</v>
          </cell>
          <cell r="AE1182">
            <v>0.99620338143855214</v>
          </cell>
          <cell r="AF1182">
            <v>1.6507388088214314</v>
          </cell>
          <cell r="AG1182">
            <v>0.80254361419569475</v>
          </cell>
          <cell r="AH1182">
            <v>1.0088698193751042</v>
          </cell>
          <cell r="AI1182">
            <v>1.0726469119084878</v>
          </cell>
          <cell r="AJ1182">
            <v>0.77497682886282571</v>
          </cell>
          <cell r="AK1182">
            <v>1.0748422381316662</v>
          </cell>
          <cell r="AL1182">
            <v>0.84280585146323117</v>
          </cell>
          <cell r="AM1182">
            <v>0.69720077607497399</v>
          </cell>
          <cell r="AN1182">
            <v>1.1281660010485912</v>
          </cell>
          <cell r="AO1182">
            <v>0.75915240055306521</v>
          </cell>
          <cell r="AP1182">
            <v>0.60964361050520244</v>
          </cell>
          <cell r="AQ1182">
            <v>0.88862856161458748</v>
          </cell>
          <cell r="AR1182">
            <v>0.92525098601974254</v>
          </cell>
          <cell r="AS1182">
            <v>0.87675902078728551</v>
          </cell>
          <cell r="AT1182">
            <v>1.0093393766904375</v>
          </cell>
        </row>
        <row r="1183">
          <cell r="B1183" t="str">
            <v>       1.2.5 น้ำมันสำเร็จรูปอื่น ๆ</v>
          </cell>
          <cell r="C1183">
            <v>7.9188939455435717E-2</v>
          </cell>
          <cell r="D1183">
            <v>0.17571908364348915</v>
          </cell>
          <cell r="E1183">
            <v>6.7579134159126489E-2</v>
          </cell>
          <cell r="F1183">
            <v>0.19471467042472512</v>
          </cell>
          <cell r="G1183">
            <v>8.7115260959384544E-2</v>
          </cell>
          <cell r="H1183">
            <v>4.1992707978940606E-2</v>
          </cell>
          <cell r="I1183">
            <v>0.12136624985663587</v>
          </cell>
          <cell r="J1183">
            <v>0.11135065462732545</v>
          </cell>
          <cell r="K1183">
            <v>7.8432726575040176E-2</v>
          </cell>
          <cell r="L1183">
            <v>9.0800767042978875E-2</v>
          </cell>
          <cell r="M1183">
            <v>6.3096394953649881E-2</v>
          </cell>
          <cell r="N1183">
            <v>0.15841480327458729</v>
          </cell>
          <cell r="O1183">
            <v>0.19971693980024269</v>
          </cell>
          <cell r="P1183">
            <v>0.10469872166655528</v>
          </cell>
          <cell r="Q1183">
            <v>0.12975741796090284</v>
          </cell>
          <cell r="R1183">
            <v>0.20091731064913954</v>
          </cell>
          <cell r="S1183">
            <v>6.6044169878698225E-2</v>
          </cell>
          <cell r="T1183">
            <v>0.13094363913108609</v>
          </cell>
          <cell r="U1183">
            <v>5.251451871988138E-2</v>
          </cell>
          <cell r="V1183">
            <v>6.2831757986357734E-2</v>
          </cell>
          <cell r="W1183">
            <v>5.7112184648416532E-2</v>
          </cell>
          <cell r="X1183">
            <v>0.17603995312770795</v>
          </cell>
          <cell r="Y1183">
            <v>5.4747425758078082E-2</v>
          </cell>
          <cell r="Z1183">
            <v>0.18691285437397409</v>
          </cell>
          <cell r="AA1183">
            <v>0.13413480667195582</v>
          </cell>
          <cell r="AB1183">
            <v>0.26378033557972791</v>
          </cell>
          <cell r="AC1183">
            <v>0.11184987980282651</v>
          </cell>
          <cell r="AD1183">
            <v>9.4723401251856784E-2</v>
          </cell>
          <cell r="AE1183">
            <v>0.24846938835848184</v>
          </cell>
          <cell r="AF1183">
            <v>8.7974904605031212E-2</v>
          </cell>
          <cell r="AG1183">
            <v>0.19097197031507585</v>
          </cell>
          <cell r="AH1183">
            <v>6.9756052673033225E-2</v>
          </cell>
          <cell r="AI1183">
            <v>0.15533770662045596</v>
          </cell>
          <cell r="AJ1183">
            <v>5.3744790771745654E-2</v>
          </cell>
          <cell r="AK1183">
            <v>6.9912873906247397E-2</v>
          </cell>
          <cell r="AL1183">
            <v>6.4494028315678992E-2</v>
          </cell>
          <cell r="AM1183">
            <v>0.15557585713091607</v>
          </cell>
          <cell r="AN1183">
            <v>6.7397875631905649E-2</v>
          </cell>
          <cell r="AO1183">
            <v>5.0218213008511897E-2</v>
          </cell>
          <cell r="AP1183">
            <v>8.5088242345685586E-2</v>
          </cell>
          <cell r="AQ1183">
            <v>0.11928572908306365</v>
          </cell>
          <cell r="AR1183">
            <v>5.6727172025421026E-2</v>
          </cell>
          <cell r="AS1183">
            <v>5.2267237395173582E-2</v>
          </cell>
          <cell r="AT1183">
            <v>8.7082240036623695E-2</v>
          </cell>
        </row>
        <row r="1184">
          <cell r="B1184" t="str">
            <v>     1.3 ก๊าซธรรมชาติปิโตรเลียม</v>
          </cell>
          <cell r="C1184">
            <v>3.2867295917926755</v>
          </cell>
          <cell r="D1184">
            <v>4.2887165274947421</v>
          </cell>
          <cell r="E1184">
            <v>4.4146852591335328</v>
          </cell>
          <cell r="F1184">
            <v>4.0958864776280084</v>
          </cell>
          <cell r="G1184">
            <v>4.4259803147611931</v>
          </cell>
          <cell r="H1184">
            <v>2.5822073381804298</v>
          </cell>
          <cell r="I1184">
            <v>5.0227409595788801</v>
          </cell>
          <cell r="J1184">
            <v>5.1137414294097763</v>
          </cell>
          <cell r="K1184">
            <v>7.2419420084349513</v>
          </cell>
          <cell r="L1184">
            <v>4.2467758051851705</v>
          </cell>
          <cell r="M1184">
            <v>2.2876378717922097</v>
          </cell>
          <cell r="N1184">
            <v>3.2797863155382929</v>
          </cell>
          <cell r="O1184">
            <v>3.6457426897987286</v>
          </cell>
          <cell r="P1184">
            <v>5.5066870487077599</v>
          </cell>
          <cell r="Q1184">
            <v>3.1611933474541125</v>
          </cell>
          <cell r="R1184">
            <v>5.4752360060527536</v>
          </cell>
          <cell r="S1184">
            <v>3.7066760835768751</v>
          </cell>
          <cell r="T1184">
            <v>4.967449811401158</v>
          </cell>
          <cell r="U1184">
            <v>3.1011117382055233</v>
          </cell>
          <cell r="V1184">
            <v>4.1847631936184788</v>
          </cell>
          <cell r="W1184">
            <v>4.312528180354267</v>
          </cell>
          <cell r="X1184">
            <v>3.1365389205061311</v>
          </cell>
          <cell r="Y1184">
            <v>2.807543273700813</v>
          </cell>
          <cell r="Z1184">
            <v>4.1748198569984512</v>
          </cell>
          <cell r="AA1184">
            <v>2.1918215093779212</v>
          </cell>
          <cell r="AB1184">
            <v>4.1599235575354037</v>
          </cell>
          <cell r="AC1184">
            <v>3.5995149701868598</v>
          </cell>
          <cell r="AD1184">
            <v>2.3822013044719714</v>
          </cell>
          <cell r="AE1184">
            <v>3.1208669740701711</v>
          </cell>
          <cell r="AF1184">
            <v>4.0170423706162177</v>
          </cell>
          <cell r="AG1184">
            <v>3.673782818773069</v>
          </cell>
          <cell r="AH1184">
            <v>3.2381001399020217</v>
          </cell>
          <cell r="AI1184">
            <v>2.6279178592199264</v>
          </cell>
          <cell r="AJ1184">
            <v>2.607234726051058</v>
          </cell>
          <cell r="AK1184">
            <v>2.4704887003414981</v>
          </cell>
          <cell r="AL1184">
            <v>3.29053484179278</v>
          </cell>
          <cell r="AM1184">
            <v>2.6834902163958914</v>
          </cell>
          <cell r="AN1184">
            <v>1.9578961506346566</v>
          </cell>
          <cell r="AO1184">
            <v>3.7422542343402281</v>
          </cell>
          <cell r="AP1184">
            <v>2.628407934383596</v>
          </cell>
          <cell r="AQ1184">
            <v>2.2797273736356485</v>
          </cell>
          <cell r="AR1184">
            <v>2.9813844257270956</v>
          </cell>
          <cell r="AS1184">
            <v>2.3785308695187521</v>
          </cell>
          <cell r="AT1184">
            <v>2.018678753380875</v>
          </cell>
        </row>
        <row r="1185">
          <cell r="B1185" t="str">
            <v>       1.3.1 ก๊าซธรรมชาติ</v>
          </cell>
          <cell r="C1185">
            <v>2.8989024084836656</v>
          </cell>
          <cell r="D1185">
            <v>4.1489849876841678</v>
          </cell>
          <cell r="E1185">
            <v>4.0131637589364271</v>
          </cell>
          <cell r="F1185">
            <v>3.5336173738753618</v>
          </cell>
          <cell r="G1185">
            <v>3.8305940957594906</v>
          </cell>
          <cell r="H1185">
            <v>2.2123164358879319</v>
          </cell>
          <cell r="I1185">
            <v>4.4205563670814607</v>
          </cell>
          <cell r="J1185">
            <v>4.6271977894724943</v>
          </cell>
          <cell r="K1185">
            <v>6.7735820999175651</v>
          </cell>
          <cell r="L1185">
            <v>3.9570802699550605</v>
          </cell>
          <cell r="M1185">
            <v>2.0100222432874455</v>
          </cell>
          <cell r="N1185">
            <v>3.1067520255098935</v>
          </cell>
          <cell r="O1185">
            <v>3.2696481533451376</v>
          </cell>
          <cell r="P1185">
            <v>5.0134646523230577</v>
          </cell>
          <cell r="Q1185">
            <v>2.864130995514933</v>
          </cell>
          <cell r="R1185">
            <v>5.1662897473001461</v>
          </cell>
          <cell r="S1185">
            <v>3.1780916662270138</v>
          </cell>
          <cell r="T1185">
            <v>4.3746114651605428</v>
          </cell>
          <cell r="U1185">
            <v>2.7778844580401483</v>
          </cell>
          <cell r="V1185">
            <v>3.8528686164825143</v>
          </cell>
          <cell r="W1185">
            <v>3.8314546430488461</v>
          </cell>
          <cell r="X1185">
            <v>2.9850684533177696</v>
          </cell>
          <cell r="Y1185">
            <v>2.4629703172890576</v>
          </cell>
          <cell r="Z1185">
            <v>3.9239179827693333</v>
          </cell>
          <cell r="AA1185">
            <v>2.0381501944517906</v>
          </cell>
          <cell r="AB1185">
            <v>3.8692689179959423</v>
          </cell>
          <cell r="AC1185">
            <v>3.1676919251018352</v>
          </cell>
          <cell r="AD1185">
            <v>2.1227746818224111</v>
          </cell>
          <cell r="AE1185">
            <v>2.6036658991434249</v>
          </cell>
          <cell r="AF1185">
            <v>3.6155800030500154</v>
          </cell>
          <cell r="AG1185">
            <v>3.2336134478793106</v>
          </cell>
          <cell r="AH1185">
            <v>2.7604524902403913</v>
          </cell>
          <cell r="AI1185">
            <v>2.3102587593973989</v>
          </cell>
          <cell r="AJ1185">
            <v>2.4501428811746622</v>
          </cell>
          <cell r="AK1185">
            <v>2.3347938135290374</v>
          </cell>
          <cell r="AL1185">
            <v>3.041082168395572</v>
          </cell>
          <cell r="AM1185">
            <v>2.5963677364025783</v>
          </cell>
          <cell r="AN1185">
            <v>1.8591861767199807</v>
          </cell>
          <cell r="AO1185">
            <v>3.6064025946893277</v>
          </cell>
          <cell r="AP1185">
            <v>2.4802030786535951</v>
          </cell>
          <cell r="AQ1185">
            <v>2.000257951212471</v>
          </cell>
          <cell r="AR1185">
            <v>2.7146398513276879</v>
          </cell>
          <cell r="AS1185">
            <v>2.0633350106976209</v>
          </cell>
          <cell r="AT1185">
            <v>1.886490134662737</v>
          </cell>
        </row>
        <row r="1186">
          <cell r="B1186" t="str">
            <v>       1.3.2 ก๊าซปิโตรเลียมอื่น ๆ</v>
          </cell>
          <cell r="C1186">
            <v>0.38782718330900962</v>
          </cell>
          <cell r="D1186">
            <v>0.13973153981057468</v>
          </cell>
          <cell r="E1186">
            <v>0.40152150019710581</v>
          </cell>
          <cell r="F1186">
            <v>0.56226910375264638</v>
          </cell>
          <cell r="G1186">
            <v>0.59538621900170208</v>
          </cell>
          <cell r="H1186">
            <v>0.36989090229249755</v>
          </cell>
          <cell r="I1186">
            <v>0.60214771426896108</v>
          </cell>
          <cell r="J1186">
            <v>0.48650716740055483</v>
          </cell>
          <cell r="K1186">
            <v>0.46835990851738601</v>
          </cell>
          <cell r="L1186">
            <v>0.28969553523011066</v>
          </cell>
          <cell r="M1186">
            <v>0.27765817496124018</v>
          </cell>
          <cell r="N1186">
            <v>0.17307872615834996</v>
          </cell>
          <cell r="O1186">
            <v>0.37609453645359087</v>
          </cell>
          <cell r="P1186">
            <v>0.49322239638470317</v>
          </cell>
          <cell r="Q1186">
            <v>0.29706235193917951</v>
          </cell>
          <cell r="R1186">
            <v>0.30894625875260717</v>
          </cell>
          <cell r="S1186">
            <v>0.5286229270699071</v>
          </cell>
          <cell r="T1186">
            <v>0.59283834624061549</v>
          </cell>
          <cell r="U1186">
            <v>0.32322728016537489</v>
          </cell>
          <cell r="V1186">
            <v>0.33189457713596454</v>
          </cell>
          <cell r="W1186">
            <v>0.48107353730542135</v>
          </cell>
          <cell r="X1186">
            <v>0.15147046718836149</v>
          </cell>
          <cell r="Y1186">
            <v>0.34457295641175534</v>
          </cell>
          <cell r="Z1186">
            <v>0.25090187422911781</v>
          </cell>
          <cell r="AA1186">
            <v>0.15367131492613059</v>
          </cell>
          <cell r="AB1186">
            <v>0.29065463953946108</v>
          </cell>
          <cell r="AC1186">
            <v>0.43178448945599934</v>
          </cell>
          <cell r="AD1186">
            <v>0.25946672569835449</v>
          </cell>
          <cell r="AE1186">
            <v>0.51716165411310855</v>
          </cell>
          <cell r="AF1186">
            <v>0.40146236756620257</v>
          </cell>
          <cell r="AG1186">
            <v>0.44016937089375846</v>
          </cell>
          <cell r="AH1186">
            <v>0.47768664130650085</v>
          </cell>
          <cell r="AI1186">
            <v>0.3176590998225276</v>
          </cell>
          <cell r="AJ1186">
            <v>0.15709184487639596</v>
          </cell>
          <cell r="AK1186">
            <v>0.13569488681246009</v>
          </cell>
          <cell r="AL1186">
            <v>0.24945267339720772</v>
          </cell>
          <cell r="AM1186">
            <v>8.7122479993313004E-2</v>
          </cell>
          <cell r="AN1186">
            <v>9.8709973914675744E-2</v>
          </cell>
          <cell r="AO1186">
            <v>0.13585163965090119</v>
          </cell>
          <cell r="AP1186">
            <v>0.14820485573000047</v>
          </cell>
          <cell r="AQ1186">
            <v>0.27946942242317768</v>
          </cell>
          <cell r="AR1186">
            <v>0.26674457439940785</v>
          </cell>
          <cell r="AS1186">
            <v>0.31519585882113138</v>
          </cell>
          <cell r="AT1186">
            <v>0.13218861871813734</v>
          </cell>
        </row>
        <row r="1187">
          <cell r="B1187" t="str">
            <v>     1.4 ถ่านหิน</v>
          </cell>
          <cell r="C1187">
            <v>0.25397455936579766</v>
          </cell>
          <cell r="D1187">
            <v>0.94678234337454692</v>
          </cell>
          <cell r="E1187">
            <v>0.46488626230326252</v>
          </cell>
          <cell r="F1187">
            <v>1.062112740154092</v>
          </cell>
          <cell r="G1187">
            <v>0.83077490799467391</v>
          </cell>
          <cell r="H1187">
            <v>0.93068739418036872</v>
          </cell>
          <cell r="I1187">
            <v>1.0358725591683517</v>
          </cell>
          <cell r="J1187">
            <v>0.93880309535124684</v>
          </cell>
          <cell r="K1187">
            <v>0.89034288716398791</v>
          </cell>
          <cell r="L1187">
            <v>1.0483402333186891</v>
          </cell>
          <cell r="M1187">
            <v>1.1772604506861042</v>
          </cell>
          <cell r="N1187">
            <v>1.1431638791141747</v>
          </cell>
          <cell r="O1187">
            <v>1.064362882368499</v>
          </cell>
          <cell r="P1187">
            <v>0.73608203412195161</v>
          </cell>
          <cell r="Q1187">
            <v>0.83729342291329079</v>
          </cell>
          <cell r="R1187">
            <v>0.59848820383056811</v>
          </cell>
          <cell r="S1187">
            <v>0.53798078904105784</v>
          </cell>
          <cell r="T1187">
            <v>0.46728266233562143</v>
          </cell>
          <cell r="U1187">
            <v>0.31066220056705662</v>
          </cell>
          <cell r="V1187">
            <v>0.67236285235167281</v>
          </cell>
          <cell r="W1187">
            <v>0.56081588835212026</v>
          </cell>
          <cell r="X1187">
            <v>0.52112955109398318</v>
          </cell>
          <cell r="Y1187">
            <v>0.35878698135893111</v>
          </cell>
          <cell r="Z1187">
            <v>0.6359024770242323</v>
          </cell>
          <cell r="AA1187">
            <v>0.34427139545466462</v>
          </cell>
          <cell r="AB1187">
            <v>0.64994599905119832</v>
          </cell>
          <cell r="AC1187">
            <v>0.64457300604745038</v>
          </cell>
          <cell r="AD1187">
            <v>0.66170030510399525</v>
          </cell>
          <cell r="AE1187">
            <v>0.78707596509050426</v>
          </cell>
          <cell r="AF1187">
            <v>0.48164825452213966</v>
          </cell>
          <cell r="AG1187">
            <v>0.35377994656654121</v>
          </cell>
          <cell r="AH1187">
            <v>0.43097465075183689</v>
          </cell>
          <cell r="AI1187">
            <v>0.42079670843463629</v>
          </cell>
          <cell r="AJ1187">
            <v>0.53726779782881129</v>
          </cell>
          <cell r="AK1187">
            <v>0.57563158331615394</v>
          </cell>
          <cell r="AL1187">
            <v>0.52459742981759028</v>
          </cell>
          <cell r="AM1187">
            <v>0.56732715522272759</v>
          </cell>
          <cell r="AN1187">
            <v>0.55548633271410353</v>
          </cell>
          <cell r="AO1187">
            <v>0.30557870103855461</v>
          </cell>
          <cell r="AP1187">
            <v>0.33219997498827147</v>
          </cell>
          <cell r="AQ1187">
            <v>0.56642343961235142</v>
          </cell>
          <cell r="AR1187">
            <v>0.49658930143659302</v>
          </cell>
          <cell r="AS1187">
            <v>0.41866871064475197</v>
          </cell>
          <cell r="AT1187">
            <v>0.47062110473600144</v>
          </cell>
        </row>
        <row r="1188">
          <cell r="B1188" t="str">
            <v>     1.5 เชื้อเพลิงอื่น ๆ</v>
          </cell>
          <cell r="C1188">
            <v>0.77751103204690886</v>
          </cell>
          <cell r="D1188">
            <v>0.88957248003250944</v>
          </cell>
          <cell r="E1188">
            <v>0.68649510069925013</v>
          </cell>
          <cell r="F1188">
            <v>0.79661454813319466</v>
          </cell>
          <cell r="G1188">
            <v>0.87547879190804234</v>
          </cell>
          <cell r="H1188">
            <v>0.90554249397555009</v>
          </cell>
          <cell r="I1188">
            <v>0.99342571821271874</v>
          </cell>
          <cell r="J1188">
            <v>0.96517273940481929</v>
          </cell>
          <cell r="K1188">
            <v>1.1591485949006564</v>
          </cell>
          <cell r="L1188">
            <v>1.1228862633475096</v>
          </cell>
          <cell r="M1188">
            <v>1.0633210402438422</v>
          </cell>
          <cell r="N1188">
            <v>0.68382760381279761</v>
          </cell>
          <cell r="O1188">
            <v>0.77847611856224808</v>
          </cell>
          <cell r="P1188">
            <v>0.87023266143029321</v>
          </cell>
          <cell r="Q1188">
            <v>0.68617276308043385</v>
          </cell>
          <cell r="R1188">
            <v>1.080898585051369</v>
          </cell>
          <cell r="S1188">
            <v>0.73141511283155425</v>
          </cell>
          <cell r="T1188">
            <v>0.83272480732957832</v>
          </cell>
          <cell r="U1188">
            <v>0.84699490049792781</v>
          </cell>
          <cell r="V1188">
            <v>1.0156049710637689</v>
          </cell>
          <cell r="W1188">
            <v>1.0055179817498658</v>
          </cell>
          <cell r="X1188">
            <v>1.0542956685319897</v>
          </cell>
          <cell r="Y1188">
            <v>1.0720264474582863</v>
          </cell>
          <cell r="Z1188">
            <v>0.90762396713375559</v>
          </cell>
          <cell r="AA1188">
            <v>0.68798687400778757</v>
          </cell>
          <cell r="AB1188">
            <v>0.71248448103574158</v>
          </cell>
          <cell r="AC1188">
            <v>0.70834401645554246</v>
          </cell>
          <cell r="AD1188">
            <v>0.7914737710019667</v>
          </cell>
          <cell r="AE1188">
            <v>0.78459245383132858</v>
          </cell>
          <cell r="AF1188">
            <v>0.91607046519292989</v>
          </cell>
          <cell r="AG1188">
            <v>0.80027412458158609</v>
          </cell>
          <cell r="AH1188">
            <v>1.0634581221935764</v>
          </cell>
          <cell r="AI1188">
            <v>1.1799668412982871</v>
          </cell>
          <cell r="AJ1188">
            <v>1.0970133097605512</v>
          </cell>
          <cell r="AK1188">
            <v>1.1080839780659075</v>
          </cell>
          <cell r="AL1188">
            <v>0.77855535000085241</v>
          </cell>
          <cell r="AM1188">
            <v>0.79065675841775862</v>
          </cell>
          <cell r="AN1188">
            <v>0.72167509207536906</v>
          </cell>
          <cell r="AO1188">
            <v>0.61948627642974052</v>
          </cell>
          <cell r="AP1188">
            <v>0.85222974032712862</v>
          </cell>
          <cell r="AQ1188">
            <v>0.76235943830789354</v>
          </cell>
          <cell r="AR1188">
            <v>0.80541710057818228</v>
          </cell>
          <cell r="AS1188">
            <v>0.88702137613230936</v>
          </cell>
          <cell r="AT1188">
            <v>0.90774904022714764</v>
          </cell>
        </row>
        <row r="1189">
          <cell r="B1189" t="str">
            <v>   2. สินค้าทุน</v>
          </cell>
          <cell r="C1189">
            <v>25.520729885404883</v>
          </cell>
          <cell r="D1189">
            <v>22.608313467003814</v>
          </cell>
          <cell r="E1189">
            <v>22.359108507399952</v>
          </cell>
          <cell r="F1189">
            <v>23.044715190303698</v>
          </cell>
          <cell r="G1189">
            <v>20.333981274656004</v>
          </cell>
          <cell r="H1189">
            <v>21.578817124474142</v>
          </cell>
          <cell r="I1189">
            <v>20.187806066247312</v>
          </cell>
          <cell r="J1189">
            <v>21.317030595716883</v>
          </cell>
          <cell r="K1189">
            <v>20.508922065962746</v>
          </cell>
          <cell r="L1189">
            <v>22.529426718001535</v>
          </cell>
          <cell r="M1189">
            <v>23.996797102756499</v>
          </cell>
          <cell r="N1189">
            <v>22.524807580448282</v>
          </cell>
          <cell r="O1189">
            <v>21.984167203377339</v>
          </cell>
          <cell r="P1189">
            <v>22.732515895620377</v>
          </cell>
          <cell r="Q1189">
            <v>24.049386312554748</v>
          </cell>
          <cell r="R1189">
            <v>22.686296638877021</v>
          </cell>
          <cell r="S1189">
            <v>24.913555305926991</v>
          </cell>
          <cell r="T1189">
            <v>23.897826409062542</v>
          </cell>
          <cell r="U1189">
            <v>24.175296636065202</v>
          </cell>
          <cell r="V1189">
            <v>24.418228354564445</v>
          </cell>
          <cell r="W1189">
            <v>23.516049382716048</v>
          </cell>
          <cell r="X1189">
            <v>25.040401086517264</v>
          </cell>
          <cell r="Y1189">
            <v>27.285460965905475</v>
          </cell>
          <cell r="Z1189">
            <v>23.733759308547633</v>
          </cell>
          <cell r="AA1189">
            <v>23.83434152834263</v>
          </cell>
          <cell r="AB1189">
            <v>27.834965698462739</v>
          </cell>
          <cell r="AC1189">
            <v>25.535431659183661</v>
          </cell>
          <cell r="AD1189">
            <v>24.629247313897793</v>
          </cell>
          <cell r="AE1189">
            <v>23.571833197922839</v>
          </cell>
          <cell r="AF1189">
            <v>23.509837939239102</v>
          </cell>
          <cell r="AG1189">
            <v>24.799196675086101</v>
          </cell>
          <cell r="AH1189">
            <v>24.291833745864935</v>
          </cell>
          <cell r="AI1189">
            <v>24.601397210786601</v>
          </cell>
          <cell r="AJ1189">
            <v>27.408690590302953</v>
          </cell>
          <cell r="AK1189">
            <v>26.833176737329072</v>
          </cell>
          <cell r="AL1189">
            <v>27.740103271620924</v>
          </cell>
          <cell r="AM1189">
            <v>26.046749348330479</v>
          </cell>
          <cell r="AN1189">
            <v>23.627809997863981</v>
          </cell>
          <cell r="AO1189">
            <v>26.847636541921357</v>
          </cell>
          <cell r="AP1189">
            <v>27.053742742625861</v>
          </cell>
          <cell r="AQ1189">
            <v>28.195270404375282</v>
          </cell>
          <cell r="AR1189">
            <v>28.728887252117666</v>
          </cell>
          <cell r="AS1189">
            <v>29.093671240846152</v>
          </cell>
          <cell r="AT1189">
            <v>27.149562989879676</v>
          </cell>
        </row>
        <row r="1190">
          <cell r="B1190" t="str">
            <v>     2.1 สัตว์และพืชสำหรับทำพันธุ์</v>
          </cell>
          <cell r="C1190">
            <v>3.6010673667302831E-2</v>
          </cell>
          <cell r="D1190">
            <v>3.4351746385963826E-2</v>
          </cell>
          <cell r="E1190">
            <v>3.8861731674287969E-2</v>
          </cell>
          <cell r="F1190">
            <v>3.2352468345369201E-2</v>
          </cell>
          <cell r="G1190">
            <v>3.1725336970777562E-2</v>
          </cell>
          <cell r="H1190">
            <v>3.7789813996578991E-2</v>
          </cell>
          <cell r="I1190">
            <v>4.0713564218087514E-2</v>
          </cell>
          <cell r="J1190">
            <v>3.3919459156047389E-2</v>
          </cell>
          <cell r="K1190">
            <v>3.6842586420191462E-2</v>
          </cell>
          <cell r="L1190">
            <v>3.354797111533233E-2</v>
          </cell>
          <cell r="M1190">
            <v>5.7863180807123292E-2</v>
          </cell>
          <cell r="N1190">
            <v>4.5458160939664177E-2</v>
          </cell>
          <cell r="O1190">
            <v>2.7579189220292309E-2</v>
          </cell>
          <cell r="P1190">
            <v>3.4842078709463209E-2</v>
          </cell>
          <cell r="Q1190">
            <v>5.0656778075163819E-2</v>
          </cell>
          <cell r="R1190">
            <v>5.1034215112914831E-2</v>
          </cell>
          <cell r="S1190">
            <v>3.7084860404190324E-2</v>
          </cell>
          <cell r="T1190">
            <v>4.9307953887266831E-2</v>
          </cell>
          <cell r="U1190">
            <v>3.9573739067128418E-2</v>
          </cell>
          <cell r="V1190">
            <v>3.9464227925879537E-2</v>
          </cell>
          <cell r="W1190">
            <v>2.5593129361245304E-2</v>
          </cell>
          <cell r="X1190">
            <v>4.71535588734932E-2</v>
          </cell>
          <cell r="Y1190">
            <v>4.506314502483745E-2</v>
          </cell>
          <cell r="Z1190">
            <v>3.9738108707143588E-2</v>
          </cell>
          <cell r="AA1190">
            <v>3.3156472341942897E-2</v>
          </cell>
          <cell r="AB1190">
            <v>2.3467702049344417E-2</v>
          </cell>
          <cell r="AC1190">
            <v>4.1640079347484538E-2</v>
          </cell>
          <cell r="AD1190">
            <v>4.7963246357841112E-2</v>
          </cell>
          <cell r="AE1190">
            <v>3.122128440106578E-2</v>
          </cell>
          <cell r="AF1190">
            <v>2.6359675517723707E-2</v>
          </cell>
          <cell r="AG1190">
            <v>3.0917145398758627E-2</v>
          </cell>
          <cell r="AH1190">
            <v>3.8289795262671115E-2</v>
          </cell>
          <cell r="AI1190">
            <v>2.994699500252123E-2</v>
          </cell>
          <cell r="AJ1190">
            <v>2.3090087724322361E-2</v>
          </cell>
          <cell r="AK1190">
            <v>5.0427680509857367E-2</v>
          </cell>
          <cell r="AL1190">
            <v>3.7259608554936006E-2</v>
          </cell>
          <cell r="AM1190">
            <v>2.9789554655363575E-2</v>
          </cell>
          <cell r="AN1190">
            <v>2.3827940424485251E-2</v>
          </cell>
          <cell r="AO1190">
            <v>3.9964598784474274E-2</v>
          </cell>
          <cell r="AP1190">
            <v>4.0143133416843953E-2</v>
          </cell>
          <cell r="AQ1190">
            <v>2.9971792433475655E-2</v>
          </cell>
          <cell r="AR1190">
            <v>2.6968061333490889E-2</v>
          </cell>
          <cell r="AS1190">
            <v>3.6449055190947044E-2</v>
          </cell>
          <cell r="AT1190">
            <v>4.1874876925226082E-2</v>
          </cell>
        </row>
        <row r="1191">
          <cell r="B1191" t="str">
            <v>       2.1.1 สัตว์สำหรับทำพันธุ์</v>
          </cell>
          <cell r="C1191">
            <v>1.6062314873185435E-2</v>
          </cell>
          <cell r="D1191">
            <v>1.3516852587960704E-2</v>
          </cell>
          <cell r="E1191">
            <v>1.5701333046905217E-2</v>
          </cell>
          <cell r="F1191">
            <v>1.1157402556684804E-2</v>
          </cell>
          <cell r="G1191">
            <v>1.3533185700821198E-2</v>
          </cell>
          <cell r="H1191">
            <v>1.2753609325786966E-2</v>
          </cell>
          <cell r="I1191">
            <v>2.3491431528008831E-2</v>
          </cell>
          <cell r="J1191">
            <v>1.2473607560610974E-2</v>
          </cell>
          <cell r="K1191">
            <v>9.8482313008179511E-3</v>
          </cell>
          <cell r="L1191">
            <v>1.3094093705849763E-2</v>
          </cell>
          <cell r="M1191">
            <v>2.5910791993778003E-2</v>
          </cell>
          <cell r="N1191">
            <v>1.4797231273615026E-2</v>
          </cell>
          <cell r="O1191">
            <v>1.0862081845181011E-2</v>
          </cell>
          <cell r="P1191">
            <v>1.8844045044598294E-2</v>
          </cell>
          <cell r="Q1191">
            <v>2.5166546296127711E-2</v>
          </cell>
          <cell r="R1191">
            <v>2.2101774320000624E-2</v>
          </cell>
          <cell r="S1191">
            <v>8.2795898098659594E-3</v>
          </cell>
          <cell r="T1191">
            <v>2.6205054963265983E-2</v>
          </cell>
          <cell r="U1191">
            <v>1.3274735256694975E-2</v>
          </cell>
          <cell r="V1191">
            <v>1.5466278888949596E-2</v>
          </cell>
          <cell r="W1191">
            <v>9.0606548577563065E-3</v>
          </cell>
          <cell r="X1191">
            <v>1.9688678968230493E-2</v>
          </cell>
          <cell r="Y1191">
            <v>1.3003489855520686E-2</v>
          </cell>
          <cell r="Z1191">
            <v>1.3678812215411153E-2</v>
          </cell>
          <cell r="AA1191">
            <v>1.2865505435676047E-2</v>
          </cell>
          <cell r="AB1191">
            <v>9.0842717610365494E-3</v>
          </cell>
          <cell r="AC1191">
            <v>1.758136683560458E-2</v>
          </cell>
          <cell r="AD1191">
            <v>1.6482353054408611E-2</v>
          </cell>
          <cell r="AE1191">
            <v>1.2220452227689889E-2</v>
          </cell>
          <cell r="AF1191">
            <v>8.0349866274865411E-3</v>
          </cell>
          <cell r="AG1191">
            <v>9.226777447523633E-3</v>
          </cell>
          <cell r="AH1191">
            <v>2.047061355692702E-2</v>
          </cell>
          <cell r="AI1191">
            <v>1.1994580343565816E-2</v>
          </cell>
          <cell r="AJ1191">
            <v>9.4017361872825844E-3</v>
          </cell>
          <cell r="AK1191">
            <v>2.2096209311506281E-2</v>
          </cell>
          <cell r="AL1191">
            <v>2.8817344307194514E-3</v>
          </cell>
          <cell r="AM1191">
            <v>1.082587029502706E-2</v>
          </cell>
          <cell r="AN1191">
            <v>1.0316001372230455E-2</v>
          </cell>
          <cell r="AO1191">
            <v>1.410309396685038E-2</v>
          </cell>
          <cell r="AP1191">
            <v>1.167674620903034E-2</v>
          </cell>
          <cell r="AQ1191">
            <v>1.055862475917314E-2</v>
          </cell>
          <cell r="AR1191">
            <v>8.0469215269287336E-3</v>
          </cell>
          <cell r="AS1191">
            <v>1.5464307881984329E-2</v>
          </cell>
          <cell r="AT1191">
            <v>1.9153380201329291E-2</v>
          </cell>
        </row>
        <row r="1192">
          <cell r="B1192" t="str">
            <v>         2.1.1.1 ม้า ลา ล่อ แพะ แกะสำหรับทำพันธุ์</v>
          </cell>
          <cell r="C1192">
            <v>1.0794566447033221E-3</v>
          </cell>
          <cell r="D1192">
            <v>3.2285475926657732E-3</v>
          </cell>
          <cell r="E1192">
            <v>8.9508786965730443E-4</v>
          </cell>
          <cell r="F1192">
            <v>2.7993483117130335E-4</v>
          </cell>
          <cell r="G1192">
            <v>1.7378681091218477E-3</v>
          </cell>
          <cell r="H1192">
            <v>4.7101398078190496E-4</v>
          </cell>
          <cell r="I1192">
            <v>6.638081122514269E-4</v>
          </cell>
          <cell r="J1192">
            <v>8.0239580799251872E-4</v>
          </cell>
          <cell r="K1192">
            <v>1.4909672885700484E-3</v>
          </cell>
          <cell r="L1192">
            <v>1.8060818904620365E-4</v>
          </cell>
          <cell r="M1192">
            <v>1.4040330637022564E-3</v>
          </cell>
          <cell r="N1192">
            <v>2.3551148873921812E-3</v>
          </cell>
          <cell r="O1192">
            <v>0</v>
          </cell>
          <cell r="P1192">
            <v>1.0780346135353714E-3</v>
          </cell>
          <cell r="Q1192">
            <v>4.4506753899904315E-4</v>
          </cell>
          <cell r="R1192">
            <v>2.1753714881890378E-4</v>
          </cell>
          <cell r="S1192">
            <v>2.3105832027532909E-4</v>
          </cell>
          <cell r="T1192">
            <v>1.224535278657289E-4</v>
          </cell>
          <cell r="U1192">
            <v>3.7570005443476347E-4</v>
          </cell>
          <cell r="V1192">
            <v>2.1854524516993993E-3</v>
          </cell>
          <cell r="W1192">
            <v>2.1470746108427267E-4</v>
          </cell>
          <cell r="X1192">
            <v>1.240883128249821E-4</v>
          </cell>
          <cell r="Y1192">
            <v>4.6859422902777246E-4</v>
          </cell>
          <cell r="Z1192">
            <v>3.2458198477246805E-4</v>
          </cell>
          <cell r="AA1192">
            <v>2.3825010066066754E-4</v>
          </cell>
          <cell r="AB1192">
            <v>6.3085220562753811E-4</v>
          </cell>
          <cell r="AC1192">
            <v>1.1566688707634593E-4</v>
          </cell>
          <cell r="AD1192">
            <v>2.8072134155927077E-4</v>
          </cell>
          <cell r="AE1192">
            <v>1.1826244091312795E-4</v>
          </cell>
          <cell r="AF1192">
            <v>9.0188625410563222E-4</v>
          </cell>
          <cell r="AG1192">
            <v>4.8366172103954527E-4</v>
          </cell>
          <cell r="AH1192">
            <v>0</v>
          </cell>
          <cell r="AI1192">
            <v>9.4694055343940646E-4</v>
          </cell>
          <cell r="AJ1192">
            <v>3.6021977729052047E-4</v>
          </cell>
          <cell r="AK1192">
            <v>7.7940773585560071E-4</v>
          </cell>
          <cell r="AL1192">
            <v>8.9293179543419629E-4</v>
          </cell>
          <cell r="AM1192">
            <v>1.8411344039161666E-4</v>
          </cell>
          <cell r="AN1192">
            <v>9.7091777620992529E-4</v>
          </cell>
          <cell r="AO1192">
            <v>0</v>
          </cell>
          <cell r="AP1192">
            <v>1.5200498023589793E-3</v>
          </cell>
          <cell r="AQ1192">
            <v>0</v>
          </cell>
          <cell r="AR1192">
            <v>1.8123697132722372E-4</v>
          </cell>
          <cell r="AS1192">
            <v>9.9084810227817238E-4</v>
          </cell>
          <cell r="AT1192">
            <v>1.3127975884918144E-3</v>
          </cell>
        </row>
        <row r="1193">
          <cell r="B1193" t="str">
            <v>         2.1.1.2 โค กระบือสำหรับทำพันธุ์</v>
          </cell>
          <cell r="C1193">
            <v>4.620074439330219E-3</v>
          </cell>
          <cell r="D1193">
            <v>9.0399332594641652E-4</v>
          </cell>
          <cell r="E1193">
            <v>0</v>
          </cell>
          <cell r="F1193">
            <v>3.9990690167329045E-4</v>
          </cell>
          <cell r="G1193">
            <v>3.6606158043204877E-3</v>
          </cell>
          <cell r="H1193">
            <v>1.413041942345715E-3</v>
          </cell>
          <cell r="I1193">
            <v>7.7444279762666466E-4</v>
          </cell>
          <cell r="J1193">
            <v>9.4828595490024947E-4</v>
          </cell>
          <cell r="K1193">
            <v>1.5694392511263669E-4</v>
          </cell>
          <cell r="L1193">
            <v>0</v>
          </cell>
          <cell r="M1193">
            <v>2.5527873885495571E-3</v>
          </cell>
          <cell r="N1193">
            <v>0</v>
          </cell>
          <cell r="O1193">
            <v>1.0902461331594323E-3</v>
          </cell>
          <cell r="P1193">
            <v>0</v>
          </cell>
          <cell r="Q1193">
            <v>0</v>
          </cell>
          <cell r="R1193">
            <v>2.0013417691339148E-3</v>
          </cell>
          <cell r="S1193">
            <v>2.7341901232580609E-3</v>
          </cell>
          <cell r="T1193">
            <v>0</v>
          </cell>
          <cell r="U1193">
            <v>0</v>
          </cell>
          <cell r="V1193">
            <v>1.0927262258496996E-3</v>
          </cell>
          <cell r="W1193">
            <v>0</v>
          </cell>
          <cell r="X1193">
            <v>0</v>
          </cell>
          <cell r="Y1193">
            <v>8.9813893896989721E-4</v>
          </cell>
          <cell r="Z1193">
            <v>0</v>
          </cell>
          <cell r="AA1193">
            <v>0</v>
          </cell>
          <cell r="AB1193">
            <v>0</v>
          </cell>
          <cell r="AC1193">
            <v>3.8555629025448641E-4</v>
          </cell>
          <cell r="AD1193">
            <v>0</v>
          </cell>
          <cell r="AE1193">
            <v>0</v>
          </cell>
          <cell r="AF1193">
            <v>1.3118345514263742E-3</v>
          </cell>
          <cell r="AG1193">
            <v>0</v>
          </cell>
          <cell r="AH1193">
            <v>0</v>
          </cell>
          <cell r="AI1193">
            <v>1.1836756917992581E-4</v>
          </cell>
          <cell r="AJ1193">
            <v>2.1613186637431229E-4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1.014862841287E-3</v>
          </cell>
          <cell r="AP1193">
            <v>0</v>
          </cell>
          <cell r="AQ1193">
            <v>3.3413369491054242E-5</v>
          </cell>
          <cell r="AR1193">
            <v>3.2622654838900271E-4</v>
          </cell>
          <cell r="AS1193">
            <v>0</v>
          </cell>
          <cell r="AT1193">
            <v>0</v>
          </cell>
        </row>
        <row r="1194">
          <cell r="B1194" t="str">
            <v>         2.1.1.3 สุกรสำหรับทำพันธุ์</v>
          </cell>
          <cell r="C1194">
            <v>0</v>
          </cell>
          <cell r="D1194">
            <v>0</v>
          </cell>
          <cell r="E1194">
            <v>7.0861123014536603E-4</v>
          </cell>
          <cell r="F1194">
            <v>3.0792831428843367E-3</v>
          </cell>
          <cell r="G1194">
            <v>0</v>
          </cell>
          <cell r="H1194">
            <v>5.3985448566541416E-3</v>
          </cell>
          <cell r="I1194">
            <v>7.1543763209320453E-3</v>
          </cell>
          <cell r="J1194">
            <v>0</v>
          </cell>
          <cell r="K1194">
            <v>3.5312383150343254E-3</v>
          </cell>
          <cell r="L1194">
            <v>0</v>
          </cell>
          <cell r="M1194">
            <v>3.1058913227352946E-3</v>
          </cell>
          <cell r="N1194">
            <v>2.4884232772445693E-3</v>
          </cell>
          <cell r="O1194">
            <v>5.2493332337305999E-4</v>
          </cell>
          <cell r="P1194">
            <v>0</v>
          </cell>
          <cell r="Q1194">
            <v>3.9651471656278392E-3</v>
          </cell>
          <cell r="R1194">
            <v>1.0006708845669574E-3</v>
          </cell>
          <cell r="S1194">
            <v>8.8572356105542818E-4</v>
          </cell>
          <cell r="T1194">
            <v>6.6533083473712699E-3</v>
          </cell>
          <cell r="U1194">
            <v>5.8442230689852105E-4</v>
          </cell>
          <cell r="V1194">
            <v>0</v>
          </cell>
          <cell r="W1194">
            <v>0</v>
          </cell>
          <cell r="X1194">
            <v>9.0998096071653553E-4</v>
          </cell>
          <cell r="Y1194">
            <v>5.3888336338193833E-3</v>
          </cell>
          <cell r="Z1194">
            <v>1.3446967940573674E-3</v>
          </cell>
          <cell r="AA1194">
            <v>2.8590012079280107E-3</v>
          </cell>
          <cell r="AB1194">
            <v>0</v>
          </cell>
          <cell r="AC1194">
            <v>0</v>
          </cell>
          <cell r="AD1194">
            <v>8.4216402467781216E-4</v>
          </cell>
          <cell r="AE1194">
            <v>9.0667871366731433E-4</v>
          </cell>
          <cell r="AF1194">
            <v>0</v>
          </cell>
          <cell r="AG1194">
            <v>0</v>
          </cell>
          <cell r="AH1194">
            <v>1.3257159255914642E-3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3.6822688078323333E-4</v>
          </cell>
          <cell r="AN1194">
            <v>0</v>
          </cell>
          <cell r="AO1194">
            <v>0</v>
          </cell>
          <cell r="AP1194">
            <v>1.4509566295244801E-3</v>
          </cell>
          <cell r="AQ1194">
            <v>0</v>
          </cell>
          <cell r="AR1194">
            <v>2.4648228100502428E-3</v>
          </cell>
          <cell r="AS1194">
            <v>1.6632093145383603E-3</v>
          </cell>
          <cell r="AT1194">
            <v>8.0787543907188584E-4</v>
          </cell>
        </row>
        <row r="1195">
          <cell r="B1195" t="str">
            <v>         2.1.1.4 สัตว์ปีกสำหรับทำพันธุ์</v>
          </cell>
          <cell r="C1195">
            <v>5.6995310840335413E-3</v>
          </cell>
          <cell r="D1195">
            <v>8.7816494520509027E-3</v>
          </cell>
          <cell r="E1195">
            <v>1.3463613372761954E-2</v>
          </cell>
          <cell r="F1195">
            <v>6.238547666103331E-3</v>
          </cell>
          <cell r="G1195">
            <v>7.5061111947177673E-3</v>
          </cell>
          <cell r="H1195">
            <v>5.0724582545743609E-3</v>
          </cell>
          <cell r="I1195">
            <v>1.2686110589693936E-2</v>
          </cell>
          <cell r="J1195">
            <v>9.6652222326371572E-3</v>
          </cell>
          <cell r="K1195">
            <v>4.1982499967630317E-3</v>
          </cell>
          <cell r="L1195">
            <v>9.843146303018099E-3</v>
          </cell>
          <cell r="M1195">
            <v>1.6720757394999598E-2</v>
          </cell>
          <cell r="N1195">
            <v>7.1542169220781358E-3</v>
          </cell>
          <cell r="O1195">
            <v>8.9642459837553333E-3</v>
          </cell>
          <cell r="P1195">
            <v>1.750728212381443E-2</v>
          </cell>
          <cell r="Q1195">
            <v>1.8045465672143022E-2</v>
          </cell>
          <cell r="R1195">
            <v>1.7446479335276082E-2</v>
          </cell>
          <cell r="S1195">
            <v>4.0050108847723706E-3</v>
          </cell>
          <cell r="T1195">
            <v>1.8817025448700342E-2</v>
          </cell>
          <cell r="U1195">
            <v>1.0937046029100892E-2</v>
          </cell>
          <cell r="V1195">
            <v>1.2104044347873596E-2</v>
          </cell>
          <cell r="W1195">
            <v>8.2877079978529253E-3</v>
          </cell>
          <cell r="X1195">
            <v>1.8116893672447388E-2</v>
          </cell>
          <cell r="Y1195">
            <v>3.3582586413657026E-3</v>
          </cell>
          <cell r="Z1195">
            <v>1.0943049772328921E-2</v>
          </cell>
          <cell r="AA1195">
            <v>8.8152537244447007E-3</v>
          </cell>
          <cell r="AB1195">
            <v>7.8225673497814719E-3</v>
          </cell>
          <cell r="AC1195">
            <v>1.6578920480942918E-2</v>
          </cell>
          <cell r="AD1195">
            <v>1.4437097565905352E-2</v>
          </cell>
          <cell r="AE1195">
            <v>9.7369409685142023E-3</v>
          </cell>
          <cell r="AF1195">
            <v>5.2063433759734221E-3</v>
          </cell>
          <cell r="AG1195">
            <v>8.7059109787118154E-3</v>
          </cell>
          <cell r="AH1195">
            <v>1.840405637879915E-2</v>
          </cell>
          <cell r="AI1195">
            <v>1.0889816364553174E-2</v>
          </cell>
          <cell r="AJ1195">
            <v>8.5372087217853356E-3</v>
          </cell>
          <cell r="AK1195">
            <v>2.0654305000173418E-2</v>
          </cell>
          <cell r="AL1195">
            <v>1.4611611198014119E-3</v>
          </cell>
          <cell r="AM1195">
            <v>1.0199884597695563E-2</v>
          </cell>
          <cell r="AN1195">
            <v>8.9405345225997291E-3</v>
          </cell>
          <cell r="AO1195">
            <v>1.2878259503228138E-2</v>
          </cell>
          <cell r="AP1195">
            <v>8.5330068450606335E-3</v>
          </cell>
          <cell r="AQ1195">
            <v>1.0358144542226813E-2</v>
          </cell>
          <cell r="AR1195">
            <v>4.2409451290570353E-3</v>
          </cell>
          <cell r="AS1195">
            <v>1.2633313304046694E-2</v>
          </cell>
          <cell r="AT1195">
            <v>1.6763415360741631E-2</v>
          </cell>
        </row>
        <row r="1196">
          <cell r="B1196" t="str">
            <v>         2.1.1.5 เชื้อพันธุ์ของสัตว์สำหรับทำพันธุ์</v>
          </cell>
          <cell r="C1196">
            <v>4.6632527051183514E-3</v>
          </cell>
          <cell r="D1196">
            <v>5.596149160620674E-4</v>
          </cell>
          <cell r="E1196">
            <v>6.3402057434059072E-4</v>
          </cell>
          <cell r="F1196">
            <v>1.1197393246852134E-3</v>
          </cell>
          <cell r="G1196">
            <v>5.9161467544573544E-4</v>
          </cell>
          <cell r="H1196">
            <v>2.8985475740424922E-4</v>
          </cell>
          <cell r="I1196">
            <v>2.1758154790463436E-3</v>
          </cell>
          <cell r="J1196">
            <v>1.0212310283541149E-3</v>
          </cell>
          <cell r="K1196">
            <v>4.7083177533791004E-4</v>
          </cell>
          <cell r="L1196">
            <v>3.070339213785462E-3</v>
          </cell>
          <cell r="M1196">
            <v>2.0847763673154719E-3</v>
          </cell>
          <cell r="N1196">
            <v>2.7550400569493444E-3</v>
          </cell>
          <cell r="O1196">
            <v>2.826564048931862E-4</v>
          </cell>
          <cell r="P1196">
            <v>1.2936415362424457E-4</v>
          </cell>
          <cell r="Q1196">
            <v>2.5490231779036108E-3</v>
          </cell>
          <cell r="R1196">
            <v>9.136560250393959E-4</v>
          </cell>
          <cell r="S1196">
            <v>4.6211664055065819E-4</v>
          </cell>
          <cell r="T1196">
            <v>5.714497967067349E-4</v>
          </cell>
          <cell r="U1196">
            <v>1.3775668662607994E-3</v>
          </cell>
          <cell r="V1196">
            <v>4.2027931763449988E-5</v>
          </cell>
          <cell r="W1196">
            <v>4.2941492216854536E-5</v>
          </cell>
          <cell r="X1196">
            <v>4.963532512999284E-4</v>
          </cell>
          <cell r="Y1196">
            <v>2.88966441233793E-3</v>
          </cell>
          <cell r="Z1196">
            <v>1.0201148092848994E-3</v>
          </cell>
          <cell r="AA1196">
            <v>4.3679185121122381E-4</v>
          </cell>
          <cell r="AB1196">
            <v>5.8879539191903567E-4</v>
          </cell>
          <cell r="AC1196">
            <v>5.0122317733083239E-4</v>
          </cell>
          <cell r="AD1196">
            <v>8.8226707347199374E-4</v>
          </cell>
          <cell r="AE1196">
            <v>1.4191492909575354E-3</v>
          </cell>
          <cell r="AF1196">
            <v>5.7392761624903879E-4</v>
          </cell>
          <cell r="AG1196">
            <v>3.7204747772272716E-5</v>
          </cell>
          <cell r="AH1196">
            <v>5.8487467305505774E-4</v>
          </cell>
          <cell r="AI1196">
            <v>0</v>
          </cell>
          <cell r="AJ1196">
            <v>3.2419779956146844E-4</v>
          </cell>
          <cell r="AK1196">
            <v>6.2352618868448059E-4</v>
          </cell>
          <cell r="AL1196">
            <v>5.2764151548384325E-4</v>
          </cell>
          <cell r="AM1196">
            <v>7.3645376156646661E-5</v>
          </cell>
          <cell r="AN1196">
            <v>4.0454907342080224E-4</v>
          </cell>
          <cell r="AO1196">
            <v>2.4496689272444829E-4</v>
          </cell>
          <cell r="AP1196">
            <v>1.7273293208624763E-4</v>
          </cell>
          <cell r="AQ1196">
            <v>1.3365347796421697E-4</v>
          </cell>
          <cell r="AR1196">
            <v>7.9744267383978441E-4</v>
          </cell>
          <cell r="AS1196">
            <v>1.7693716112110217E-4</v>
          </cell>
          <cell r="AT1196">
            <v>6.7322953255990477E-5</v>
          </cell>
        </row>
        <row r="1197">
          <cell r="B1197" t="str">
            <v>         2.1.1.6 สัตว์มีชีวิตอื่น ๆสำหรับทำพันธุ์</v>
          </cell>
          <cell r="C1197">
            <v>0</v>
          </cell>
          <cell r="D1197">
            <v>4.304730123554364E-5</v>
          </cell>
          <cell r="E1197">
            <v>0</v>
          </cell>
          <cell r="F1197">
            <v>3.9990690167329044E-5</v>
          </cell>
          <cell r="G1197">
            <v>3.6975917215358465E-5</v>
          </cell>
          <cell r="H1197">
            <v>7.2463689351062304E-5</v>
          </cell>
          <cell r="I1197">
            <v>3.6878228458412603E-5</v>
          </cell>
          <cell r="J1197">
            <v>3.6472536726932673E-5</v>
          </cell>
          <cell r="K1197">
            <v>3.9235981278159172E-5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1.2936415362424457E-4</v>
          </cell>
          <cell r="Q1197">
            <v>1.618427414541975E-4</v>
          </cell>
          <cell r="R1197">
            <v>5.6559658692914984E-4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5.1529790660225438E-4</v>
          </cell>
          <cell r="X1197">
            <v>0</v>
          </cell>
          <cell r="Y1197">
            <v>0</v>
          </cell>
          <cell r="Z1197">
            <v>0</v>
          </cell>
          <cell r="AA1197">
            <v>5.1620855143144628E-4</v>
          </cell>
          <cell r="AB1197">
            <v>0</v>
          </cell>
          <cell r="AC1197">
            <v>0</v>
          </cell>
          <cell r="AD1197">
            <v>4.010304879418153E-5</v>
          </cell>
          <cell r="AE1197">
            <v>3.9420813637709316E-5</v>
          </cell>
          <cell r="AF1197">
            <v>0</v>
          </cell>
          <cell r="AG1197">
            <v>0</v>
          </cell>
          <cell r="AH1197">
            <v>1.5596657948134873E-4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2.0196885976797146E-4</v>
          </cell>
        </row>
        <row r="1198">
          <cell r="B1198" t="str">
            <v>       2.1.2 พืชสำหรับทำพันธุ์</v>
          </cell>
          <cell r="C1198">
            <v>1.9948358794117393E-2</v>
          </cell>
          <cell r="D1198">
            <v>2.0834893798003122E-2</v>
          </cell>
          <cell r="E1198">
            <v>2.3197693955285141E-2</v>
          </cell>
          <cell r="F1198">
            <v>2.1195065788684395E-2</v>
          </cell>
          <cell r="G1198">
            <v>1.8192151269956363E-2</v>
          </cell>
          <cell r="H1198">
            <v>2.5072436515467558E-2</v>
          </cell>
          <cell r="I1198">
            <v>1.7222132690078686E-2</v>
          </cell>
          <cell r="J1198">
            <v>2.144585159543641E-2</v>
          </cell>
          <cell r="K1198">
            <v>2.6994355119373509E-2</v>
          </cell>
          <cell r="L1198">
            <v>2.0453877409482561E-2</v>
          </cell>
          <cell r="M1198">
            <v>3.1909842356869465E-2</v>
          </cell>
          <cell r="N1198">
            <v>3.0660929666049153E-2</v>
          </cell>
          <cell r="O1198">
            <v>1.6717107375111295E-2</v>
          </cell>
          <cell r="P1198">
            <v>1.5954912280323499E-2</v>
          </cell>
          <cell r="Q1198">
            <v>2.5490231779036105E-2</v>
          </cell>
          <cell r="R1198">
            <v>2.8932440792914203E-2</v>
          </cell>
          <cell r="S1198">
            <v>2.8805270594324358E-2</v>
          </cell>
          <cell r="T1198">
            <v>2.314371676662276E-2</v>
          </cell>
          <cell r="U1198">
            <v>2.6299003810433444E-2</v>
          </cell>
          <cell r="V1198">
            <v>2.3997949036929943E-2</v>
          </cell>
          <cell r="W1198">
            <v>1.648953301127214E-2</v>
          </cell>
          <cell r="X1198">
            <v>2.7464879905262706E-2</v>
          </cell>
          <cell r="Y1198">
            <v>3.2020605650231113E-2</v>
          </cell>
          <cell r="Z1198">
            <v>2.6059296491732432E-2</v>
          </cell>
          <cell r="AA1198">
            <v>2.0290966906266854E-2</v>
          </cell>
          <cell r="AB1198">
            <v>1.438343028830787E-2</v>
          </cell>
          <cell r="AC1198">
            <v>2.4058712511879955E-2</v>
          </cell>
          <cell r="AD1198">
            <v>3.1440790254638321E-2</v>
          </cell>
          <cell r="AE1198">
            <v>1.9000832173375892E-2</v>
          </cell>
          <cell r="AF1198">
            <v>1.8324688890237164E-2</v>
          </cell>
          <cell r="AG1198">
            <v>2.1690367951234992E-2</v>
          </cell>
          <cell r="AH1198">
            <v>1.7819181705744092E-2</v>
          </cell>
          <cell r="AI1198">
            <v>1.7991870515348722E-2</v>
          </cell>
          <cell r="AJ1198">
            <v>1.3688351537039779E-2</v>
          </cell>
          <cell r="AK1198">
            <v>2.8370441585143867E-2</v>
          </cell>
          <cell r="AL1198">
            <v>3.4377874124216563E-2</v>
          </cell>
          <cell r="AM1198">
            <v>1.8963684360336516E-2</v>
          </cell>
          <cell r="AN1198">
            <v>1.3471484144912714E-2</v>
          </cell>
          <cell r="AO1198">
            <v>2.5861504817623896E-2</v>
          </cell>
          <cell r="AP1198">
            <v>2.8431840621396361E-2</v>
          </cell>
          <cell r="AQ1198">
            <v>1.9413167674302512E-2</v>
          </cell>
          <cell r="AR1198">
            <v>1.8921139806562157E-2</v>
          </cell>
          <cell r="AS1198">
            <v>2.0984747308962718E-2</v>
          </cell>
          <cell r="AT1198">
            <v>2.2721496723896787E-2</v>
          </cell>
        </row>
        <row r="1199">
          <cell r="B1199" t="str">
            <v>     2.2 ผลิตภัณฑ์โลหะ</v>
          </cell>
          <cell r="C1199">
            <v>1.8758365788996452</v>
          </cell>
          <cell r="D1199">
            <v>1.7928340018579216</v>
          </cell>
          <cell r="E1199">
            <v>1.6164913972731896</v>
          </cell>
          <cell r="F1199">
            <v>1.5328431541137224</v>
          </cell>
          <cell r="G1199">
            <v>1.6517511979272779</v>
          </cell>
          <cell r="H1199">
            <v>1.6809039700319166</v>
          </cell>
          <cell r="I1199">
            <v>1.6016583401773179</v>
          </cell>
          <cell r="J1199">
            <v>1.7466697838528056</v>
          </cell>
          <cell r="K1199">
            <v>1.4490632605649745</v>
          </cell>
          <cell r="L1199">
            <v>1.7354640885449708</v>
          </cell>
          <cell r="M1199">
            <v>1.7288327124387117</v>
          </cell>
          <cell r="N1199">
            <v>1.6952827937528134</v>
          </cell>
          <cell r="O1199">
            <v>1.6011273952606597</v>
          </cell>
          <cell r="P1199">
            <v>1.9239468140843068</v>
          </cell>
          <cell r="Q1199">
            <v>1.6974066723716235</v>
          </cell>
          <cell r="R1199">
            <v>1.593329092809179</v>
          </cell>
          <cell r="S1199">
            <v>1.6294617843016665</v>
          </cell>
          <cell r="T1199">
            <v>1.5625478334093226</v>
          </cell>
          <cell r="U1199">
            <v>1.448031498692564</v>
          </cell>
          <cell r="V1199">
            <v>1.6097538424036615</v>
          </cell>
          <cell r="W1199">
            <v>1.4220504562533549</v>
          </cell>
          <cell r="X1199">
            <v>1.3500808435358052</v>
          </cell>
          <cell r="Y1199">
            <v>1.4516268224898676</v>
          </cell>
          <cell r="Z1199">
            <v>1.5300794762174141</v>
          </cell>
          <cell r="AA1199">
            <v>1.5440194856815661</v>
          </cell>
          <cell r="AB1199">
            <v>1.6204490321886029</v>
          </cell>
          <cell r="AC1199">
            <v>1.3150168391709769</v>
          </cell>
          <cell r="AD1199">
            <v>1.5321369791817054</v>
          </cell>
          <cell r="AE1199">
            <v>1.5488043470119615</v>
          </cell>
          <cell r="AF1199">
            <v>1.4902440504203609</v>
          </cell>
          <cell r="AG1199">
            <v>1.5368537209770412</v>
          </cell>
          <cell r="AH1199">
            <v>1.658158689755959</v>
          </cell>
          <cell r="AI1199">
            <v>1.6509513990652118</v>
          </cell>
          <cell r="AJ1199">
            <v>1.6419537888456504</v>
          </cell>
          <cell r="AK1199">
            <v>1.7743606810620678</v>
          </cell>
          <cell r="AL1199">
            <v>1.7005074287866599</v>
          </cell>
          <cell r="AM1199">
            <v>1.7666421059337185</v>
          </cell>
          <cell r="AN1199">
            <v>1.593033341316435</v>
          </cell>
          <cell r="AO1199">
            <v>1.451428839392356</v>
          </cell>
          <cell r="AP1199">
            <v>1.5925285406623686</v>
          </cell>
          <cell r="AQ1199">
            <v>1.6432026848310655</v>
          </cell>
          <cell r="AR1199">
            <v>1.7178365090279573</v>
          </cell>
          <cell r="AS1199">
            <v>1.6903514750543374</v>
          </cell>
          <cell r="AT1199">
            <v>1.4548153583853263</v>
          </cell>
        </row>
        <row r="1200">
          <cell r="B1200" t="str">
            <v>       2.2.1 ผลิตภัณฑ์โลหะทำด้วยเหล็ก</v>
          </cell>
          <cell r="C1200">
            <v>1.0051468492819455</v>
          </cell>
          <cell r="D1200">
            <v>0.98496529957047407</v>
          </cell>
          <cell r="E1200">
            <v>0.91642079721747027</v>
          </cell>
          <cell r="F1200">
            <v>0.80765197861937743</v>
          </cell>
          <cell r="G1200">
            <v>0.91245470912340076</v>
          </cell>
          <cell r="H1200">
            <v>0.97376705749957526</v>
          </cell>
          <cell r="I1200">
            <v>0.96790598411949713</v>
          </cell>
          <cell r="J1200">
            <v>1.1286791215516583</v>
          </cell>
          <cell r="K1200">
            <v>0.85754160681544689</v>
          </cell>
          <cell r="L1200">
            <v>1.0719096019892187</v>
          </cell>
          <cell r="M1200">
            <v>1.054088459188588</v>
          </cell>
          <cell r="N1200">
            <v>1.0040343562382328</v>
          </cell>
          <cell r="O1200">
            <v>0.92327695684038602</v>
          </cell>
          <cell r="P1200">
            <v>1.1531520654065162</v>
          </cell>
          <cell r="Q1200">
            <v>0.99266245470932035</v>
          </cell>
          <cell r="R1200">
            <v>1.0072840138910522</v>
          </cell>
          <cell r="S1200">
            <v>1.0357189206341626</v>
          </cell>
          <cell r="T1200">
            <v>0.95917848377225434</v>
          </cell>
          <cell r="U1200">
            <v>0.84223603314175421</v>
          </cell>
          <cell r="V1200">
            <v>0.98509269260350429</v>
          </cell>
          <cell r="W1200">
            <v>0.83942028985507244</v>
          </cell>
          <cell r="X1200">
            <v>0.75127200861338339</v>
          </cell>
          <cell r="Y1200">
            <v>0.85553591364745551</v>
          </cell>
          <cell r="Z1200">
            <v>0.86904507980079937</v>
          </cell>
          <cell r="AA1200">
            <v>0.92329855676030692</v>
          </cell>
          <cell r="AB1200">
            <v>0.95683456868214134</v>
          </cell>
          <cell r="AC1200">
            <v>0.76382556662316303</v>
          </cell>
          <cell r="AD1200">
            <v>0.91908167226505233</v>
          </cell>
          <cell r="AE1200">
            <v>0.90868917516283743</v>
          </cell>
          <cell r="AF1200">
            <v>0.85220052047035832</v>
          </cell>
          <cell r="AG1200">
            <v>0.92509605335756107</v>
          </cell>
          <cell r="AH1200">
            <v>1.0241935358091467</v>
          </cell>
          <cell r="AI1200">
            <v>0.99748350547923481</v>
          </cell>
          <cell r="AJ1200">
            <v>0.99611575014147613</v>
          </cell>
          <cell r="AK1200">
            <v>1.0280777739803302</v>
          </cell>
          <cell r="AL1200">
            <v>0.93433136049523624</v>
          </cell>
          <cell r="AM1200">
            <v>0.99281331596775368</v>
          </cell>
          <cell r="AN1200">
            <v>0.82345963894804297</v>
          </cell>
          <cell r="AO1200">
            <v>0.80597607233382407</v>
          </cell>
          <cell r="AP1200">
            <v>0.90411871312583725</v>
          </cell>
          <cell r="AQ1200">
            <v>0.92397990653612272</v>
          </cell>
          <cell r="AR1200">
            <v>0.9845517230380102</v>
          </cell>
          <cell r="AS1200">
            <v>0.95535450775727915</v>
          </cell>
          <cell r="AT1200">
            <v>0.84204183784930098</v>
          </cell>
        </row>
        <row r="1201">
          <cell r="B1201" t="str">
            <v>         2.2.1.1 หลอดและท่อทำด้วยเหล็ก</v>
          </cell>
          <cell r="C1201">
            <v>0.34676465254449523</v>
          </cell>
          <cell r="D1201">
            <v>0.26422433498376691</v>
          </cell>
          <cell r="E1201">
            <v>0.33099603513369069</v>
          </cell>
          <cell r="F1201">
            <v>0.27589577146440303</v>
          </cell>
          <cell r="G1201">
            <v>0.30841612549330494</v>
          </cell>
          <cell r="H1201">
            <v>0.39941985570305544</v>
          </cell>
          <cell r="I1201">
            <v>0.41233547239351132</v>
          </cell>
          <cell r="J1201">
            <v>0.41961653504336038</v>
          </cell>
          <cell r="K1201">
            <v>0.30403961892445536</v>
          </cell>
          <cell r="L1201">
            <v>0.45562930891631026</v>
          </cell>
          <cell r="M1201">
            <v>0.53157542720896944</v>
          </cell>
          <cell r="N1201">
            <v>0.46089153984965481</v>
          </cell>
          <cell r="O1201">
            <v>0.34148931659738219</v>
          </cell>
          <cell r="P1201">
            <v>0.57825776670037321</v>
          </cell>
          <cell r="Q1201">
            <v>0.40201736977222657</v>
          </cell>
          <cell r="R1201">
            <v>0.44264459041670545</v>
          </cell>
          <cell r="S1201">
            <v>0.48117895197337279</v>
          </cell>
          <cell r="T1201">
            <v>0.4183828868745737</v>
          </cell>
          <cell r="U1201">
            <v>0.30473448859708591</v>
          </cell>
          <cell r="V1201">
            <v>0.3520259564506571</v>
          </cell>
          <cell r="W1201">
            <v>0.29822866344605475</v>
          </cell>
          <cell r="X1201">
            <v>0.2619917911444789</v>
          </cell>
          <cell r="Y1201">
            <v>0.30189183205114239</v>
          </cell>
          <cell r="Z1201">
            <v>0.26318962079550406</v>
          </cell>
          <cell r="AA1201">
            <v>0.35292781577866883</v>
          </cell>
          <cell r="AB1201">
            <v>0.32594030624089471</v>
          </cell>
          <cell r="AC1201">
            <v>0.25122847872982335</v>
          </cell>
          <cell r="AD1201">
            <v>0.33217355316220565</v>
          </cell>
          <cell r="AE1201">
            <v>0.29297548695545561</v>
          </cell>
          <cell r="AF1201">
            <v>0.27847787836998</v>
          </cell>
          <cell r="AG1201">
            <v>0.3228628011677826</v>
          </cell>
          <cell r="AH1201">
            <v>0.3722532335771091</v>
          </cell>
          <cell r="AI1201">
            <v>0.32665503508020194</v>
          </cell>
          <cell r="AJ1201">
            <v>0.32048753585537604</v>
          </cell>
          <cell r="AK1201">
            <v>0.38405316184284727</v>
          </cell>
          <cell r="AL1201">
            <v>0.24612447306877119</v>
          </cell>
          <cell r="AM1201">
            <v>0.2834242301388547</v>
          </cell>
          <cell r="AN1201">
            <v>0.27472927576006678</v>
          </cell>
          <cell r="AO1201">
            <v>0.18334022156905494</v>
          </cell>
          <cell r="AP1201">
            <v>0.22966570650187484</v>
          </cell>
          <cell r="AQ1201">
            <v>0.26998002548771827</v>
          </cell>
          <cell r="AR1201">
            <v>0.24539485917706091</v>
          </cell>
          <cell r="AS1201">
            <v>0.21826968195899163</v>
          </cell>
          <cell r="AT1201">
            <v>0.22287263675395647</v>
          </cell>
        </row>
        <row r="1202">
          <cell r="B1202" t="str">
            <v>         2.2.1.2 อุปกรณ์สำหรับติดตั้งหลอดและท่อทำด้วยเหล็ก</v>
          </cell>
          <cell r="C1202">
            <v>0.1255192186461023</v>
          </cell>
          <cell r="D1202">
            <v>0.10835005720986335</v>
          </cell>
          <cell r="E1202">
            <v>8.8650994423975532E-2</v>
          </cell>
          <cell r="F1202">
            <v>0.12297137226453682</v>
          </cell>
          <cell r="G1202">
            <v>8.8779177234075676E-2</v>
          </cell>
          <cell r="H1202">
            <v>9.67752571283437E-2</v>
          </cell>
          <cell r="I1202">
            <v>9.0056633895443577E-2</v>
          </cell>
          <cell r="J1202">
            <v>9.8913519603441399E-2</v>
          </cell>
          <cell r="K1202">
            <v>9.7893773289007127E-2</v>
          </cell>
          <cell r="L1202">
            <v>0.109087346183907</v>
          </cell>
          <cell r="M1202">
            <v>0.12185305134676552</v>
          </cell>
          <cell r="N1202">
            <v>0.10660227575195931</v>
          </cell>
          <cell r="O1202">
            <v>0.12020973105243075</v>
          </cell>
          <cell r="P1202">
            <v>0.10814843242986846</v>
          </cell>
          <cell r="Q1202">
            <v>0.14141009534560509</v>
          </cell>
          <cell r="R1202">
            <v>0.13243661620094863</v>
          </cell>
          <cell r="S1202">
            <v>9.4194775232242484E-2</v>
          </cell>
          <cell r="T1202">
            <v>0.10073843559087296</v>
          </cell>
          <cell r="U1202">
            <v>9.1879535534546045E-2</v>
          </cell>
          <cell r="V1202">
            <v>8.8258656703244967E-2</v>
          </cell>
          <cell r="W1202">
            <v>8.1588835212023619E-2</v>
          </cell>
          <cell r="X1202">
            <v>7.8465176476330362E-2</v>
          </cell>
          <cell r="Y1202">
            <v>7.4701730010844056E-2</v>
          </cell>
          <cell r="Z1202">
            <v>7.7899676345392327E-2</v>
          </cell>
          <cell r="AA1202">
            <v>7.4572281506788934E-2</v>
          </cell>
          <cell r="AB1202">
            <v>9.290350148208211E-2</v>
          </cell>
          <cell r="AC1202">
            <v>7.0479689858520128E-2</v>
          </cell>
          <cell r="AD1202">
            <v>8.2050837832895407E-2</v>
          </cell>
          <cell r="AE1202">
            <v>8.3848070607407718E-2</v>
          </cell>
          <cell r="AF1202">
            <v>8.3793431972359653E-2</v>
          </cell>
          <cell r="AG1202">
            <v>9.9820338273007694E-2</v>
          </cell>
          <cell r="AH1202">
            <v>0.10964450537538815</v>
          </cell>
          <cell r="AI1202">
            <v>0.11955124487172507</v>
          </cell>
          <cell r="AJ1202">
            <v>0.11083962547229315</v>
          </cell>
          <cell r="AK1202">
            <v>0.10089433140650751</v>
          </cell>
          <cell r="AL1202">
            <v>0.10812592286530449</v>
          </cell>
          <cell r="AM1202">
            <v>9.8979385554533117E-2</v>
          </cell>
          <cell r="AN1202">
            <v>8.4227117086211029E-2</v>
          </cell>
          <cell r="AO1202">
            <v>7.5869746203800548E-2</v>
          </cell>
          <cell r="AP1202">
            <v>7.4551533488424485E-2</v>
          </cell>
          <cell r="AQ1202">
            <v>8.5170678832697258E-2</v>
          </cell>
          <cell r="AR1202">
            <v>9.1524670520247986E-2</v>
          </cell>
          <cell r="AS1202">
            <v>8.9070166908362836E-2</v>
          </cell>
          <cell r="AT1202">
            <v>8.3615107943940184E-2</v>
          </cell>
        </row>
        <row r="1203">
          <cell r="B1203" t="str">
            <v>         2.2.1.3 ผลิตภัณฑ์โลหะอื่น ๆ ทำด้วยเหล็ก</v>
          </cell>
          <cell r="C1203">
            <v>0.53286297809134797</v>
          </cell>
          <cell r="D1203">
            <v>0.61239090737684387</v>
          </cell>
          <cell r="E1203">
            <v>0.49677376765980391</v>
          </cell>
          <cell r="F1203">
            <v>0.40878483489043749</v>
          </cell>
          <cell r="G1203">
            <v>0.51525940639602019</v>
          </cell>
          <cell r="H1203">
            <v>0.4775719446681761</v>
          </cell>
          <cell r="I1203">
            <v>0.46551387783054232</v>
          </cell>
          <cell r="J1203">
            <v>0.61014906690485671</v>
          </cell>
          <cell r="K1203">
            <v>0.45560821460198431</v>
          </cell>
          <cell r="L1203">
            <v>0.50719294688900141</v>
          </cell>
          <cell r="M1203">
            <v>0.40065998063285302</v>
          </cell>
          <cell r="N1203">
            <v>0.43658497676656949</v>
          </cell>
          <cell r="O1203">
            <v>0.46157790919057301</v>
          </cell>
          <cell r="P1203">
            <v>0.4667458662762744</v>
          </cell>
          <cell r="Q1203">
            <v>0.44923498959148872</v>
          </cell>
          <cell r="R1203">
            <v>0.43220280727339805</v>
          </cell>
          <cell r="S1203">
            <v>0.46034519342854729</v>
          </cell>
          <cell r="T1203">
            <v>0.44001634346418583</v>
          </cell>
          <cell r="U1203">
            <v>0.44558026455962946</v>
          </cell>
          <cell r="V1203">
            <v>0.54480807944960219</v>
          </cell>
          <cell r="W1203">
            <v>0.4596027911969941</v>
          </cell>
          <cell r="X1203">
            <v>0.41085640376351579</v>
          </cell>
          <cell r="Y1203">
            <v>0.47890330206638343</v>
          </cell>
          <cell r="Z1203">
            <v>0.52795578265990295</v>
          </cell>
          <cell r="AA1203">
            <v>0.49579845947484913</v>
          </cell>
          <cell r="AB1203">
            <v>0.53803281777287304</v>
          </cell>
          <cell r="AC1203">
            <v>0.44211739803481959</v>
          </cell>
          <cell r="AD1203">
            <v>0.50485728126995133</v>
          </cell>
          <cell r="AE1203">
            <v>0.53186561759997408</v>
          </cell>
          <cell r="AF1203">
            <v>0.48992921012801866</v>
          </cell>
          <cell r="AG1203">
            <v>0.50241291391677068</v>
          </cell>
          <cell r="AH1203">
            <v>0.54233478850151984</v>
          </cell>
          <cell r="AI1203">
            <v>0.55123776967091453</v>
          </cell>
          <cell r="AJ1203">
            <v>0.564788588813807</v>
          </cell>
          <cell r="AK1203">
            <v>0.54313028073097536</v>
          </cell>
          <cell r="AL1203">
            <v>0.58008096456116054</v>
          </cell>
          <cell r="AM1203">
            <v>0.61040970027436592</v>
          </cell>
          <cell r="AN1203">
            <v>0.46446279119442302</v>
          </cell>
          <cell r="AO1203">
            <v>0.54680109983135783</v>
          </cell>
          <cell r="AP1203">
            <v>0.59990147313553799</v>
          </cell>
          <cell r="AQ1203">
            <v>0.56882920221570732</v>
          </cell>
          <cell r="AR1203">
            <v>0.64763219334070121</v>
          </cell>
          <cell r="AS1203">
            <v>0.6480146588899246</v>
          </cell>
          <cell r="AT1203">
            <v>0.53555409315140423</v>
          </cell>
        </row>
        <row r="1204">
          <cell r="B1204" t="str">
            <v>       2.2.2 ผลิตภัณฑ์โลหะทำด้วยทองแดง</v>
          </cell>
          <cell r="C1204">
            <v>0.29309406816984601</v>
          </cell>
          <cell r="D1204">
            <v>0.30236424387845851</v>
          </cell>
          <cell r="E1204">
            <v>0.23652696955694272</v>
          </cell>
          <cell r="F1204">
            <v>0.21870908452512255</v>
          </cell>
          <cell r="G1204">
            <v>0.24004765456210714</v>
          </cell>
          <cell r="H1204">
            <v>0.19749978532632032</v>
          </cell>
          <cell r="I1204">
            <v>0.16790657417115259</v>
          </cell>
          <cell r="J1204">
            <v>0.15675896285235663</v>
          </cell>
          <cell r="K1204">
            <v>0.14815506530632902</v>
          </cell>
          <cell r="L1204">
            <v>0.17076504274318555</v>
          </cell>
          <cell r="M1204">
            <v>0.1977133832431632</v>
          </cell>
          <cell r="N1204">
            <v>0.18996445553965235</v>
          </cell>
          <cell r="O1204">
            <v>0.23076876485207987</v>
          </cell>
          <cell r="P1204">
            <v>0.23022507206661394</v>
          </cell>
          <cell r="Q1204">
            <v>0.21423932899999396</v>
          </cell>
          <cell r="R1204">
            <v>0.15680077686866584</v>
          </cell>
          <cell r="S1204">
            <v>0.15323017606258907</v>
          </cell>
          <cell r="T1204">
            <v>0.16314891695977279</v>
          </cell>
          <cell r="U1204">
            <v>0.14527068771477519</v>
          </cell>
          <cell r="V1204">
            <v>0.13873420275114842</v>
          </cell>
          <cell r="W1204">
            <v>0.13062801932367149</v>
          </cell>
          <cell r="X1204">
            <v>0.16011528631516858</v>
          </cell>
          <cell r="Y1204">
            <v>0.17088069551879434</v>
          </cell>
          <cell r="Z1204">
            <v>0.17852009162485741</v>
          </cell>
          <cell r="AA1204">
            <v>0.19103687237974526</v>
          </cell>
          <cell r="AB1204">
            <v>0.20090539908551663</v>
          </cell>
          <cell r="AC1204">
            <v>0.16810254255095608</v>
          </cell>
          <cell r="AD1204">
            <v>0.17966165859793326</v>
          </cell>
          <cell r="AE1204">
            <v>0.19008716336103432</v>
          </cell>
          <cell r="AF1204">
            <v>0.1934546015056581</v>
          </cell>
          <cell r="AG1204">
            <v>0.17850837981136447</v>
          </cell>
          <cell r="AH1204">
            <v>0.18817367814424724</v>
          </cell>
          <cell r="AI1204">
            <v>0.18003707272266717</v>
          </cell>
          <cell r="AJ1204">
            <v>0.18219916335354525</v>
          </cell>
          <cell r="AK1204">
            <v>0.24165536850202901</v>
          </cell>
          <cell r="AL1204">
            <v>0.28301879134375685</v>
          </cell>
          <cell r="AM1204">
            <v>0.29380822817694191</v>
          </cell>
          <cell r="AN1204">
            <v>0.24810994672897801</v>
          </cell>
          <cell r="AO1204">
            <v>0.21690068587230435</v>
          </cell>
          <cell r="AP1204">
            <v>0.24279340934042967</v>
          </cell>
          <cell r="AQ1204">
            <v>0.21788858245116466</v>
          </cell>
          <cell r="AR1204">
            <v>0.19029881989358491</v>
          </cell>
          <cell r="AS1204">
            <v>0.18535936999046662</v>
          </cell>
          <cell r="AT1204">
            <v>0.15460716215238215</v>
          </cell>
        </row>
        <row r="1205">
          <cell r="B1205" t="str">
            <v>         2.2.2.1 หลอดและท่อทำด้วยทองแดง</v>
          </cell>
          <cell r="C1205">
            <v>0.25475176814998401</v>
          </cell>
          <cell r="D1205">
            <v>0.27451263997906183</v>
          </cell>
          <cell r="E1205">
            <v>0.20038779681952903</v>
          </cell>
          <cell r="F1205">
            <v>0.18947589001280501</v>
          </cell>
          <cell r="G1205">
            <v>0.2059188829723313</v>
          </cell>
          <cell r="H1205">
            <v>0.16873170065394857</v>
          </cell>
          <cell r="I1205">
            <v>0.14135424968109553</v>
          </cell>
          <cell r="J1205">
            <v>0.12907630747661472</v>
          </cell>
          <cell r="K1205">
            <v>0.12841936672341495</v>
          </cell>
          <cell r="L1205">
            <v>0.1493629723412104</v>
          </cell>
          <cell r="M1205">
            <v>0.16337839286717165</v>
          </cell>
          <cell r="N1205">
            <v>0.16250292723006052</v>
          </cell>
          <cell r="O1205">
            <v>0.20189743206656155</v>
          </cell>
          <cell r="P1205">
            <v>0.20900935087223782</v>
          </cell>
          <cell r="Q1205">
            <v>0.1841365790895132</v>
          </cell>
          <cell r="R1205">
            <v>0.13387236138315339</v>
          </cell>
          <cell r="S1205">
            <v>0.12481000266872358</v>
          </cell>
          <cell r="T1205">
            <v>0.13551523750473998</v>
          </cell>
          <cell r="U1205">
            <v>0.1158408501173854</v>
          </cell>
          <cell r="V1205">
            <v>0.10788570083677612</v>
          </cell>
          <cell r="W1205">
            <v>0.10580783682232958</v>
          </cell>
          <cell r="X1205">
            <v>0.13475990772793056</v>
          </cell>
          <cell r="Y1205">
            <v>0.14702143935746359</v>
          </cell>
          <cell r="Z1205">
            <v>0.14314065528465839</v>
          </cell>
          <cell r="AA1205">
            <v>0.15724506643604058</v>
          </cell>
          <cell r="AB1205">
            <v>0.17247499301856892</v>
          </cell>
          <cell r="AC1205">
            <v>0.13937859892699686</v>
          </cell>
          <cell r="AD1205">
            <v>0.1496244750510913</v>
          </cell>
          <cell r="AE1205">
            <v>0.15839282919631603</v>
          </cell>
          <cell r="AF1205">
            <v>0.16045376357133839</v>
          </cell>
          <cell r="AG1205">
            <v>0.14941426705344721</v>
          </cell>
          <cell r="AH1205">
            <v>0.15503078000446063</v>
          </cell>
          <cell r="AI1205">
            <v>0.149971710150966</v>
          </cell>
          <cell r="AJ1205">
            <v>0.15485848225719476</v>
          </cell>
          <cell r="AK1205">
            <v>0.21262243034140788</v>
          </cell>
          <cell r="AL1205">
            <v>0.25318675181447803</v>
          </cell>
          <cell r="AM1205">
            <v>0.26313492900769853</v>
          </cell>
          <cell r="AN1205">
            <v>0.21825422511052281</v>
          </cell>
          <cell r="AO1205">
            <v>0.19285893511491922</v>
          </cell>
          <cell r="AP1205">
            <v>0.21083781690447387</v>
          </cell>
          <cell r="AQ1205">
            <v>0.18404083915672675</v>
          </cell>
          <cell r="AR1205">
            <v>0.15528383703316528</v>
          </cell>
          <cell r="AS1205">
            <v>0.15205979626747521</v>
          </cell>
          <cell r="AT1205">
            <v>0.13141440475569341</v>
          </cell>
        </row>
        <row r="1206">
          <cell r="B1206" t="str">
            <v>         2.2.2.2 อุปกรณ์สำหรับติดตั้งหลอดและท่อทำด้วยทองแดง</v>
          </cell>
          <cell r="C1206">
            <v>2.4482076701871348E-2</v>
          </cell>
          <cell r="D1206">
            <v>1.7821582711515065E-2</v>
          </cell>
          <cell r="E1206">
            <v>2.3980895841235281E-2</v>
          </cell>
          <cell r="F1206">
            <v>1.7116015391616831E-2</v>
          </cell>
          <cell r="G1206">
            <v>2.0854417309462175E-2</v>
          </cell>
          <cell r="H1206">
            <v>1.6086939035935832E-2</v>
          </cell>
          <cell r="I1206">
            <v>1.869726182841519E-2</v>
          </cell>
          <cell r="J1206">
            <v>1.911160924491272E-2</v>
          </cell>
          <cell r="K1206">
            <v>1.4164189241415461E-2</v>
          </cell>
          <cell r="L1206">
            <v>1.5035631738096453E-2</v>
          </cell>
          <cell r="M1206">
            <v>1.5572003070152298E-2</v>
          </cell>
          <cell r="N1206">
            <v>1.8218813279826305E-2</v>
          </cell>
          <cell r="O1206">
            <v>2.0189743206656154E-2</v>
          </cell>
          <cell r="P1206">
            <v>1.1858380748889086E-2</v>
          </cell>
          <cell r="Q1206">
            <v>1.7317173335599133E-2</v>
          </cell>
          <cell r="R1206">
            <v>1.4400959251811431E-2</v>
          </cell>
          <cell r="S1206">
            <v>2.0256112744137182E-2</v>
          </cell>
          <cell r="T1206">
            <v>1.7102676058580138E-2</v>
          </cell>
          <cell r="U1206">
            <v>1.5779402286260066E-2</v>
          </cell>
          <cell r="V1206">
            <v>1.6685088910089647E-2</v>
          </cell>
          <cell r="W1206">
            <v>1.2538915727321524E-2</v>
          </cell>
          <cell r="X1206">
            <v>1.4807871997114532E-2</v>
          </cell>
          <cell r="Y1206">
            <v>1.3315886008205867E-2</v>
          </cell>
          <cell r="Z1206">
            <v>1.808385343732322E-2</v>
          </cell>
          <cell r="AA1206">
            <v>2.0013008455496074E-2</v>
          </cell>
          <cell r="AB1206">
            <v>1.8378827590615609E-2</v>
          </cell>
          <cell r="AC1206">
            <v>1.4959584061874073E-2</v>
          </cell>
          <cell r="AD1206">
            <v>1.8166681103764234E-2</v>
          </cell>
          <cell r="AE1206">
            <v>1.864604485063651E-2</v>
          </cell>
          <cell r="AF1206">
            <v>1.7750761273988124E-2</v>
          </cell>
          <cell r="AG1206">
            <v>1.8602373886136357E-2</v>
          </cell>
          <cell r="AH1206">
            <v>1.7741198416003419E-2</v>
          </cell>
          <cell r="AI1206">
            <v>1.8110238084528649E-2</v>
          </cell>
          <cell r="AJ1206">
            <v>1.5885692178511952E-2</v>
          </cell>
          <cell r="AK1206">
            <v>1.9952838037903379E-2</v>
          </cell>
          <cell r="AL1206">
            <v>1.8954506748534983E-2</v>
          </cell>
          <cell r="AM1206">
            <v>2.0620705323861066E-2</v>
          </cell>
          <cell r="AN1206">
            <v>1.5251500067964243E-2</v>
          </cell>
          <cell r="AO1206">
            <v>1.4872989915412931E-2</v>
          </cell>
          <cell r="AP1206">
            <v>1.9415181566494234E-2</v>
          </cell>
          <cell r="AQ1206">
            <v>2.16852767996942E-2</v>
          </cell>
          <cell r="AR1206">
            <v>2.2799610992964743E-2</v>
          </cell>
          <cell r="AS1206">
            <v>2.2294082301258872E-2</v>
          </cell>
          <cell r="AT1206">
            <v>1.7907905566093469E-2</v>
          </cell>
        </row>
        <row r="1207">
          <cell r="B1207" t="str">
            <v>         2.2.2.3 ผลิตภัณฑ์โลหะอื่น ๆ ทำด้วยทองแดง</v>
          </cell>
          <cell r="C1207">
            <v>1.3860223317990656E-2</v>
          </cell>
          <cell r="D1207">
            <v>1.0073068489117213E-2</v>
          </cell>
          <cell r="E1207">
            <v>1.2158276896178386E-2</v>
          </cell>
          <cell r="F1207">
            <v>1.2077188430533372E-2</v>
          </cell>
          <cell r="G1207">
            <v>1.3274354280313688E-2</v>
          </cell>
          <cell r="H1207">
            <v>1.2644913791760371E-2</v>
          </cell>
          <cell r="I1207">
            <v>7.8550626616418848E-3</v>
          </cell>
          <cell r="J1207">
            <v>8.5710461308291779E-3</v>
          </cell>
          <cell r="K1207">
            <v>5.6107453227767614E-3</v>
          </cell>
          <cell r="L1207">
            <v>6.366438663878678E-3</v>
          </cell>
          <cell r="M1207">
            <v>1.8762987305839245E-2</v>
          </cell>
          <cell r="N1207">
            <v>9.2427150297655428E-3</v>
          </cell>
          <cell r="O1207">
            <v>8.7219690652754582E-3</v>
          </cell>
          <cell r="P1207">
            <v>9.31421906094561E-3</v>
          </cell>
          <cell r="Q1207">
            <v>1.2785576574881602E-2</v>
          </cell>
          <cell r="R1207">
            <v>8.5274562337010282E-3</v>
          </cell>
          <cell r="S1207">
            <v>8.1255509296824062E-3</v>
          </cell>
          <cell r="T1207">
            <v>1.0531003396452684E-2</v>
          </cell>
          <cell r="U1207">
            <v>1.3692179761622491E-2</v>
          </cell>
          <cell r="V1207">
            <v>1.4205440936046096E-2</v>
          </cell>
          <cell r="W1207">
            <v>1.2238325281803542E-2</v>
          </cell>
          <cell r="X1207">
            <v>1.0547506590123478E-2</v>
          </cell>
          <cell r="Y1207">
            <v>1.0543370153124881E-2</v>
          </cell>
          <cell r="Z1207">
            <v>1.7295582902875795E-2</v>
          </cell>
          <cell r="AA1207">
            <v>1.3778797488208606E-2</v>
          </cell>
          <cell r="AB1207">
            <v>1.0051578476332108E-2</v>
          </cell>
          <cell r="AC1207">
            <v>1.3802915191110614E-2</v>
          </cell>
          <cell r="AD1207">
            <v>1.1910605491871914E-2</v>
          </cell>
          <cell r="AE1207">
            <v>1.3048289314081784E-2</v>
          </cell>
          <cell r="AF1207">
            <v>1.52500766603316E-2</v>
          </cell>
          <cell r="AG1207">
            <v>1.0491738871780905E-2</v>
          </cell>
          <cell r="AH1207">
            <v>1.5401699723783187E-2</v>
          </cell>
          <cell r="AI1207">
            <v>1.1955124487172506E-2</v>
          </cell>
          <cell r="AJ1207">
            <v>1.1454988917838551E-2</v>
          </cell>
          <cell r="AK1207">
            <v>9.0801001227177481E-3</v>
          </cell>
          <cell r="AL1207">
            <v>1.0836944971860473E-2</v>
          </cell>
          <cell r="AM1207">
            <v>1.005259384538227E-2</v>
          </cell>
          <cell r="AN1207">
            <v>1.4604221550490961E-2</v>
          </cell>
          <cell r="AO1207">
            <v>9.168760841972207E-3</v>
          </cell>
          <cell r="AP1207">
            <v>1.2540410869461579E-2</v>
          </cell>
          <cell r="AQ1207">
            <v>1.2162466494743743E-2</v>
          </cell>
          <cell r="AR1207">
            <v>1.221537186745488E-2</v>
          </cell>
          <cell r="AS1207">
            <v>1.1005491421732554E-2</v>
          </cell>
          <cell r="AT1207">
            <v>5.2511903539672576E-3</v>
          </cell>
        </row>
        <row r="1208">
          <cell r="B1208" t="str">
            <v>       2.2.3 ผลิตภัณฑ์โลหะทำด้วยอะลูมิเนียม</v>
          </cell>
          <cell r="C1208">
            <v>3.9335400132989057E-2</v>
          </cell>
          <cell r="D1208">
            <v>4.0550557763882111E-2</v>
          </cell>
          <cell r="E1208">
            <v>4.0950270036821682E-2</v>
          </cell>
          <cell r="F1208">
            <v>3.943082050498644E-2</v>
          </cell>
          <cell r="G1208">
            <v>4.4851787582229817E-2</v>
          </cell>
          <cell r="H1208">
            <v>4.3260822542584197E-2</v>
          </cell>
          <cell r="I1208">
            <v>3.9828486735085614E-2</v>
          </cell>
          <cell r="J1208">
            <v>4.5955396275935166E-2</v>
          </cell>
          <cell r="K1208">
            <v>3.2173504648090517E-2</v>
          </cell>
          <cell r="L1208">
            <v>3.3502819068070774E-2</v>
          </cell>
          <cell r="M1208">
            <v>3.8930007675380747E-2</v>
          </cell>
          <cell r="N1208">
            <v>3.0883110315803132E-2</v>
          </cell>
          <cell r="O1208">
            <v>3.6058881367087896E-2</v>
          </cell>
          <cell r="P1208">
            <v>3.6265084399329899E-2</v>
          </cell>
          <cell r="Q1208">
            <v>4.604425994371919E-2</v>
          </cell>
          <cell r="R1208">
            <v>3.1890946016851295E-2</v>
          </cell>
          <cell r="S1208">
            <v>4.2283672610385223E-2</v>
          </cell>
          <cell r="T1208">
            <v>4.6736429802086525E-2</v>
          </cell>
          <cell r="U1208">
            <v>4.8423562571591736E-2</v>
          </cell>
          <cell r="V1208">
            <v>4.2280099354030688E-2</v>
          </cell>
          <cell r="W1208">
            <v>4.0751476113794954E-2</v>
          </cell>
          <cell r="X1208">
            <v>4.4919969242643527E-2</v>
          </cell>
          <cell r="Y1208">
            <v>3.6120805154224125E-2</v>
          </cell>
          <cell r="Z1208">
            <v>4.0526379241591005E-2</v>
          </cell>
          <cell r="AA1208">
            <v>3.8914183107909034E-2</v>
          </cell>
          <cell r="AB1208">
            <v>3.8692268611822331E-2</v>
          </cell>
          <cell r="AC1208">
            <v>3.7090515122481592E-2</v>
          </cell>
          <cell r="AD1208">
            <v>3.5050064646114661E-2</v>
          </cell>
          <cell r="AE1208">
            <v>3.705556481944676E-2</v>
          </cell>
          <cell r="AF1208">
            <v>3.5009584591191356E-2</v>
          </cell>
          <cell r="AG1208">
            <v>3.497246290593635E-2</v>
          </cell>
          <cell r="AH1208">
            <v>3.6457187953765263E-2</v>
          </cell>
          <cell r="AI1208">
            <v>3.6141564456270682E-2</v>
          </cell>
          <cell r="AJ1208">
            <v>3.0114373381487512E-2</v>
          </cell>
          <cell r="AK1208">
            <v>3.8970386792780039E-2</v>
          </cell>
          <cell r="AL1208">
            <v>3.478375221305028E-2</v>
          </cell>
          <cell r="AM1208">
            <v>2.9016278205718785E-2</v>
          </cell>
          <cell r="AN1208">
            <v>3.0260270691876007E-2</v>
          </cell>
          <cell r="AO1208">
            <v>3.2230644028459557E-2</v>
          </cell>
          <cell r="AP1208">
            <v>3.1610126571783317E-2</v>
          </cell>
          <cell r="AQ1208">
            <v>3.0840540040243062E-2</v>
          </cell>
          <cell r="AR1208">
            <v>3.1680222587998706E-2</v>
          </cell>
          <cell r="AS1208">
            <v>3.7758390183243201E-2</v>
          </cell>
          <cell r="AT1208">
            <v>3.4233721730671157E-2</v>
          </cell>
        </row>
        <row r="1209">
          <cell r="B1209" t="str">
            <v>         2.2.3.1 หลอดและท่อทำด้วยอะลูมิเนียม</v>
          </cell>
          <cell r="C1209">
            <v>3.2556412404252194E-2</v>
          </cell>
          <cell r="D1209">
            <v>3.3318611156310782E-2</v>
          </cell>
          <cell r="E1209">
            <v>3.4833836260830101E-2</v>
          </cell>
          <cell r="F1209">
            <v>3.3272254219217763E-2</v>
          </cell>
          <cell r="G1209">
            <v>3.7049869049789179E-2</v>
          </cell>
          <cell r="H1209">
            <v>3.6992713413717307E-2</v>
          </cell>
          <cell r="I1209">
            <v>3.2526597500319915E-2</v>
          </cell>
          <cell r="J1209">
            <v>3.4065349302955114E-2</v>
          </cell>
          <cell r="K1209">
            <v>2.6013455587419531E-2</v>
          </cell>
          <cell r="L1209">
            <v>2.7903965207638461E-2</v>
          </cell>
          <cell r="M1209">
            <v>3.0037798271933123E-2</v>
          </cell>
          <cell r="N1209">
            <v>2.6350625060821954E-2</v>
          </cell>
          <cell r="O1209">
            <v>2.9073230217584862E-2</v>
          </cell>
          <cell r="P1209">
            <v>2.9451905641786347E-2</v>
          </cell>
          <cell r="Q1209">
            <v>3.815442629782706E-2</v>
          </cell>
          <cell r="R1209">
            <v>2.5408338982047963E-2</v>
          </cell>
          <cell r="S1209">
            <v>3.5505961882308909E-2</v>
          </cell>
          <cell r="T1209">
            <v>3.6042155035146205E-2</v>
          </cell>
          <cell r="U1209">
            <v>3.0682171112172349E-2</v>
          </cell>
          <cell r="V1209">
            <v>3.5849825794222835E-2</v>
          </cell>
          <cell r="W1209">
            <v>3.2549651100375741E-2</v>
          </cell>
          <cell r="X1209">
            <v>3.2097510250728704E-2</v>
          </cell>
          <cell r="Y1209">
            <v>2.8818545085208005E-2</v>
          </cell>
          <cell r="Z1209">
            <v>3.1716296797766878E-2</v>
          </cell>
          <cell r="AA1209">
            <v>2.902680393049133E-2</v>
          </cell>
          <cell r="AB1209">
            <v>3.1500553467668405E-2</v>
          </cell>
          <cell r="AC1209">
            <v>3.0073390639849942E-2</v>
          </cell>
          <cell r="AD1209">
            <v>2.8713782936633975E-2</v>
          </cell>
          <cell r="AE1209">
            <v>2.9407926973731152E-2</v>
          </cell>
          <cell r="AF1209">
            <v>2.8614391152987785E-2</v>
          </cell>
          <cell r="AG1209">
            <v>2.8647655784649988E-2</v>
          </cell>
          <cell r="AH1209">
            <v>2.8736842269438505E-2</v>
          </cell>
          <cell r="AI1209">
            <v>2.7855834613675873E-2</v>
          </cell>
          <cell r="AJ1209">
            <v>2.3774505301174351E-2</v>
          </cell>
          <cell r="AK1209">
            <v>3.0513812858746769E-2</v>
          </cell>
          <cell r="AL1209">
            <v>2.9223222396028242E-2</v>
          </cell>
          <cell r="AM1209">
            <v>2.3087825425108729E-2</v>
          </cell>
          <cell r="AN1209">
            <v>2.3949305146511491E-2</v>
          </cell>
          <cell r="AO1209">
            <v>2.4811646705947689E-2</v>
          </cell>
          <cell r="AP1209">
            <v>2.4908088806836908E-2</v>
          </cell>
          <cell r="AQ1209">
            <v>2.3589838860684293E-2</v>
          </cell>
          <cell r="AR1209">
            <v>2.4249506763582535E-2</v>
          </cell>
          <cell r="AS1209">
            <v>2.9548505907224062E-2</v>
          </cell>
          <cell r="AT1209">
            <v>2.8006348554492039E-2</v>
          </cell>
        </row>
        <row r="1210">
          <cell r="B1210" t="str">
            <v>         2.2.3.2 อุปกรณ์สำหรับติดตั้งหลอดและท่อทำด้วยอะลูมิเนียม</v>
          </cell>
          <cell r="C1210">
            <v>4.4905396419658199E-3</v>
          </cell>
          <cell r="D1210">
            <v>5.251770750736324E-3</v>
          </cell>
          <cell r="E1210">
            <v>5.2959365621390517E-3</v>
          </cell>
          <cell r="F1210">
            <v>5.2787711020874338E-3</v>
          </cell>
          <cell r="G1210">
            <v>6.7665928504105988E-3</v>
          </cell>
          <cell r="H1210">
            <v>5.2898493226275481E-3</v>
          </cell>
          <cell r="I1210">
            <v>5.6423689541371287E-3</v>
          </cell>
          <cell r="J1210">
            <v>5.5802981192206984E-3</v>
          </cell>
          <cell r="K1210">
            <v>4.590609809544623E-3</v>
          </cell>
          <cell r="L1210">
            <v>4.3797485843704385E-3</v>
          </cell>
          <cell r="M1210">
            <v>5.275760603002418E-3</v>
          </cell>
          <cell r="N1210">
            <v>3.1549652265065072E-3</v>
          </cell>
          <cell r="O1210">
            <v>5.2089537473172885E-3</v>
          </cell>
          <cell r="P1210">
            <v>4.8295950686384646E-3</v>
          </cell>
          <cell r="Q1210">
            <v>5.7454173216240113E-3</v>
          </cell>
          <cell r="R1210">
            <v>4.8728321335434451E-3</v>
          </cell>
          <cell r="S1210">
            <v>4.890734445827799E-3</v>
          </cell>
          <cell r="T1210">
            <v>5.3879552260920711E-3</v>
          </cell>
          <cell r="U1210">
            <v>4.5918895542026647E-3</v>
          </cell>
          <cell r="V1210">
            <v>5.0013238798505485E-3</v>
          </cell>
          <cell r="W1210">
            <v>6.0976918947933442E-3</v>
          </cell>
          <cell r="X1210">
            <v>5.4598857642992127E-3</v>
          </cell>
          <cell r="Y1210">
            <v>5.2716850765624403E-3</v>
          </cell>
          <cell r="Z1210">
            <v>5.796106870936929E-3</v>
          </cell>
          <cell r="AA1210">
            <v>6.0753775668470223E-3</v>
          </cell>
          <cell r="AB1210">
            <v>4.9206472038947971E-3</v>
          </cell>
          <cell r="AC1210">
            <v>5.4748993216137071E-3</v>
          </cell>
          <cell r="AD1210">
            <v>4.8123658553017841E-3</v>
          </cell>
          <cell r="AE1210">
            <v>6.2284885547580719E-3</v>
          </cell>
          <cell r="AF1210">
            <v>4.9193795678489031E-3</v>
          </cell>
          <cell r="AG1210">
            <v>5.3946884269795436E-3</v>
          </cell>
          <cell r="AH1210">
            <v>5.107905478014171E-3</v>
          </cell>
          <cell r="AI1210">
            <v>6.5102163048959194E-3</v>
          </cell>
          <cell r="AJ1210">
            <v>4.6468351270477137E-3</v>
          </cell>
          <cell r="AK1210">
            <v>6.3911434340159258E-3</v>
          </cell>
          <cell r="AL1210">
            <v>3.8964296528037653E-3</v>
          </cell>
          <cell r="AM1210">
            <v>3.7559141839889798E-3</v>
          </cell>
          <cell r="AN1210">
            <v>5.4209575838387496E-3</v>
          </cell>
          <cell r="AO1210">
            <v>5.0743142064350001E-3</v>
          </cell>
          <cell r="AP1210">
            <v>4.6637891663286858E-3</v>
          </cell>
          <cell r="AQ1210">
            <v>5.2124856406044612E-3</v>
          </cell>
          <cell r="AR1210">
            <v>5.8358304767366035E-3</v>
          </cell>
          <cell r="AS1210">
            <v>6.0158634781174733E-3</v>
          </cell>
          <cell r="AT1210">
            <v>4.0730386719874242E-3</v>
          </cell>
        </row>
        <row r="1211">
          <cell r="B1211" t="str">
            <v>         2.2.3.3 ผลิตภัณฑ์โลหะอื่น ๆ ทำด้วยอะลูมิเนียม</v>
          </cell>
          <cell r="C1211">
            <v>2.2884480867710428E-3</v>
          </cell>
          <cell r="D1211">
            <v>1.9801758568350077E-3</v>
          </cell>
          <cell r="E1211">
            <v>8.5779254175491677E-4</v>
          </cell>
          <cell r="F1211">
            <v>8.79795183681239E-4</v>
          </cell>
          <cell r="G1211">
            <v>1.0353256820300372E-3</v>
          </cell>
          <cell r="H1211">
            <v>9.7825980623934112E-4</v>
          </cell>
          <cell r="I1211">
            <v>1.6595202806285673E-3</v>
          </cell>
          <cell r="J1211">
            <v>6.3462213904862848E-3</v>
          </cell>
          <cell r="K1211">
            <v>1.6086752324045261E-3</v>
          </cell>
          <cell r="L1211">
            <v>1.1739532288003237E-3</v>
          </cell>
          <cell r="M1211">
            <v>3.6164488004452057E-3</v>
          </cell>
          <cell r="N1211">
            <v>1.3775200284746722E-3</v>
          </cell>
          <cell r="O1211">
            <v>1.7766974021857416E-3</v>
          </cell>
          <cell r="P1211">
            <v>1.9835836889050833E-3</v>
          </cell>
          <cell r="Q1211">
            <v>2.1444163242681168E-3</v>
          </cell>
          <cell r="R1211">
            <v>1.6532823310236688E-3</v>
          </cell>
          <cell r="S1211">
            <v>1.8869762822485208E-3</v>
          </cell>
          <cell r="T1211">
            <v>5.3063195408482519E-3</v>
          </cell>
          <cell r="U1211">
            <v>1.310775745472397E-2</v>
          </cell>
          <cell r="V1211">
            <v>1.3869217481938495E-3</v>
          </cell>
          <cell r="W1211">
            <v>2.1470746108427268E-3</v>
          </cell>
          <cell r="X1211">
            <v>7.3212104566739442E-3</v>
          </cell>
          <cell r="Y1211">
            <v>2.0305749924536807E-3</v>
          </cell>
          <cell r="Z1211">
            <v>3.0139755728872029E-3</v>
          </cell>
          <cell r="AA1211">
            <v>3.8517099606807919E-3</v>
          </cell>
          <cell r="AB1211">
            <v>2.2710679402591374E-3</v>
          </cell>
          <cell r="AC1211">
            <v>1.5036695319924972E-3</v>
          </cell>
          <cell r="AD1211">
            <v>1.5239158541788982E-3</v>
          </cell>
          <cell r="AE1211">
            <v>1.4191492909575354E-3</v>
          </cell>
          <cell r="AF1211">
            <v>1.4348190406225966E-3</v>
          </cell>
          <cell r="AG1211">
            <v>9.6732344207909053E-4</v>
          </cell>
          <cell r="AH1211">
            <v>2.6124402063125913E-3</v>
          </cell>
          <cell r="AI1211">
            <v>1.8149693940921958E-3</v>
          </cell>
          <cell r="AJ1211">
            <v>1.6930329532654463E-3</v>
          </cell>
          <cell r="AK1211">
            <v>2.0654305000173418E-3</v>
          </cell>
          <cell r="AL1211">
            <v>1.6641001642182748E-3</v>
          </cell>
          <cell r="AM1211">
            <v>2.1725385966210767E-3</v>
          </cell>
          <cell r="AN1211">
            <v>9.3046286886784514E-4</v>
          </cell>
          <cell r="AO1211">
            <v>2.3446831160768623E-3</v>
          </cell>
          <cell r="AP1211">
            <v>2.0382485986177221E-3</v>
          </cell>
          <cell r="AQ1211">
            <v>2.0382155389543086E-3</v>
          </cell>
          <cell r="AR1211">
            <v>1.5948853476795688E-3</v>
          </cell>
          <cell r="AS1211">
            <v>2.1940207979016667E-3</v>
          </cell>
          <cell r="AT1211">
            <v>2.1543345041916953E-3</v>
          </cell>
        </row>
        <row r="1212">
          <cell r="B1212" t="str">
            <v>       2.2.4 เครื่องมือเครื่องใช้ทำด้วยโลหะสามัญ</v>
          </cell>
          <cell r="C1212">
            <v>0.53830343958065274</v>
          </cell>
          <cell r="D1212">
            <v>0.46491085334387133</v>
          </cell>
          <cell r="E1212">
            <v>0.42259336046195489</v>
          </cell>
          <cell r="F1212">
            <v>0.46709126115440325</v>
          </cell>
          <cell r="G1212">
            <v>0.45443402257675553</v>
          </cell>
          <cell r="H1212">
            <v>0.46637630466343699</v>
          </cell>
          <cell r="I1212">
            <v>0.42601729515158243</v>
          </cell>
          <cell r="J1212">
            <v>0.41527630317285541</v>
          </cell>
          <cell r="K1212">
            <v>0.41119308379510811</v>
          </cell>
          <cell r="L1212">
            <v>0.45928662474449589</v>
          </cell>
          <cell r="M1212">
            <v>0.43810086233157985</v>
          </cell>
          <cell r="N1212">
            <v>0.47035643552917433</v>
          </cell>
          <cell r="O1212">
            <v>0.41098241271469271</v>
          </cell>
          <cell r="P1212">
            <v>0.50434771359638819</v>
          </cell>
          <cell r="Q1212">
            <v>0.44446062871858988</v>
          </cell>
          <cell r="R1212">
            <v>0.39735335603260968</v>
          </cell>
          <cell r="S1212">
            <v>0.39822901499452967</v>
          </cell>
          <cell r="T1212">
            <v>0.39348400287520885</v>
          </cell>
          <cell r="U1212">
            <v>0.41210121526444277</v>
          </cell>
          <cell r="V1212">
            <v>0.44364684769497809</v>
          </cell>
          <cell r="W1212">
            <v>0.41125067096081591</v>
          </cell>
          <cell r="X1212">
            <v>0.39377357936460988</v>
          </cell>
          <cell r="Y1212">
            <v>0.38916750720756499</v>
          </cell>
          <cell r="Z1212">
            <v>0.44203429440513392</v>
          </cell>
          <cell r="AA1212">
            <v>0.39076987343360486</v>
          </cell>
          <cell r="AB1212">
            <v>0.4239747389954141</v>
          </cell>
          <cell r="AC1212">
            <v>0.34603677050340159</v>
          </cell>
          <cell r="AD1212">
            <v>0.39830348062381099</v>
          </cell>
          <cell r="AE1212">
            <v>0.41297244366864283</v>
          </cell>
          <cell r="AF1212">
            <v>0.40957934385315325</v>
          </cell>
          <cell r="AG1212">
            <v>0.39827682490217942</v>
          </cell>
          <cell r="AH1212">
            <v>0.40933428784879977</v>
          </cell>
          <cell r="AI1212">
            <v>0.43728925640703925</v>
          </cell>
          <cell r="AJ1212">
            <v>0.43352450196914138</v>
          </cell>
          <cell r="AK1212">
            <v>0.46565715178692868</v>
          </cell>
          <cell r="AL1212">
            <v>0.4484141125435</v>
          </cell>
          <cell r="AM1212">
            <v>0.45096746089522588</v>
          </cell>
          <cell r="AN1212">
            <v>0.49120348494753807</v>
          </cell>
          <cell r="AO1212">
            <v>0.39632143715776813</v>
          </cell>
          <cell r="AP1212">
            <v>0.41400629162431835</v>
          </cell>
          <cell r="AQ1212">
            <v>0.47049365580353475</v>
          </cell>
          <cell r="AR1212">
            <v>0.51130574350836355</v>
          </cell>
          <cell r="AS1212">
            <v>0.51191459455557276</v>
          </cell>
          <cell r="AT1212">
            <v>0.42396629812960007</v>
          </cell>
        </row>
        <row r="1213">
          <cell r="B1213" t="str">
            <v>         2.2.4.1 หลอดและท่อและอุปกรณ์ติดตั้งทำด้วยโลหะสามัญ</v>
          </cell>
          <cell r="C1213">
            <v>2.3014015665074827E-2</v>
          </cell>
          <cell r="D1213">
            <v>7.6193723186912246E-3</v>
          </cell>
          <cell r="E1213">
            <v>6.6012730387226201E-3</v>
          </cell>
          <cell r="F1213">
            <v>8.0381287236331363E-3</v>
          </cell>
          <cell r="G1213">
            <v>5.8052190028112785E-3</v>
          </cell>
          <cell r="H1213">
            <v>5.5797040800317976E-3</v>
          </cell>
          <cell r="I1213">
            <v>8.2976014031428368E-3</v>
          </cell>
          <cell r="J1213">
            <v>7.4403974922942649E-3</v>
          </cell>
          <cell r="K1213">
            <v>8.0826121433007891E-3</v>
          </cell>
          <cell r="L1213">
            <v>7.721000081725206E-3</v>
          </cell>
          <cell r="M1213">
            <v>6.0415968195672853E-3</v>
          </cell>
          <cell r="N1213">
            <v>1.0175873758732256E-2</v>
          </cell>
          <cell r="O1213">
            <v>1.1225497222900822E-2</v>
          </cell>
          <cell r="P1213">
            <v>1.5092484589495201E-2</v>
          </cell>
          <cell r="Q1213">
            <v>9.3868790043434534E-3</v>
          </cell>
          <cell r="R1213">
            <v>1.2704169491023981E-2</v>
          </cell>
          <cell r="S1213">
            <v>7.1242982084893137E-3</v>
          </cell>
          <cell r="T1213">
            <v>6.0410407080426255E-3</v>
          </cell>
          <cell r="U1213">
            <v>6.4286453758837306E-3</v>
          </cell>
          <cell r="V1213">
            <v>8.1954466938727478E-3</v>
          </cell>
          <cell r="W1213">
            <v>4.5517981749865809E-3</v>
          </cell>
          <cell r="X1213">
            <v>5.7494251608908378E-3</v>
          </cell>
          <cell r="Y1213">
            <v>6.1307744964466896E-3</v>
          </cell>
          <cell r="Z1213">
            <v>5.0078363364895063E-3</v>
          </cell>
          <cell r="AA1213">
            <v>5.3209189147549081E-3</v>
          </cell>
          <cell r="AB1213">
            <v>3.7009996063482238E-3</v>
          </cell>
          <cell r="AC1213">
            <v>5.2050099184355672E-3</v>
          </cell>
          <cell r="AD1213">
            <v>7.7799914660712172E-3</v>
          </cell>
          <cell r="AE1213">
            <v>7.6870586593533168E-3</v>
          </cell>
          <cell r="AF1213">
            <v>9.0188625410563238E-3</v>
          </cell>
          <cell r="AG1213">
            <v>6.5852403556922708E-3</v>
          </cell>
          <cell r="AH1213">
            <v>1.0878668918824073E-2</v>
          </cell>
          <cell r="AI1213">
            <v>8.0884505606282631E-3</v>
          </cell>
          <cell r="AJ1213">
            <v>1.3472219670665466E-2</v>
          </cell>
          <cell r="AK1213">
            <v>1.5860947424661476E-2</v>
          </cell>
          <cell r="AL1213">
            <v>1.4002794064763532E-2</v>
          </cell>
          <cell r="AM1213">
            <v>1.2077841689690054E-2</v>
          </cell>
          <cell r="AN1213">
            <v>9.2237188739942889E-3</v>
          </cell>
          <cell r="AO1213">
            <v>8.5738412453556911E-3</v>
          </cell>
          <cell r="AP1213">
            <v>9.8112305424988659E-3</v>
          </cell>
          <cell r="AQ1213">
            <v>1.3331934426930642E-2</v>
          </cell>
          <cell r="AR1213">
            <v>1.3012814541294663E-2</v>
          </cell>
          <cell r="AS1213">
            <v>1.2739475600719356E-2</v>
          </cell>
          <cell r="AT1213">
            <v>7.1362330451349909E-3</v>
          </cell>
        </row>
        <row r="1214">
          <cell r="B1214" t="str">
            <v>         2.2.4.2 ผลิตภัณฑ์โลหะอื่น ๆ ทำด้วยโลหะสามัญ</v>
          </cell>
          <cell r="C1214">
            <v>0.51528942391557786</v>
          </cell>
          <cell r="D1214">
            <v>0.45729148102518014</v>
          </cell>
          <cell r="E1214">
            <v>0.41599208742323224</v>
          </cell>
          <cell r="F1214">
            <v>0.45905313243077012</v>
          </cell>
          <cell r="G1214">
            <v>0.44859182765672889</v>
          </cell>
          <cell r="H1214">
            <v>0.46079660058340516</v>
          </cell>
          <cell r="I1214">
            <v>0.41771969374843959</v>
          </cell>
          <cell r="J1214">
            <v>0.40783590568056111</v>
          </cell>
          <cell r="K1214">
            <v>0.4031104716518073</v>
          </cell>
          <cell r="L1214">
            <v>0.45156562466277067</v>
          </cell>
          <cell r="M1214">
            <v>0.43205926551201257</v>
          </cell>
          <cell r="N1214">
            <v>0.46018056177044209</v>
          </cell>
          <cell r="O1214">
            <v>0.39975691549179188</v>
          </cell>
          <cell r="P1214">
            <v>0.48929835039143438</v>
          </cell>
          <cell r="Q1214">
            <v>0.43507374971424645</v>
          </cell>
          <cell r="R1214">
            <v>0.3846491865415857</v>
          </cell>
          <cell r="S1214">
            <v>0.39110471678604036</v>
          </cell>
          <cell r="T1214">
            <v>0.38744296216716623</v>
          </cell>
          <cell r="U1214">
            <v>0.40571431433905181</v>
          </cell>
          <cell r="V1214">
            <v>0.4354514010011053</v>
          </cell>
          <cell r="W1214">
            <v>0.40669887278582934</v>
          </cell>
          <cell r="X1214">
            <v>0.38802415420371905</v>
          </cell>
          <cell r="Y1214">
            <v>0.38299768319203265</v>
          </cell>
          <cell r="Z1214">
            <v>0.43698008921367693</v>
          </cell>
          <cell r="AA1214">
            <v>0.38544895451884997</v>
          </cell>
          <cell r="AB1214">
            <v>0.42031579620277437</v>
          </cell>
          <cell r="AC1214">
            <v>0.340831760584966</v>
          </cell>
          <cell r="AD1214">
            <v>0.39052348915773977</v>
          </cell>
          <cell r="AE1214">
            <v>0.40532480582292718</v>
          </cell>
          <cell r="AF1214">
            <v>0.40056048131209693</v>
          </cell>
          <cell r="AG1214">
            <v>0.39172878929425942</v>
          </cell>
          <cell r="AH1214">
            <v>0.39845561892997566</v>
          </cell>
          <cell r="AI1214">
            <v>0.42920080584641102</v>
          </cell>
          <cell r="AJ1214">
            <v>0.42005228229847591</v>
          </cell>
          <cell r="AK1214">
            <v>0.4497572339754744</v>
          </cell>
          <cell r="AL1214">
            <v>0.43441131847873649</v>
          </cell>
          <cell r="AM1214">
            <v>0.43888961920553582</v>
          </cell>
          <cell r="AN1214">
            <v>0.48202022098088587</v>
          </cell>
          <cell r="AO1214">
            <v>0.38774759591241242</v>
          </cell>
          <cell r="AP1214">
            <v>0.40422960766823673</v>
          </cell>
          <cell r="AQ1214">
            <v>0.4571617213766041</v>
          </cell>
          <cell r="AR1214">
            <v>0.49825668157280345</v>
          </cell>
          <cell r="AS1214">
            <v>0.49917511895485345</v>
          </cell>
          <cell r="AT1214">
            <v>0.41683006508446507</v>
          </cell>
        </row>
        <row r="1215">
          <cell r="B1215" t="str">
            <v>     2.3 ผลิตภัณฑ์ทำจากยาง</v>
          </cell>
          <cell r="C1215">
            <v>0.28553787165692279</v>
          </cell>
          <cell r="D1215">
            <v>0.24153840723263539</v>
          </cell>
          <cell r="E1215">
            <v>0.25375741104784583</v>
          </cell>
          <cell r="F1215">
            <v>0.21994879592030975</v>
          </cell>
          <cell r="G1215">
            <v>0.23764421994310886</v>
          </cell>
          <cell r="H1215">
            <v>0.24076060786890449</v>
          </cell>
          <cell r="I1215">
            <v>0.2349143152800883</v>
          </cell>
          <cell r="J1215">
            <v>0.25162403087910845</v>
          </cell>
          <cell r="K1215">
            <v>0.25931060026735397</v>
          </cell>
          <cell r="L1215">
            <v>0.28161331877029305</v>
          </cell>
          <cell r="M1215">
            <v>0.27940257967674903</v>
          </cell>
          <cell r="N1215">
            <v>0.24111044111301841</v>
          </cell>
          <cell r="O1215">
            <v>0.26339538987403621</v>
          </cell>
          <cell r="P1215">
            <v>0.24139351066284037</v>
          </cell>
          <cell r="Q1215">
            <v>0.26121418470707475</v>
          </cell>
          <cell r="R1215">
            <v>0.22789191710268361</v>
          </cell>
          <cell r="S1215">
            <v>0.25578156054478929</v>
          </cell>
          <cell r="T1215">
            <v>0.2492337470493802</v>
          </cell>
          <cell r="U1215">
            <v>0.24725238026856711</v>
          </cell>
          <cell r="V1215">
            <v>0.26456583045091769</v>
          </cell>
          <cell r="W1215">
            <v>0.25923778851315082</v>
          </cell>
          <cell r="X1215">
            <v>0.24139313121553188</v>
          </cell>
          <cell r="Y1215">
            <v>0.23066550923892098</v>
          </cell>
          <cell r="Z1215">
            <v>0.26337509621537403</v>
          </cell>
          <cell r="AA1215">
            <v>0.2355896412032901</v>
          </cell>
          <cell r="AB1215">
            <v>0.24935484847771155</v>
          </cell>
          <cell r="AC1215">
            <v>0.21051373447894961</v>
          </cell>
          <cell r="AD1215">
            <v>0.25164663118348912</v>
          </cell>
          <cell r="AE1215">
            <v>0.23459326195800814</v>
          </cell>
          <cell r="AF1215">
            <v>0.2419104902489698</v>
          </cell>
          <cell r="AG1215">
            <v>0.23405506823536765</v>
          </cell>
          <cell r="AH1215">
            <v>0.24221609793453458</v>
          </cell>
          <cell r="AI1215">
            <v>0.25741000710994527</v>
          </cell>
          <cell r="AJ1215">
            <v>0.23976228376457043</v>
          </cell>
          <cell r="AK1215">
            <v>0.25880233869085223</v>
          </cell>
          <cell r="AL1215">
            <v>0.24267450931368451</v>
          </cell>
          <cell r="AM1215">
            <v>0.23198293489343699</v>
          </cell>
          <cell r="AN1215">
            <v>0.21627193465076086</v>
          </cell>
          <cell r="AO1215">
            <v>0.21578083721984972</v>
          </cell>
          <cell r="AP1215">
            <v>0.22645287396507066</v>
          </cell>
          <cell r="AQ1215">
            <v>0.22433736276293817</v>
          </cell>
          <cell r="AR1215">
            <v>0.25043324697995772</v>
          </cell>
          <cell r="AS1215">
            <v>0.25868212955905134</v>
          </cell>
          <cell r="AT1215">
            <v>0.23223052725653914</v>
          </cell>
        </row>
        <row r="1216">
          <cell r="B1216" t="str">
            <v>       2.3.1 ท่อ ข้อต่อ สายพานทำด้วยยาง</v>
          </cell>
          <cell r="C1216">
            <v>8.6917849031511507E-2</v>
          </cell>
          <cell r="D1216">
            <v>8.6094602471087286E-2</v>
          </cell>
          <cell r="E1216">
            <v>9.2044869263092813E-2</v>
          </cell>
          <cell r="F1216">
            <v>7.5022534753909298E-2</v>
          </cell>
          <cell r="G1216">
            <v>8.0237740357327864E-2</v>
          </cell>
          <cell r="H1216">
            <v>8.2825996928264214E-2</v>
          </cell>
          <cell r="I1216">
            <v>7.2834501205364902E-2</v>
          </cell>
          <cell r="J1216">
            <v>8.7023472630461354E-2</v>
          </cell>
          <cell r="K1216">
            <v>9.2126084041117731E-2</v>
          </cell>
          <cell r="L1216">
            <v>9.6941445470549809E-2</v>
          </cell>
          <cell r="M1216">
            <v>9.2368357009018145E-2</v>
          </cell>
          <cell r="N1216">
            <v>8.3095563007988288E-2</v>
          </cell>
          <cell r="O1216">
            <v>8.7219690652754589E-2</v>
          </cell>
          <cell r="P1216">
            <v>8.5380341392001416E-2</v>
          </cell>
          <cell r="Q1216">
            <v>9.1036542067986101E-2</v>
          </cell>
          <cell r="R1216">
            <v>8.4230384022679544E-2</v>
          </cell>
          <cell r="S1216">
            <v>9.6928965355500551E-2</v>
          </cell>
          <cell r="T1216">
            <v>9.1268696102589933E-2</v>
          </cell>
          <cell r="U1216">
            <v>9.0877668722720004E-2</v>
          </cell>
          <cell r="V1216">
            <v>9.6580187192408073E-2</v>
          </cell>
          <cell r="W1216">
            <v>9.0391841116478799E-2</v>
          </cell>
          <cell r="X1216">
            <v>8.7647711625379029E-2</v>
          </cell>
          <cell r="Y1216">
            <v>8.1691593927174996E-2</v>
          </cell>
          <cell r="Z1216">
            <v>0.11133162077695653</v>
          </cell>
          <cell r="AA1216">
            <v>8.3030160080242638E-2</v>
          </cell>
          <cell r="AB1216">
            <v>8.7057604376600262E-2</v>
          </cell>
          <cell r="AC1216">
            <v>6.9477243503858463E-2</v>
          </cell>
          <cell r="AD1216">
            <v>8.9108974420671366E-2</v>
          </cell>
          <cell r="AE1216">
            <v>8.2980812707378115E-2</v>
          </cell>
          <cell r="AF1216">
            <v>8.8630821880744406E-2</v>
          </cell>
          <cell r="AG1216">
            <v>8.16644213601386E-2</v>
          </cell>
          <cell r="AH1216">
            <v>8.2818253704596181E-2</v>
          </cell>
          <cell r="AI1216">
            <v>9.9270934685564444E-2</v>
          </cell>
          <cell r="AJ1216">
            <v>8.8073735547532256E-2</v>
          </cell>
          <cell r="AK1216">
            <v>9.6685529632887277E-2</v>
          </cell>
          <cell r="AL1216">
            <v>9.6801924186843552E-2</v>
          </cell>
          <cell r="AM1216">
            <v>7.5854737441346062E-2</v>
          </cell>
          <cell r="AN1216">
            <v>7.6419319969189534E-2</v>
          </cell>
          <cell r="AO1216">
            <v>7.4434940117843074E-2</v>
          </cell>
          <cell r="AP1216">
            <v>8.3844565234664603E-2</v>
          </cell>
          <cell r="AQ1216">
            <v>7.7619257327719002E-2</v>
          </cell>
          <cell r="AR1216">
            <v>8.3079027656399351E-2</v>
          </cell>
          <cell r="AS1216">
            <v>8.3408177752487558E-2</v>
          </cell>
          <cell r="AT1216">
            <v>8.331215465428822E-2</v>
          </cell>
        </row>
        <row r="1217">
          <cell r="B1217" t="str">
            <v>       2.3.2 ผลิตภัณฑ์ยางอื่น ๆ</v>
          </cell>
          <cell r="C1217">
            <v>0.1986632008911994</v>
          </cell>
          <cell r="D1217">
            <v>0.15544380476154809</v>
          </cell>
          <cell r="E1217">
            <v>0.16167524645685061</v>
          </cell>
          <cell r="F1217">
            <v>0.14496625185656778</v>
          </cell>
          <cell r="G1217">
            <v>0.15740647958578097</v>
          </cell>
          <cell r="H1217">
            <v>0.15789837909596477</v>
          </cell>
          <cell r="I1217">
            <v>0.16207981407472341</v>
          </cell>
          <cell r="J1217">
            <v>0.16460055824864714</v>
          </cell>
          <cell r="K1217">
            <v>0.16718451622623623</v>
          </cell>
          <cell r="L1217">
            <v>0.18467187329974322</v>
          </cell>
          <cell r="M1217">
            <v>0.1870767691242067</v>
          </cell>
          <cell r="N1217">
            <v>0.15801487810503012</v>
          </cell>
          <cell r="O1217">
            <v>0.17617569922128162</v>
          </cell>
          <cell r="P1217">
            <v>0.15601316927083897</v>
          </cell>
          <cell r="Q1217">
            <v>0.17013718195372513</v>
          </cell>
          <cell r="R1217">
            <v>0.14366153308000409</v>
          </cell>
          <cell r="S1217">
            <v>0.15881408546924286</v>
          </cell>
          <cell r="T1217">
            <v>0.15796505094679028</v>
          </cell>
          <cell r="U1217">
            <v>0.15637471154584709</v>
          </cell>
          <cell r="V1217">
            <v>0.16798564325850959</v>
          </cell>
          <cell r="W1217">
            <v>0.16884594739667202</v>
          </cell>
          <cell r="X1217">
            <v>0.15374541959015284</v>
          </cell>
          <cell r="Y1217">
            <v>0.14897391531174597</v>
          </cell>
          <cell r="Z1217">
            <v>0.15204347543841751</v>
          </cell>
          <cell r="AA1217">
            <v>0.15255948112304746</v>
          </cell>
          <cell r="AB1217">
            <v>0.16229724410111132</v>
          </cell>
          <cell r="AC1217">
            <v>0.14103649097509113</v>
          </cell>
          <cell r="AD1217">
            <v>0.16253765676281776</v>
          </cell>
          <cell r="AE1217">
            <v>0.15161244925063003</v>
          </cell>
          <cell r="AF1217">
            <v>0.15332066319795748</v>
          </cell>
          <cell r="AG1217">
            <v>0.15239064687522905</v>
          </cell>
          <cell r="AH1217">
            <v>0.15939784422993841</v>
          </cell>
          <cell r="AI1217">
            <v>0.15817852828077422</v>
          </cell>
          <cell r="AJ1217">
            <v>0.15168854821703817</v>
          </cell>
          <cell r="AK1217">
            <v>0.16211680905796497</v>
          </cell>
          <cell r="AL1217">
            <v>0.1458319973179576</v>
          </cell>
          <cell r="AM1217">
            <v>0.15612819745209094</v>
          </cell>
          <cell r="AN1217">
            <v>0.1398930695889134</v>
          </cell>
          <cell r="AO1217">
            <v>0.14138089237239587</v>
          </cell>
          <cell r="AP1217">
            <v>0.14260830873040606</v>
          </cell>
          <cell r="AQ1217">
            <v>0.14671810543521915</v>
          </cell>
          <cell r="AR1217">
            <v>0.16731797192929293</v>
          </cell>
          <cell r="AS1217">
            <v>0.17530933923878803</v>
          </cell>
          <cell r="AT1217">
            <v>0.14891837260225094</v>
          </cell>
        </row>
        <row r="1218">
          <cell r="B1218" t="str">
            <v>     2.4 เครื่องจักรกลและส่วนประกอบ</v>
          </cell>
          <cell r="C1218">
            <v>7.7443242169621502</v>
          </cell>
          <cell r="D1218">
            <v>7.3546744633938665</v>
          </cell>
          <cell r="E1218">
            <v>6.9514388723981382</v>
          </cell>
          <cell r="F1218">
            <v>6.3051321652319343</v>
          </cell>
          <cell r="G1218">
            <v>6.3895863984828036</v>
          </cell>
          <cell r="H1218">
            <v>6.8760070188329507</v>
          </cell>
          <cell r="I1218">
            <v>5.9766332168841805</v>
          </cell>
          <cell r="J1218">
            <v>6.8001221100529623</v>
          </cell>
          <cell r="K1218">
            <v>6.3467730955737496</v>
          </cell>
          <cell r="L1218">
            <v>7.0357274604366475</v>
          </cell>
          <cell r="M1218">
            <v>7.3224153453155498</v>
          </cell>
          <cell r="N1218">
            <v>7.7969855418163982</v>
          </cell>
          <cell r="O1218">
            <v>7.0769087887971152</v>
          </cell>
          <cell r="P1218">
            <v>6.4756676807378932</v>
          </cell>
          <cell r="Q1218">
            <v>7.862441761901005</v>
          </cell>
          <cell r="R1218">
            <v>7.268742783205087</v>
          </cell>
          <cell r="S1218">
            <v>7.3731480194258427</v>
          </cell>
          <cell r="T1218">
            <v>8.0691568543974483</v>
          </cell>
          <cell r="U1218">
            <v>7.4623214589852429</v>
          </cell>
          <cell r="V1218">
            <v>7.9989240849468555</v>
          </cell>
          <cell r="W1218">
            <v>7.0592377885131512</v>
          </cell>
          <cell r="X1218">
            <v>7.1903800121854715</v>
          </cell>
          <cell r="Y1218">
            <v>7.244232483654848</v>
          </cell>
          <cell r="Z1218">
            <v>7.1780378555331952</v>
          </cell>
          <cell r="AA1218">
            <v>6.748751768014289</v>
          </cell>
          <cell r="AB1218">
            <v>7.5303986649485051</v>
          </cell>
          <cell r="AC1218">
            <v>5.8885626654277461</v>
          </cell>
          <cell r="AD1218">
            <v>7.1188526036503408</v>
          </cell>
          <cell r="AE1218">
            <v>6.9270647932319189</v>
          </cell>
          <cell r="AF1218">
            <v>6.8727422097525057</v>
          </cell>
          <cell r="AG1218">
            <v>7.4769265455503309</v>
          </cell>
          <cell r="AH1218">
            <v>7.4064629431205482</v>
          </cell>
          <cell r="AI1218">
            <v>7.1062759274296328</v>
          </cell>
          <cell r="AJ1218">
            <v>7.4503175877666479</v>
          </cell>
          <cell r="AK1218">
            <v>7.7593157735368479</v>
          </cell>
          <cell r="AL1218">
            <v>8.0673546570857795</v>
          </cell>
          <cell r="AM1218">
            <v>7.6802921659362893</v>
          </cell>
          <cell r="AN1218">
            <v>7.0118063601587126</v>
          </cell>
          <cell r="AO1218">
            <v>7.0038484298847008</v>
          </cell>
          <cell r="AP1218">
            <v>7.0612877170993862</v>
          </cell>
          <cell r="AQ1218">
            <v>7.2867876186091092</v>
          </cell>
          <cell r="AR1218">
            <v>7.9725781212903053</v>
          </cell>
          <cell r="AS1218">
            <v>7.9850679190986673</v>
          </cell>
          <cell r="AT1218">
            <v>7.3861021861445995</v>
          </cell>
        </row>
        <row r="1219">
          <cell r="B1219" t="str">
            <v>       2.4.1 เครื่องจักรใช้ในการเกษตร</v>
          </cell>
          <cell r="C1219">
            <v>0.12396480107772952</v>
          </cell>
          <cell r="D1219">
            <v>0.11416144287666175</v>
          </cell>
          <cell r="E1219">
            <v>0.10252485640366375</v>
          </cell>
          <cell r="F1219">
            <v>0.12077188430533373</v>
          </cell>
          <cell r="G1219">
            <v>0.12368444308537407</v>
          </cell>
          <cell r="H1219">
            <v>0.1307244955893164</v>
          </cell>
          <cell r="I1219">
            <v>0.11207293628511591</v>
          </cell>
          <cell r="J1219">
            <v>0.14574425676082295</v>
          </cell>
          <cell r="K1219">
            <v>0.14387834334700969</v>
          </cell>
          <cell r="L1219">
            <v>0.12764483760840442</v>
          </cell>
          <cell r="M1219">
            <v>0.15040172364204474</v>
          </cell>
          <cell r="N1219">
            <v>0.11411198171364381</v>
          </cell>
          <cell r="O1219">
            <v>9.5255208449003745E-2</v>
          </cell>
          <cell r="P1219">
            <v>9.4004618300284393E-2</v>
          </cell>
          <cell r="Q1219">
            <v>0.1034984331599593</v>
          </cell>
          <cell r="R1219">
            <v>8.5579114345356755E-2</v>
          </cell>
          <cell r="S1219">
            <v>0.10594023984623839</v>
          </cell>
          <cell r="T1219">
            <v>0.14216854585211125</v>
          </cell>
          <cell r="U1219">
            <v>0.12423148466642846</v>
          </cell>
          <cell r="V1219">
            <v>0.1494092974190647</v>
          </cell>
          <cell r="W1219">
            <v>0.169447128287708</v>
          </cell>
          <cell r="X1219">
            <v>0.12574282366264855</v>
          </cell>
          <cell r="Y1219">
            <v>0.12944915576892213</v>
          </cell>
          <cell r="Z1219">
            <v>0.11786962932737338</v>
          </cell>
          <cell r="AA1219">
            <v>0.10741108704785095</v>
          </cell>
          <cell r="AB1219">
            <v>0.1025765686350377</v>
          </cell>
          <cell r="AC1219">
            <v>6.7472350794535133E-2</v>
          </cell>
          <cell r="AD1219">
            <v>8.429660856536958E-2</v>
          </cell>
          <cell r="AE1219">
            <v>8.1443400975507452E-2</v>
          </cell>
          <cell r="AF1219">
            <v>0.1040448778600043</v>
          </cell>
          <cell r="AG1219">
            <v>0.1045825459878586</v>
          </cell>
          <cell r="AH1219">
            <v>0.10617424898192815</v>
          </cell>
          <cell r="AI1219">
            <v>0.10980564834257785</v>
          </cell>
          <cell r="AJ1219">
            <v>0.12831028467088337</v>
          </cell>
          <cell r="AK1219">
            <v>0.11710601231230401</v>
          </cell>
          <cell r="AL1219">
            <v>0.10816651067418787</v>
          </cell>
          <cell r="AM1219">
            <v>0.1142608011070373</v>
          </cell>
          <cell r="AN1219">
            <v>9.1185361149048821E-2</v>
          </cell>
          <cell r="AO1219">
            <v>8.6578298942897869E-2</v>
          </cell>
          <cell r="AP1219">
            <v>9.7835932733650655E-2</v>
          </cell>
          <cell r="AQ1219">
            <v>0.1131710824662007</v>
          </cell>
          <cell r="AR1219">
            <v>0.11436052890747817</v>
          </cell>
          <cell r="AS1219">
            <v>0.12516534777706767</v>
          </cell>
          <cell r="AT1219">
            <v>0.11879135102019521</v>
          </cell>
        </row>
        <row r="1220">
          <cell r="B1220" t="str">
            <v>       2.4.2 แทรกเตอร์และส่วนประกอบ</v>
          </cell>
          <cell r="C1220">
            <v>0.19447490910975052</v>
          </cell>
          <cell r="D1220">
            <v>0.12371794375095244</v>
          </cell>
          <cell r="E1220">
            <v>0.14690629660750509</v>
          </cell>
          <cell r="F1220">
            <v>0.11757262909194739</v>
          </cell>
          <cell r="G1220">
            <v>0.1273080829724792</v>
          </cell>
          <cell r="H1220">
            <v>0.13054333636593873</v>
          </cell>
          <cell r="I1220">
            <v>0.11812096575229558</v>
          </cell>
          <cell r="J1220">
            <v>0.15588362197091024</v>
          </cell>
          <cell r="K1220">
            <v>0.13638427092288127</v>
          </cell>
          <cell r="L1220">
            <v>0.19261863361777617</v>
          </cell>
          <cell r="M1220">
            <v>0.18975719588218376</v>
          </cell>
          <cell r="N1220">
            <v>0.18836475486142371</v>
          </cell>
          <cell r="O1220">
            <v>0.20266464230841449</v>
          </cell>
          <cell r="P1220">
            <v>0.15872981649694809</v>
          </cell>
          <cell r="Q1220">
            <v>0.1683973724830925</v>
          </cell>
          <cell r="R1220">
            <v>0.19108463152252508</v>
          </cell>
          <cell r="S1220">
            <v>0.17186888056479896</v>
          </cell>
          <cell r="T1220">
            <v>0.17159821038250808</v>
          </cell>
          <cell r="U1220">
            <v>0.13642086421031188</v>
          </cell>
          <cell r="V1220">
            <v>0.1360444151182876</v>
          </cell>
          <cell r="W1220">
            <v>0.10451959205582394</v>
          </cell>
          <cell r="X1220">
            <v>0.10696412565513458</v>
          </cell>
          <cell r="Y1220">
            <v>9.2274013599385529E-2</v>
          </cell>
          <cell r="Z1220">
            <v>0.11518023573925865</v>
          </cell>
          <cell r="AA1220">
            <v>0.10336083533661961</v>
          </cell>
          <cell r="AB1220">
            <v>0.12217504382319988</v>
          </cell>
          <cell r="AC1220">
            <v>0.1255371281068608</v>
          </cell>
          <cell r="AD1220">
            <v>0.10318514454742908</v>
          </cell>
          <cell r="AE1220">
            <v>0.10174511999892775</v>
          </cell>
          <cell r="AF1220">
            <v>0.13220832588593925</v>
          </cell>
          <cell r="AG1220">
            <v>0.1576365163111195</v>
          </cell>
          <cell r="AH1220">
            <v>0.13292251736297947</v>
          </cell>
          <cell r="AI1220">
            <v>0.1105553096140507</v>
          </cell>
          <cell r="AJ1220">
            <v>0.19505900940281684</v>
          </cell>
          <cell r="AK1220">
            <v>0.14415146074649335</v>
          </cell>
          <cell r="AL1220">
            <v>0.12772983455597345</v>
          </cell>
          <cell r="AM1220">
            <v>0.14073631383535179</v>
          </cell>
          <cell r="AN1220">
            <v>0.13843669292459851</v>
          </cell>
          <cell r="AO1220">
            <v>0.1318271835561424</v>
          </cell>
          <cell r="AP1220">
            <v>9.3483062845077222E-2</v>
          </cell>
          <cell r="AQ1220">
            <v>0.10020669510367167</v>
          </cell>
          <cell r="AR1220">
            <v>9.3010813685131213E-2</v>
          </cell>
          <cell r="AS1220">
            <v>7.6932277655455225E-2</v>
          </cell>
          <cell r="AT1220">
            <v>6.543791056482276E-2</v>
          </cell>
        </row>
        <row r="1221">
          <cell r="B1221" t="str">
            <v>       2.4.3 เครื่องจักรใช้ในอุตสาหกรรมและส่วนประกอบ</v>
          </cell>
          <cell r="C1221">
            <v>6.7085639772364187</v>
          </cell>
          <cell r="D1221">
            <v>6.4327304128322291</v>
          </cell>
          <cell r="E1221">
            <v>5.9718770850419256</v>
          </cell>
          <cell r="F1221">
            <v>5.3132030863215043</v>
          </cell>
          <cell r="G1221">
            <v>5.4939557316923908</v>
          </cell>
          <cell r="H1221">
            <v>5.9448848425164762</v>
          </cell>
          <cell r="I1221">
            <v>5.1354777039762478</v>
          </cell>
          <cell r="J1221">
            <v>5.8004098783677378</v>
          </cell>
          <cell r="K1221">
            <v>5.4360274981451191</v>
          </cell>
          <cell r="L1221">
            <v>5.9587156771068734</v>
          </cell>
          <cell r="M1221">
            <v>6.2456921712818225</v>
          </cell>
          <cell r="N1221">
            <v>6.6200946400695697</v>
          </cell>
          <cell r="O1221">
            <v>6.0234079882737976</v>
          </cell>
          <cell r="P1221">
            <v>5.6364824161774187</v>
          </cell>
          <cell r="Q1221">
            <v>6.7558420172079297</v>
          </cell>
          <cell r="R1221">
            <v>6.2631120516450594</v>
          </cell>
          <cell r="S1221">
            <v>6.2800881256433527</v>
          </cell>
          <cell r="T1221">
            <v>7.0093215707195657</v>
          </cell>
          <cell r="U1221">
            <v>6.396669126806283</v>
          </cell>
          <cell r="V1221">
            <v>6.8215956324573312</v>
          </cell>
          <cell r="W1221">
            <v>6.0644551798174984</v>
          </cell>
          <cell r="X1221">
            <v>6.2801095120723449</v>
          </cell>
          <cell r="Y1221">
            <v>6.2677211598800557</v>
          </cell>
          <cell r="Z1221">
            <v>6.0922647476143226</v>
          </cell>
          <cell r="AA1221">
            <v>5.8120317889167641</v>
          </cell>
          <cell r="AB1221">
            <v>6.4076499661863213</v>
          </cell>
          <cell r="AC1221">
            <v>4.9588322271080782</v>
          </cell>
          <cell r="AD1221">
            <v>6.0014212520492665</v>
          </cell>
          <cell r="AE1221">
            <v>5.8092087809073956</v>
          </cell>
          <cell r="AF1221">
            <v>5.7416538626148474</v>
          </cell>
          <cell r="AG1221">
            <v>6.1932511331636046</v>
          </cell>
          <cell r="AH1221">
            <v>6.0849581151750805</v>
          </cell>
          <cell r="AI1221">
            <v>5.9738533930852826</v>
          </cell>
          <cell r="AJ1221">
            <v>6.1281308952217923</v>
          </cell>
          <cell r="AK1221">
            <v>6.3981970740254193</v>
          </cell>
          <cell r="AL1221">
            <v>6.7320563326317053</v>
          </cell>
          <cell r="AM1221">
            <v>6.3166007356436626</v>
          </cell>
          <cell r="AN1221">
            <v>5.8421336241771469</v>
          </cell>
          <cell r="AO1221">
            <v>5.773554704081743</v>
          </cell>
          <cell r="AP1221">
            <v>5.9320634468787512</v>
          </cell>
          <cell r="AQ1221">
            <v>6.1004125214597371</v>
          </cell>
          <cell r="AR1221">
            <v>6.7218255347668698</v>
          </cell>
          <cell r="AS1221">
            <v>6.6532619073401325</v>
          </cell>
          <cell r="AT1221">
            <v>6.0098190527323867</v>
          </cell>
        </row>
        <row r="1222">
          <cell r="B1222" t="str">
            <v>         (1) เครื่องยนต์ เพลาส่งกำลังและส่วนประกอบอื่น ๆ</v>
          </cell>
          <cell r="C1222">
            <v>1.5038126408690922</v>
          </cell>
          <cell r="D1222">
            <v>1.6818150119714546</v>
          </cell>
          <cell r="E1222">
            <v>1.6265611358068341</v>
          </cell>
          <cell r="F1222">
            <v>1.2678648410650002</v>
          </cell>
          <cell r="G1222">
            <v>1.4100026511732644</v>
          </cell>
          <cell r="H1222">
            <v>1.5085128530657395</v>
          </cell>
          <cell r="I1222">
            <v>1.3270630510759776</v>
          </cell>
          <cell r="J1222">
            <v>1.6732870399582171</v>
          </cell>
          <cell r="K1222">
            <v>1.4288174942254444</v>
          </cell>
          <cell r="L1222">
            <v>1.6697227077321526</v>
          </cell>
          <cell r="M1222">
            <v>1.5766014911682065</v>
          </cell>
          <cell r="N1222">
            <v>1.7530941988187989</v>
          </cell>
          <cell r="O1222">
            <v>1.5863485032333875</v>
          </cell>
          <cell r="P1222">
            <v>1.6184318046083825</v>
          </cell>
          <cell r="Q1222">
            <v>1.6185083359127022</v>
          </cell>
          <cell r="R1222">
            <v>1.4270872036817726</v>
          </cell>
          <cell r="S1222">
            <v>1.4087625787186815</v>
          </cell>
          <cell r="T1222">
            <v>1.6267542998535864</v>
          </cell>
          <cell r="U1222">
            <v>1.6108766000647874</v>
          </cell>
          <cell r="V1222">
            <v>1.5422569839915607</v>
          </cell>
          <cell r="W1222">
            <v>1.5225335480407944</v>
          </cell>
          <cell r="X1222">
            <v>1.6564548879006862</v>
          </cell>
          <cell r="Y1222">
            <v>1.529296315951221</v>
          </cell>
          <cell r="Z1222">
            <v>1.3871242963526256</v>
          </cell>
          <cell r="AA1222">
            <v>1.3227645588680261</v>
          </cell>
          <cell r="AB1222">
            <v>1.5330129164886261</v>
          </cell>
          <cell r="AC1222">
            <v>1.252903720810979</v>
          </cell>
          <cell r="AD1222">
            <v>1.3420886309460791</v>
          </cell>
          <cell r="AE1222">
            <v>1.3285996820317172</v>
          </cell>
          <cell r="AF1222">
            <v>1.3240920055162644</v>
          </cell>
          <cell r="AG1222">
            <v>1.3030962907238519</v>
          </cell>
          <cell r="AH1222">
            <v>1.5489430924741445</v>
          </cell>
          <cell r="AI1222">
            <v>1.4318924843695626</v>
          </cell>
          <cell r="AJ1222">
            <v>1.4797108011539999</v>
          </cell>
          <cell r="AK1222">
            <v>1.3631841300114458</v>
          </cell>
          <cell r="AL1222">
            <v>1.3430100081419145</v>
          </cell>
          <cell r="AM1222">
            <v>1.4082837055554758</v>
          </cell>
          <cell r="AN1222">
            <v>1.362521279281262</v>
          </cell>
          <cell r="AO1222">
            <v>1.3420336241556954</v>
          </cell>
          <cell r="AP1222">
            <v>1.3161558493243726</v>
          </cell>
          <cell r="AQ1222">
            <v>1.2936988399546381</v>
          </cell>
          <cell r="AR1222">
            <v>1.5534545760341654</v>
          </cell>
          <cell r="AS1222">
            <v>1.3241623263981044</v>
          </cell>
          <cell r="AT1222">
            <v>1.4677077039338484</v>
          </cell>
        </row>
        <row r="1223">
          <cell r="B1223" t="str">
            <v>         (2) เครื่องจักรสิ่งทอ</v>
          </cell>
          <cell r="C1223">
            <v>8.1865991934299956E-2</v>
          </cell>
          <cell r="D1223">
            <v>8.0627595214173245E-2</v>
          </cell>
          <cell r="E1223">
            <v>9.0926009426021179E-2</v>
          </cell>
          <cell r="F1223">
            <v>6.0945811815009465E-2</v>
          </cell>
          <cell r="G1223">
            <v>6.9551700282089263E-2</v>
          </cell>
          <cell r="H1223">
            <v>7.1775284302227196E-2</v>
          </cell>
          <cell r="I1223">
            <v>6.2877379521593488E-2</v>
          </cell>
          <cell r="J1223">
            <v>7.0027270515710727E-2</v>
          </cell>
          <cell r="K1223">
            <v>6.5131728921744236E-2</v>
          </cell>
          <cell r="L1223">
            <v>6.750231065601861E-2</v>
          </cell>
          <cell r="M1223">
            <v>6.8669980751983092E-2</v>
          </cell>
          <cell r="N1223">
            <v>7.6163526735664136E-2</v>
          </cell>
          <cell r="O1223">
            <v>0.10159478781589378</v>
          </cell>
          <cell r="P1223">
            <v>6.4854562350287942E-2</v>
          </cell>
          <cell r="Q1223">
            <v>9.8724072287060483E-2</v>
          </cell>
          <cell r="R1223">
            <v>5.9126597048978047E-2</v>
          </cell>
          <cell r="S1223">
            <v>7.8290260853290661E-2</v>
          </cell>
          <cell r="T1223">
            <v>9.0411521407529824E-2</v>
          </cell>
          <cell r="U1223">
            <v>7.075684358521378E-2</v>
          </cell>
          <cell r="V1223">
            <v>6.3546232826336382E-2</v>
          </cell>
          <cell r="W1223">
            <v>6.2308105206655931E-2</v>
          </cell>
          <cell r="X1223">
            <v>8.3387346218387975E-2</v>
          </cell>
          <cell r="Y1223">
            <v>6.454885504857566E-2</v>
          </cell>
          <cell r="Z1223">
            <v>7.2520889169162855E-2</v>
          </cell>
          <cell r="AA1223">
            <v>6.1269984219901666E-2</v>
          </cell>
          <cell r="AB1223">
            <v>6.5061890807053435E-2</v>
          </cell>
          <cell r="AC1223">
            <v>6.4349344843473794E-2</v>
          </cell>
          <cell r="AD1223">
            <v>7.5514040879443814E-2</v>
          </cell>
          <cell r="AE1223">
            <v>6.5596233893148309E-2</v>
          </cell>
          <cell r="AF1223">
            <v>7.2478858966307166E-2</v>
          </cell>
          <cell r="AG1223">
            <v>6.224354302301225E-2</v>
          </cell>
          <cell r="AH1223">
            <v>9.0187674585089903E-2</v>
          </cell>
          <cell r="AI1223">
            <v>7.102054150795549E-2</v>
          </cell>
          <cell r="AJ1223">
            <v>7.5502065320093084E-2</v>
          </cell>
          <cell r="AK1223">
            <v>5.5260008472162093E-2</v>
          </cell>
          <cell r="AL1223">
            <v>8.2190312988829423E-2</v>
          </cell>
          <cell r="AM1223">
            <v>8.045757345113648E-2</v>
          </cell>
          <cell r="AN1223">
            <v>6.3959208507828824E-2</v>
          </cell>
          <cell r="AO1223">
            <v>7.3035129302274793E-2</v>
          </cell>
          <cell r="AP1223">
            <v>0.1206712263554526</v>
          </cell>
          <cell r="AQ1223">
            <v>6.3953189205877808E-2</v>
          </cell>
          <cell r="AR1223">
            <v>7.209606719396959E-2</v>
          </cell>
          <cell r="AS1223">
            <v>9.6855401997691326E-2</v>
          </cell>
          <cell r="AT1223">
            <v>7.1867252600769843E-2</v>
          </cell>
        </row>
        <row r="1224">
          <cell r="B1224" t="str">
            <v>         (3) เครื่องสูบลม เครื่องสูบของเหลว</v>
          </cell>
          <cell r="C1224">
            <v>1.2016943151495263</v>
          </cell>
          <cell r="D1224">
            <v>1.1934433794542119</v>
          </cell>
          <cell r="E1224">
            <v>1.0726136304726699</v>
          </cell>
          <cell r="F1224">
            <v>1.0899862512007206</v>
          </cell>
          <cell r="G1224">
            <v>1.240800853995784</v>
          </cell>
          <cell r="H1224">
            <v>1.0948901142498759</v>
          </cell>
          <cell r="I1224">
            <v>0.84812549808657312</v>
          </cell>
          <cell r="J1224">
            <v>0.88070234434524319</v>
          </cell>
          <cell r="K1224">
            <v>0.93330628666357218</v>
          </cell>
          <cell r="L1224">
            <v>1.0573706427709992</v>
          </cell>
          <cell r="M1224">
            <v>1.0625977504837532</v>
          </cell>
          <cell r="N1224">
            <v>1.0158543668051445</v>
          </cell>
          <cell r="O1224">
            <v>1.0494224723955736</v>
          </cell>
          <cell r="P1224">
            <v>1.0094716121145217</v>
          </cell>
          <cell r="Q1224">
            <v>1.0764160734118677</v>
          </cell>
          <cell r="R1224">
            <v>0.99527596327624857</v>
          </cell>
          <cell r="S1224">
            <v>1.0158864148105302</v>
          </cell>
          <cell r="T1224">
            <v>1.0662845028121453</v>
          </cell>
          <cell r="U1224">
            <v>0.93019159032998155</v>
          </cell>
          <cell r="V1224">
            <v>0.98286521222004142</v>
          </cell>
          <cell r="W1224">
            <v>0.99632850241545889</v>
          </cell>
          <cell r="X1224">
            <v>0.94890332817263823</v>
          </cell>
          <cell r="Y1224">
            <v>0.9549169397204289</v>
          </cell>
          <cell r="Z1224">
            <v>0.99674490638128177</v>
          </cell>
          <cell r="AA1224">
            <v>1.0114510940047539</v>
          </cell>
          <cell r="AB1224">
            <v>1.100584757937803</v>
          </cell>
          <cell r="AC1224">
            <v>0.90979717811351168</v>
          </cell>
          <cell r="AD1224">
            <v>0.99259056070478713</v>
          </cell>
          <cell r="AE1224">
            <v>1.0713394522320261</v>
          </cell>
          <cell r="AF1224">
            <v>1.0163028238878513</v>
          </cell>
          <cell r="AG1224">
            <v>1.0157268189308173</v>
          </cell>
          <cell r="AH1224">
            <v>0.98204356770431234</v>
          </cell>
          <cell r="AI1224">
            <v>0.9038547582579135</v>
          </cell>
          <cell r="AJ1224">
            <v>0.97216113495165668</v>
          </cell>
          <cell r="AK1224">
            <v>1.0536423477163939</v>
          </cell>
          <cell r="AL1224">
            <v>1.0911626540205877</v>
          </cell>
          <cell r="AM1224">
            <v>1.233928277504615</v>
          </cell>
          <cell r="AN1224">
            <v>1.15478533007968</v>
          </cell>
          <cell r="AO1224">
            <v>1.038834601503607</v>
          </cell>
          <cell r="AP1224">
            <v>0.98143397352764172</v>
          </cell>
          <cell r="AQ1224">
            <v>0.93480583825122443</v>
          </cell>
          <cell r="AR1224">
            <v>0.99136623315991379</v>
          </cell>
          <cell r="AS1224">
            <v>0.95446982195167362</v>
          </cell>
          <cell r="AT1224">
            <v>0.85315012513653943</v>
          </cell>
        </row>
        <row r="1225">
          <cell r="B1225" t="str">
            <v>         (4) เครื่องจักรในอุตสาหกรรมการพิมพ์</v>
          </cell>
          <cell r="C1225">
            <v>0.43489149301807445</v>
          </cell>
          <cell r="D1225">
            <v>0.35488195138582179</v>
          </cell>
          <cell r="E1225">
            <v>0.33080955849417876</v>
          </cell>
          <cell r="F1225">
            <v>0.31976555857796302</v>
          </cell>
          <cell r="G1225">
            <v>0.36354721806140439</v>
          </cell>
          <cell r="H1225">
            <v>0.35851410306438075</v>
          </cell>
          <cell r="I1225">
            <v>0.35451041017072038</v>
          </cell>
          <cell r="J1225">
            <v>0.39470579245886539</v>
          </cell>
          <cell r="K1225">
            <v>0.3409606773072032</v>
          </cell>
          <cell r="L1225">
            <v>0.39733801590164802</v>
          </cell>
          <cell r="M1225">
            <v>0.46958524012369102</v>
          </cell>
          <cell r="N1225">
            <v>0.37908462461023962</v>
          </cell>
          <cell r="O1225">
            <v>0.3696741981138742</v>
          </cell>
          <cell r="P1225">
            <v>0.34497107633131885</v>
          </cell>
          <cell r="Q1225">
            <v>0.31474367144305065</v>
          </cell>
          <cell r="R1225">
            <v>0.28893284106126799</v>
          </cell>
          <cell r="S1225">
            <v>0.35887208110763197</v>
          </cell>
          <cell r="T1225">
            <v>0.39001448625234653</v>
          </cell>
          <cell r="U1225">
            <v>0.36284276368299601</v>
          </cell>
          <cell r="V1225">
            <v>0.44520188117022574</v>
          </cell>
          <cell r="W1225">
            <v>0.4369296833064949</v>
          </cell>
          <cell r="X1225">
            <v>0.36349603103531425</v>
          </cell>
          <cell r="Y1225">
            <v>0.37292290726793559</v>
          </cell>
          <cell r="Z1225">
            <v>0.36812233958694623</v>
          </cell>
          <cell r="AA1225">
            <v>0.36384761205894944</v>
          </cell>
          <cell r="AB1225">
            <v>0.41737181924317923</v>
          </cell>
          <cell r="AC1225">
            <v>0.38906485249580225</v>
          </cell>
          <cell r="AD1225">
            <v>0.40247419769840587</v>
          </cell>
          <cell r="AE1225">
            <v>0.38368277913582477</v>
          </cell>
          <cell r="AF1225">
            <v>0.41089117840457962</v>
          </cell>
          <cell r="AG1225">
            <v>0.4183301839514344</v>
          </cell>
          <cell r="AH1225">
            <v>0.38578333434711609</v>
          </cell>
          <cell r="AI1225">
            <v>0.42624161661691284</v>
          </cell>
          <cell r="AJ1225">
            <v>0.40387841429813154</v>
          </cell>
          <cell r="AK1225">
            <v>0.43405216809798403</v>
          </cell>
          <cell r="AL1225">
            <v>0.44573531715719744</v>
          </cell>
          <cell r="AM1225">
            <v>0.47718521480699205</v>
          </cell>
          <cell r="AN1225">
            <v>0.35867320849488327</v>
          </cell>
          <cell r="AO1225">
            <v>0.39481664053103221</v>
          </cell>
          <cell r="AP1225">
            <v>0.40457507353240924</v>
          </cell>
          <cell r="AQ1225">
            <v>0.44095623717344279</v>
          </cell>
          <cell r="AR1225">
            <v>0.45715213647578912</v>
          </cell>
          <cell r="AS1225">
            <v>0.46630019441855269</v>
          </cell>
          <cell r="AT1225">
            <v>0.37461857339295906</v>
          </cell>
        </row>
        <row r="1226">
          <cell r="B1226" t="str">
            <v>         (5) เครื่องกังหันไอพ่นและส่วนประกอบ</v>
          </cell>
          <cell r="C1226">
            <v>0.55155916717760944</v>
          </cell>
          <cell r="D1226">
            <v>0.6466565591603366</v>
          </cell>
          <cell r="E1226">
            <v>0.30522496355314083</v>
          </cell>
          <cell r="F1226">
            <v>0.27285647901168608</v>
          </cell>
          <cell r="G1226">
            <v>0.24330153527705869</v>
          </cell>
          <cell r="H1226">
            <v>0.41749954619614543</v>
          </cell>
          <cell r="I1226">
            <v>0.30874452865383034</v>
          </cell>
          <cell r="J1226">
            <v>0.35378360625124688</v>
          </cell>
          <cell r="K1226">
            <v>0.47832584776203846</v>
          </cell>
          <cell r="L1226">
            <v>0.34916078147357321</v>
          </cell>
          <cell r="M1226">
            <v>0.65347102501221077</v>
          </cell>
          <cell r="N1226">
            <v>0.56491652006446791</v>
          </cell>
          <cell r="O1226">
            <v>0.6115473217296149</v>
          </cell>
          <cell r="P1226">
            <v>0.50896170174231958</v>
          </cell>
          <cell r="Q1226">
            <v>1.0743121177729631</v>
          </cell>
          <cell r="R1226">
            <v>1.0031943154932568</v>
          </cell>
          <cell r="S1226">
            <v>0.84436412172614428</v>
          </cell>
          <cell r="T1226">
            <v>0.75059930797429619</v>
          </cell>
          <cell r="U1226">
            <v>0.7613770325372945</v>
          </cell>
          <cell r="V1226">
            <v>0.74721459882237729</v>
          </cell>
          <cell r="W1226">
            <v>0.51246376811594208</v>
          </cell>
          <cell r="X1226">
            <v>0.79966645061512642</v>
          </cell>
          <cell r="Y1226">
            <v>0.84815555454026814</v>
          </cell>
          <cell r="Z1226">
            <v>0.64930307610983851</v>
          </cell>
          <cell r="AA1226">
            <v>0.78836958308614891</v>
          </cell>
          <cell r="AB1226">
            <v>0.89366523449197044</v>
          </cell>
          <cell r="AC1226">
            <v>0.41670923850704894</v>
          </cell>
          <cell r="AD1226">
            <v>0.87785573810463369</v>
          </cell>
          <cell r="AE1226">
            <v>0.45956784538841522</v>
          </cell>
          <cell r="AF1226">
            <v>0.46963676941064192</v>
          </cell>
          <cell r="AG1226">
            <v>0.95541792279196325</v>
          </cell>
          <cell r="AH1226">
            <v>0.53375662663004564</v>
          </cell>
          <cell r="AI1226">
            <v>0.74449255428534</v>
          </cell>
          <cell r="AJ1226">
            <v>0.66078715946173072</v>
          </cell>
          <cell r="AK1226">
            <v>0.65918409259987432</v>
          </cell>
          <cell r="AL1226">
            <v>0.74900742513375718</v>
          </cell>
          <cell r="AM1226">
            <v>0.44728519208739353</v>
          </cell>
          <cell r="AN1226">
            <v>0.3456467283307334</v>
          </cell>
          <cell r="AO1226">
            <v>0.43544614945290144</v>
          </cell>
          <cell r="AP1226">
            <v>0.5693622907426894</v>
          </cell>
          <cell r="AQ1226">
            <v>0.67591905143453623</v>
          </cell>
          <cell r="AR1226">
            <v>0.65680278408985882</v>
          </cell>
          <cell r="AS1226">
            <v>0.8438133213865362</v>
          </cell>
          <cell r="AT1226">
            <v>0.37562841769179889</v>
          </cell>
        </row>
        <row r="1227">
          <cell r="B1227" t="str">
            <v>         (6) เครื่องจักรและอุปกรณ์ใช้ในการแปรรูปยาง หรือพลาสติก</v>
          </cell>
          <cell r="C1227">
            <v>0.29564158585134587</v>
          </cell>
          <cell r="D1227">
            <v>0.22074656073586779</v>
          </cell>
          <cell r="E1227">
            <v>0.20467675952830364</v>
          </cell>
          <cell r="F1227">
            <v>0.18863608551929112</v>
          </cell>
          <cell r="G1227">
            <v>0.21730746547466168</v>
          </cell>
          <cell r="H1227">
            <v>0.18652153638963437</v>
          </cell>
          <cell r="I1227">
            <v>0.16834911291265353</v>
          </cell>
          <cell r="J1227">
            <v>0.16926904294969453</v>
          </cell>
          <cell r="K1227">
            <v>0.17099040641021768</v>
          </cell>
          <cell r="L1227">
            <v>0.18963859849851383</v>
          </cell>
          <cell r="M1227">
            <v>0.17158985896700607</v>
          </cell>
          <cell r="N1227">
            <v>0.21395996571308215</v>
          </cell>
          <cell r="O1227">
            <v>0.18942017076484804</v>
          </cell>
          <cell r="P1227">
            <v>0.19715097012334873</v>
          </cell>
          <cell r="Q1227">
            <v>0.13137584537544483</v>
          </cell>
          <cell r="R1227">
            <v>0.18025128151134368</v>
          </cell>
          <cell r="S1227">
            <v>0.18719574914306245</v>
          </cell>
          <cell r="T1227">
            <v>0.28262274231410223</v>
          </cell>
          <cell r="U1227">
            <v>0.18058649283164296</v>
          </cell>
          <cell r="V1227">
            <v>0.20791217843378709</v>
          </cell>
          <cell r="W1227">
            <v>0.22999463231347289</v>
          </cell>
          <cell r="X1227">
            <v>0.16276250365543488</v>
          </cell>
          <cell r="Y1227">
            <v>0.25655534039270539</v>
          </cell>
          <cell r="Z1227">
            <v>0.23930966048724392</v>
          </cell>
          <cell r="AA1227">
            <v>0.14731797890851275</v>
          </cell>
          <cell r="AB1227">
            <v>0.21558322706978403</v>
          </cell>
          <cell r="AC1227">
            <v>0.19154436499842886</v>
          </cell>
          <cell r="AD1227">
            <v>0.26728682021321992</v>
          </cell>
          <cell r="AE1227">
            <v>0.1785762857788232</v>
          </cell>
          <cell r="AF1227">
            <v>0.24240242820575469</v>
          </cell>
          <cell r="AG1227">
            <v>0.23178557862125901</v>
          </cell>
          <cell r="AH1227">
            <v>0.24463357991649548</v>
          </cell>
          <cell r="AI1227">
            <v>0.26131613689288291</v>
          </cell>
          <cell r="AJ1227">
            <v>0.24066283320779672</v>
          </cell>
          <cell r="AK1227">
            <v>0.24465608828507307</v>
          </cell>
          <cell r="AL1227">
            <v>0.28500759397904207</v>
          </cell>
          <cell r="AM1227">
            <v>0.24811127227174262</v>
          </cell>
          <cell r="AN1227">
            <v>0.23508346656482818</v>
          </cell>
          <cell r="AO1227">
            <v>0.17480137559408845</v>
          </cell>
          <cell r="AP1227">
            <v>0.20309938154700996</v>
          </cell>
          <cell r="AQ1227">
            <v>0.2610920692030978</v>
          </cell>
          <cell r="AR1227">
            <v>0.29574248981176365</v>
          </cell>
          <cell r="AS1227">
            <v>0.34991092983309163</v>
          </cell>
          <cell r="AT1227">
            <v>0.30228006011939729</v>
          </cell>
        </row>
        <row r="1228">
          <cell r="B1228" t="str">
            <v>         (7) เครื่องจักรใช้ในการก่อสร้างและส่วนประกอบ</v>
          </cell>
          <cell r="C1228">
            <v>0.89098351453812208</v>
          </cell>
          <cell r="D1228">
            <v>0.73404258066849015</v>
          </cell>
          <cell r="E1228">
            <v>0.78316459062223898</v>
          </cell>
          <cell r="F1228">
            <v>0.68496054118601191</v>
          </cell>
          <cell r="G1228">
            <v>0.57678733264237669</v>
          </cell>
          <cell r="H1228">
            <v>0.85905703725684357</v>
          </cell>
          <cell r="I1228">
            <v>0.68549251058497351</v>
          </cell>
          <cell r="J1228">
            <v>0.68261999738127188</v>
          </cell>
          <cell r="K1228">
            <v>0.63440658128655569</v>
          </cell>
          <cell r="L1228">
            <v>0.63023227567672768</v>
          </cell>
          <cell r="M1228">
            <v>0.6540241289463965</v>
          </cell>
          <cell r="N1228">
            <v>0.69618084793911894</v>
          </cell>
          <cell r="O1228">
            <v>0.56333421495211999</v>
          </cell>
          <cell r="P1228">
            <v>0.56320840349541956</v>
          </cell>
          <cell r="Q1228">
            <v>0.62823306163983128</v>
          </cell>
          <cell r="R1228">
            <v>0.64808667376127815</v>
          </cell>
          <cell r="S1228">
            <v>0.65551245462110863</v>
          </cell>
          <cell r="T1228">
            <v>0.75141566482673439</v>
          </cell>
          <cell r="U1228">
            <v>0.64845829395440169</v>
          </cell>
          <cell r="V1228">
            <v>0.72346881737602808</v>
          </cell>
          <cell r="W1228">
            <v>0.60092324208266235</v>
          </cell>
          <cell r="X1228">
            <v>0.65510356617402221</v>
          </cell>
          <cell r="Y1228">
            <v>0.65981972399018929</v>
          </cell>
          <cell r="Z1228">
            <v>0.62588680435125321</v>
          </cell>
          <cell r="AA1228">
            <v>0.70311575539974003</v>
          </cell>
          <cell r="AB1228">
            <v>0.64683379483676917</v>
          </cell>
          <cell r="AC1228">
            <v>0.52200466137554913</v>
          </cell>
          <cell r="AD1228">
            <v>0.58133379532045548</v>
          </cell>
          <cell r="AE1228">
            <v>0.64792049294939036</v>
          </cell>
          <cell r="AF1228">
            <v>0.62808178632510869</v>
          </cell>
          <cell r="AG1228">
            <v>0.65413387533209888</v>
          </cell>
          <cell r="AH1228">
            <v>0.67385360664916716</v>
          </cell>
          <cell r="AI1228">
            <v>0.5735303285331339</v>
          </cell>
          <cell r="AJ1228">
            <v>0.62260386306893556</v>
          </cell>
          <cell r="AK1228">
            <v>0.7909429703462636</v>
          </cell>
          <cell r="AL1228">
            <v>0.94805003989781622</v>
          </cell>
          <cell r="AM1228">
            <v>0.63342388032331798</v>
          </cell>
          <cell r="AN1228">
            <v>0.65148582783685993</v>
          </cell>
          <cell r="AO1228">
            <v>0.67390392188495718</v>
          </cell>
          <cell r="AP1228">
            <v>0.64636663186673871</v>
          </cell>
          <cell r="AQ1228">
            <v>0.72677419979992075</v>
          </cell>
          <cell r="AR1228">
            <v>0.75220592579650936</v>
          </cell>
          <cell r="AS1228">
            <v>0.7498243013990068</v>
          </cell>
          <cell r="AT1228">
            <v>0.74987671484185003</v>
          </cell>
        </row>
        <row r="1229">
          <cell r="B1229" t="str">
            <v>         (8) ตลับลูกปืน</v>
          </cell>
          <cell r="C1229">
            <v>0.22763581723503659</v>
          </cell>
          <cell r="D1229">
            <v>0.23060439271880728</v>
          </cell>
          <cell r="E1229">
            <v>0.22026620659150167</v>
          </cell>
          <cell r="F1229">
            <v>0.18447705374188889</v>
          </cell>
          <cell r="G1229">
            <v>0.20932066735614427</v>
          </cell>
          <cell r="H1229">
            <v>0.22217367155035703</v>
          </cell>
          <cell r="I1229">
            <v>0.19361069940666617</v>
          </cell>
          <cell r="J1229">
            <v>0.21817871470051123</v>
          </cell>
          <cell r="K1229">
            <v>0.20744063301762755</v>
          </cell>
          <cell r="L1229">
            <v>0.22034199063636845</v>
          </cell>
          <cell r="M1229">
            <v>0.22545367286540172</v>
          </cell>
          <cell r="N1229">
            <v>0.22071425746560311</v>
          </cell>
          <cell r="O1229">
            <v>0.2014128782296018</v>
          </cell>
          <cell r="P1229">
            <v>0.22164391654287238</v>
          </cell>
          <cell r="Q1229">
            <v>0.21682881286326111</v>
          </cell>
          <cell r="R1229">
            <v>0.20209201125276161</v>
          </cell>
          <cell r="S1229">
            <v>0.20121328723976575</v>
          </cell>
          <cell r="T1229">
            <v>0.20935471480777448</v>
          </cell>
          <cell r="U1229">
            <v>0.25029972515453797</v>
          </cell>
          <cell r="V1229">
            <v>0.22573202150148988</v>
          </cell>
          <cell r="W1229">
            <v>0.20689210950080517</v>
          </cell>
          <cell r="X1229">
            <v>0.2121910149307194</v>
          </cell>
          <cell r="Y1229">
            <v>0.19134264351967376</v>
          </cell>
          <cell r="Z1229">
            <v>0.20759336368947703</v>
          </cell>
          <cell r="AA1229">
            <v>0.19139424753073625</v>
          </cell>
          <cell r="AB1229">
            <v>0.21095697756184875</v>
          </cell>
          <cell r="AC1229">
            <v>0.17188099419545005</v>
          </cell>
          <cell r="AD1229">
            <v>0.17320506774207003</v>
          </cell>
          <cell r="AE1229">
            <v>0.17073154386491907</v>
          </cell>
          <cell r="AF1229">
            <v>0.19517638435440524</v>
          </cell>
          <cell r="AG1229">
            <v>0.18025700295666131</v>
          </cell>
          <cell r="AH1229">
            <v>0.19445133296837153</v>
          </cell>
          <cell r="AI1229">
            <v>0.18406157007478463</v>
          </cell>
          <cell r="AJ1229">
            <v>0.18637771277011528</v>
          </cell>
          <cell r="AK1229">
            <v>0.18417404798267845</v>
          </cell>
          <cell r="AL1229">
            <v>0.19149328231175172</v>
          </cell>
          <cell r="AM1229">
            <v>0.18131491609766409</v>
          </cell>
          <cell r="AN1229">
            <v>0.18957169580498792</v>
          </cell>
          <cell r="AO1229">
            <v>0.1598583951378971</v>
          </cell>
          <cell r="AP1229">
            <v>0.16765458388291196</v>
          </cell>
          <cell r="AQ1229">
            <v>0.16025052007909613</v>
          </cell>
          <cell r="AR1229">
            <v>0.19221993178965349</v>
          </cell>
          <cell r="AS1229">
            <v>0.18712874160167767</v>
          </cell>
          <cell r="AT1229">
            <v>0.15087073824667466</v>
          </cell>
        </row>
        <row r="1230">
          <cell r="B1230" t="str">
            <v>         (9) เครื่องจักรใช้ในการแปรรูปโลหะ และส่วนประกอบ</v>
          </cell>
          <cell r="C1230">
            <v>0.33169543778443678</v>
          </cell>
          <cell r="D1230">
            <v>0.32294085386904842</v>
          </cell>
          <cell r="E1230">
            <v>0.31667462921917383</v>
          </cell>
          <cell r="F1230">
            <v>0.23274581677385506</v>
          </cell>
          <cell r="G1230">
            <v>0.23801397911526243</v>
          </cell>
          <cell r="H1230">
            <v>0.24851422262946818</v>
          </cell>
          <cell r="I1230">
            <v>0.25637744424288444</v>
          </cell>
          <cell r="J1230">
            <v>0.31709223430395267</v>
          </cell>
          <cell r="K1230">
            <v>0.26339114232028249</v>
          </cell>
          <cell r="L1230">
            <v>0.34062704454114007</v>
          </cell>
          <cell r="M1230">
            <v>0.29688917328831349</v>
          </cell>
          <cell r="N1230">
            <v>0.37428552257555364</v>
          </cell>
          <cell r="O1230">
            <v>0.33789554230659741</v>
          </cell>
          <cell r="P1230">
            <v>0.28658472166224314</v>
          </cell>
          <cell r="Q1230">
            <v>0.34322799393898934</v>
          </cell>
          <cell r="R1230">
            <v>0.28258075631575602</v>
          </cell>
          <cell r="S1230">
            <v>0.26802765151938168</v>
          </cell>
          <cell r="T1230">
            <v>0.32621619823430176</v>
          </cell>
          <cell r="U1230">
            <v>0.28665914153372452</v>
          </cell>
          <cell r="V1230">
            <v>0.35946490037278772</v>
          </cell>
          <cell r="W1230">
            <v>0.3229629629629629</v>
          </cell>
          <cell r="X1230">
            <v>0.35116992529469937</v>
          </cell>
          <cell r="Y1230">
            <v>0.34094135113679008</v>
          </cell>
          <cell r="Z1230">
            <v>0.29903274568537797</v>
          </cell>
          <cell r="AA1230">
            <v>0.33458255802779746</v>
          </cell>
          <cell r="AB1230">
            <v>0.32644498800539673</v>
          </cell>
          <cell r="AC1230">
            <v>0.21845619405819203</v>
          </cell>
          <cell r="AD1230">
            <v>0.30522430437251563</v>
          </cell>
          <cell r="AE1230">
            <v>0.31091195716061337</v>
          </cell>
          <cell r="AF1230">
            <v>0.29795042249271525</v>
          </cell>
          <cell r="AG1230">
            <v>0.33391261125614763</v>
          </cell>
          <cell r="AH1230">
            <v>0.36281725551848748</v>
          </cell>
          <cell r="AI1230">
            <v>0.36563742119679082</v>
          </cell>
          <cell r="AJ1230">
            <v>0.42581579873512426</v>
          </cell>
          <cell r="AK1230">
            <v>0.41004640983363155</v>
          </cell>
          <cell r="AL1230">
            <v>0.43274721831451818</v>
          </cell>
          <cell r="AM1230">
            <v>0.40902641917401555</v>
          </cell>
          <cell r="AN1230">
            <v>0.35928003210501447</v>
          </cell>
          <cell r="AO1230">
            <v>0.35292730187515159</v>
          </cell>
          <cell r="AP1230">
            <v>0.38104884818226231</v>
          </cell>
          <cell r="AQ1230">
            <v>0.36357087343216116</v>
          </cell>
          <cell r="AR1230">
            <v>0.43177896048997777</v>
          </cell>
          <cell r="AS1230">
            <v>0.46343381240839082</v>
          </cell>
          <cell r="AT1230">
            <v>0.42676020068972365</v>
          </cell>
        </row>
        <row r="1231">
          <cell r="B1231" t="str">
            <v>         (10) เครื่องจักรใช้ในการแปรรูปไม้ และส่วนประกอบ</v>
          </cell>
          <cell r="C1231">
            <v>4.7798340227463106E-2</v>
          </cell>
          <cell r="D1231">
            <v>3.0735773082178161E-2</v>
          </cell>
          <cell r="E1231">
            <v>3.2969069865710715E-2</v>
          </cell>
          <cell r="F1231">
            <v>1.6916061940780189E-2</v>
          </cell>
          <cell r="G1231">
            <v>1.804424760109493E-2</v>
          </cell>
          <cell r="H1231">
            <v>1.6123170880611361E-2</v>
          </cell>
          <cell r="I1231">
            <v>2.4007726726426606E-2</v>
          </cell>
          <cell r="J1231">
            <v>1.8746883877643394E-2</v>
          </cell>
          <cell r="K1231">
            <v>2.5385679886968982E-2</v>
          </cell>
          <cell r="L1231">
            <v>1.9415380322466893E-2</v>
          </cell>
          <cell r="M1231">
            <v>3.2037481726296939E-2</v>
          </cell>
          <cell r="N1231">
            <v>4.4391693820845082E-2</v>
          </cell>
          <cell r="O1231">
            <v>2.9194368676824799E-2</v>
          </cell>
          <cell r="P1231">
            <v>1.6731097202068966E-2</v>
          </cell>
          <cell r="Q1231">
            <v>2.8767547293483606E-2</v>
          </cell>
          <cell r="R1231">
            <v>2.1014088575906104E-2</v>
          </cell>
          <cell r="S1231">
            <v>4.0088618567769595E-2</v>
          </cell>
          <cell r="T1231">
            <v>3.2899181153259162E-2</v>
          </cell>
          <cell r="U1231">
            <v>4.5125750982664366E-2</v>
          </cell>
          <cell r="V1231">
            <v>4.3372825579880391E-2</v>
          </cell>
          <cell r="W1231">
            <v>2.6580783682232958E-2</v>
          </cell>
          <cell r="X1231">
            <v>2.5893094609479601E-2</v>
          </cell>
          <cell r="Y1231">
            <v>3.4090230161770443E-2</v>
          </cell>
          <cell r="Z1231">
            <v>3.3524682141499194E-2</v>
          </cell>
          <cell r="AA1231">
            <v>2.7438469926086877E-2</v>
          </cell>
          <cell r="AB1231">
            <v>4.6472779147895306E-2</v>
          </cell>
          <cell r="AC1231">
            <v>3.2348172752351412E-2</v>
          </cell>
          <cell r="AD1231">
            <v>3.7015114037029555E-2</v>
          </cell>
          <cell r="AE1231">
            <v>6.2994460193059487E-2</v>
          </cell>
          <cell r="AF1231">
            <v>6.0959311811594322E-2</v>
          </cell>
          <cell r="AG1231">
            <v>6.5666379818061338E-2</v>
          </cell>
          <cell r="AH1231">
            <v>6.032007461441162E-2</v>
          </cell>
          <cell r="AI1231">
            <v>6.5851824320432073E-2</v>
          </cell>
          <cell r="AJ1231">
            <v>8.5083911396020936E-2</v>
          </cell>
          <cell r="AK1231">
            <v>5.2921785264595289E-2</v>
          </cell>
          <cell r="AL1231">
            <v>8.5599688935032725E-2</v>
          </cell>
          <cell r="AM1231">
            <v>7.4786879487074687E-2</v>
          </cell>
          <cell r="AN1231">
            <v>6.3433294712381794E-2</v>
          </cell>
          <cell r="AO1231">
            <v>6.9185649559462034E-2</v>
          </cell>
          <cell r="AP1231">
            <v>0.10298337410982084</v>
          </cell>
          <cell r="AQ1231">
            <v>7.5246908093854148E-2</v>
          </cell>
          <cell r="AR1231">
            <v>0.14596825670694599</v>
          </cell>
          <cell r="AS1231">
            <v>0.12778401776165998</v>
          </cell>
          <cell r="AT1231">
            <v>7.7118442954737104E-2</v>
          </cell>
        </row>
        <row r="1232">
          <cell r="B1232" t="str">
            <v>         (11) ฐานหุ่น แบบหล่อ</v>
          </cell>
          <cell r="C1232">
            <v>0.19762692251228423</v>
          </cell>
          <cell r="D1232">
            <v>0.17739792839167534</v>
          </cell>
          <cell r="E1232">
            <v>0.16775438490493982</v>
          </cell>
          <cell r="F1232">
            <v>0.20131313430233441</v>
          </cell>
          <cell r="G1232">
            <v>0.14165473885203828</v>
          </cell>
          <cell r="H1232">
            <v>0.15322447113282123</v>
          </cell>
          <cell r="I1232">
            <v>0.14906179942890374</v>
          </cell>
          <cell r="J1232">
            <v>0.18141439767976311</v>
          </cell>
          <cell r="K1232">
            <v>0.15851336436376307</v>
          </cell>
          <cell r="L1232">
            <v>0.17500933518577133</v>
          </cell>
          <cell r="M1232">
            <v>0.17384482116022484</v>
          </cell>
          <cell r="N1232">
            <v>0.19383039884537159</v>
          </cell>
          <cell r="O1232">
            <v>0.21235571904760944</v>
          </cell>
          <cell r="P1232">
            <v>0.14005825699051544</v>
          </cell>
          <cell r="Q1232">
            <v>0.17377864363644457</v>
          </cell>
          <cell r="R1232">
            <v>0.15084025899102788</v>
          </cell>
          <cell r="S1232">
            <v>0.15600287590589301</v>
          </cell>
          <cell r="T1232">
            <v>0.18331293121499614</v>
          </cell>
          <cell r="U1232">
            <v>0.20329547389969979</v>
          </cell>
          <cell r="V1232">
            <v>0.18294758696629779</v>
          </cell>
          <cell r="W1232">
            <v>0.18185721953837897</v>
          </cell>
          <cell r="X1232">
            <v>0.16325885690673481</v>
          </cell>
          <cell r="Y1232">
            <v>0.16439847535057683</v>
          </cell>
          <cell r="Z1232">
            <v>0.17416141925791284</v>
          </cell>
          <cell r="AA1232">
            <v>0.14453839440080499</v>
          </cell>
          <cell r="AB1232">
            <v>0.1358855650921717</v>
          </cell>
          <cell r="AC1232">
            <v>0.11601388773757497</v>
          </cell>
          <cell r="AD1232">
            <v>0.13667119029057065</v>
          </cell>
          <cell r="AE1232">
            <v>0.17964064774704136</v>
          </cell>
          <cell r="AF1232">
            <v>0.16582408626624012</v>
          </cell>
          <cell r="AG1232">
            <v>0.16243592877374266</v>
          </cell>
          <cell r="AH1232">
            <v>0.17768492567412655</v>
          </cell>
          <cell r="AI1232">
            <v>0.17628876636530286</v>
          </cell>
          <cell r="AJ1232">
            <v>0.17377002056494709</v>
          </cell>
          <cell r="AK1232">
            <v>0.19777471297335869</v>
          </cell>
          <cell r="AL1232">
            <v>0.20805310833616772</v>
          </cell>
          <cell r="AM1232">
            <v>0.19961579207259078</v>
          </cell>
          <cell r="AN1232">
            <v>0.18932896636093544</v>
          </cell>
          <cell r="AO1232">
            <v>0.16850222692403122</v>
          </cell>
          <cell r="AP1232">
            <v>0.19546458594879781</v>
          </cell>
          <cell r="AQ1232">
            <v>0.21742079527828989</v>
          </cell>
          <cell r="AR1232">
            <v>0.22147157896186739</v>
          </cell>
          <cell r="AS1232">
            <v>0.21377547806651565</v>
          </cell>
          <cell r="AT1232">
            <v>0.20573894515030691</v>
          </cell>
        </row>
        <row r="1233">
          <cell r="B1233" t="str">
            <v>         (12) เครื่องจักรใช้ในอุตสาหกรรมอื่น ๆ และส่วนประกอบ</v>
          </cell>
          <cell r="C1233">
            <v>0.94340192920491539</v>
          </cell>
          <cell r="D1233">
            <v>0.75879477887892777</v>
          </cell>
          <cell r="E1233">
            <v>0.82023614655721244</v>
          </cell>
          <cell r="F1233">
            <v>0.792775441877131</v>
          </cell>
          <cell r="G1233">
            <v>0.7656972936956431</v>
          </cell>
          <cell r="H1233">
            <v>0.80800636810902016</v>
          </cell>
          <cell r="I1233">
            <v>0.75725754316504446</v>
          </cell>
          <cell r="J1233">
            <v>0.84061902648234421</v>
          </cell>
          <cell r="K1233">
            <v>0.72939689196097901</v>
          </cell>
          <cell r="L1233">
            <v>0.84235659371149374</v>
          </cell>
          <cell r="M1233">
            <v>0.86088500033186233</v>
          </cell>
          <cell r="N1233">
            <v>1.0876631528056306</v>
          </cell>
          <cell r="O1233">
            <v>0.77124819049426507</v>
          </cell>
          <cell r="P1233">
            <v>0.66441429301412025</v>
          </cell>
          <cell r="Q1233">
            <v>1.0508853809474679</v>
          </cell>
          <cell r="R1233">
            <v>1.0046735681052252</v>
          </cell>
          <cell r="S1233">
            <v>1.0659105411501391</v>
          </cell>
          <cell r="T1233">
            <v>1.299476837711115</v>
          </cell>
          <cell r="U1233">
            <v>1.0462411626998307</v>
          </cell>
          <cell r="V1233">
            <v>1.2976123931965184</v>
          </cell>
          <cell r="W1233">
            <v>0.96468062265163712</v>
          </cell>
          <cell r="X1233">
            <v>0.85778114378815973</v>
          </cell>
          <cell r="Y1233">
            <v>0.85069377328083517</v>
          </cell>
          <cell r="Z1233">
            <v>1.0389405644017027</v>
          </cell>
          <cell r="AA1233">
            <v>0.71598126083541602</v>
          </cell>
          <cell r="AB1233">
            <v>0.81577601550382384</v>
          </cell>
          <cell r="AC1233">
            <v>0.673759617219715</v>
          </cell>
          <cell r="AD1233">
            <v>0.81024199783764361</v>
          </cell>
          <cell r="AE1233">
            <v>0.94960797971877975</v>
          </cell>
          <cell r="AF1233">
            <v>0.85781681214365246</v>
          </cell>
          <cell r="AG1233">
            <v>0.81024499698455521</v>
          </cell>
          <cell r="AH1233">
            <v>0.83056102738305237</v>
          </cell>
          <cell r="AI1233">
            <v>0.76966539066427098</v>
          </cell>
          <cell r="AJ1233">
            <v>0.8017411583155114</v>
          </cell>
          <cell r="AK1233">
            <v>0.95235831244195857</v>
          </cell>
          <cell r="AL1233">
            <v>0.86995909560620743</v>
          </cell>
          <cell r="AM1233">
            <v>0.92310796743548762</v>
          </cell>
          <cell r="AN1233">
            <v>0.86832413119040985</v>
          </cell>
          <cell r="AO1233">
            <v>0.89013969761986667</v>
          </cell>
          <cell r="AP1233">
            <v>0.84331672103147826</v>
          </cell>
          <cell r="AQ1233">
            <v>0.88672399955359738</v>
          </cell>
          <cell r="AR1233">
            <v>0.95153034686218996</v>
          </cell>
          <cell r="AS1233">
            <v>0.87580356011723148</v>
          </cell>
          <cell r="AT1233">
            <v>0.9542018779737812</v>
          </cell>
        </row>
        <row r="1234">
          <cell r="B1234" t="str">
            <v>       2.4.4 เครื่องจักรกลอื่น ๆ และส่วนประกอบ</v>
          </cell>
          <cell r="C1234">
            <v>0.7173637078040398</v>
          </cell>
          <cell r="D1234">
            <v>0.68406466393402399</v>
          </cell>
          <cell r="E1234">
            <v>0.73013063434504377</v>
          </cell>
          <cell r="F1234">
            <v>0.75358456551314856</v>
          </cell>
          <cell r="G1234">
            <v>0.64460116481534413</v>
          </cell>
          <cell r="H1234">
            <v>0.66981811251654444</v>
          </cell>
          <cell r="I1234">
            <v>0.61092473264206326</v>
          </cell>
          <cell r="J1234">
            <v>0.69808435295349136</v>
          </cell>
          <cell r="K1234">
            <v>0.63048298315873974</v>
          </cell>
          <cell r="L1234">
            <v>0.75674831210359328</v>
          </cell>
          <cell r="M1234">
            <v>0.73660680096597475</v>
          </cell>
          <cell r="N1234">
            <v>0.87445860130171205</v>
          </cell>
          <cell r="O1234">
            <v>0.75554057027948662</v>
          </cell>
          <cell r="P1234">
            <v>0.58649395114778347</v>
          </cell>
          <cell r="Q1234">
            <v>0.83466347836466004</v>
          </cell>
          <cell r="R1234">
            <v>0.72896698569214657</v>
          </cell>
          <cell r="S1234">
            <v>0.8152507733714528</v>
          </cell>
          <cell r="T1234">
            <v>0.74606852744326424</v>
          </cell>
          <cell r="U1234">
            <v>0.80499998330221989</v>
          </cell>
          <cell r="V1234">
            <v>0.89187473995217215</v>
          </cell>
          <cell r="W1234">
            <v>0.72081588835212018</v>
          </cell>
          <cell r="X1234">
            <v>0.67756355079534403</v>
          </cell>
          <cell r="Y1234">
            <v>0.7547881544064845</v>
          </cell>
          <cell r="Z1234">
            <v>0.85272324285224099</v>
          </cell>
          <cell r="AA1234">
            <v>0.72590834836294393</v>
          </cell>
          <cell r="AB1234">
            <v>0.89799708630394626</v>
          </cell>
          <cell r="AC1234">
            <v>0.73672095941827265</v>
          </cell>
          <cell r="AD1234">
            <v>0.92994959848827552</v>
          </cell>
          <cell r="AE1234">
            <v>0.93466749135008786</v>
          </cell>
          <cell r="AF1234">
            <v>0.89479414856198336</v>
          </cell>
          <cell r="AG1234">
            <v>1.0214935548355197</v>
          </cell>
          <cell r="AH1234">
            <v>1.0823690699556898</v>
          </cell>
          <cell r="AI1234">
            <v>0.91210103224411498</v>
          </cell>
          <cell r="AJ1234">
            <v>0.99878137649342613</v>
          </cell>
          <cell r="AK1234">
            <v>1.0998612264526311</v>
          </cell>
          <cell r="AL1234">
            <v>1.0993613914150291</v>
          </cell>
          <cell r="AM1234">
            <v>1.1087311380383156</v>
          </cell>
          <cell r="AN1234">
            <v>0.94001022700057602</v>
          </cell>
          <cell r="AO1234">
            <v>1.0118882433039174</v>
          </cell>
          <cell r="AP1234">
            <v>0.93793982122832464</v>
          </cell>
          <cell r="AQ1234">
            <v>0.97299731957949942</v>
          </cell>
          <cell r="AR1234">
            <v>1.0433812439308272</v>
          </cell>
          <cell r="AS1234">
            <v>1.1297437737582374</v>
          </cell>
          <cell r="AT1234">
            <v>1.1920202103505675</v>
          </cell>
        </row>
        <row r="1235">
          <cell r="B1235" t="str">
            <v>     2.5 เครื่องจักรไฟฟ้าและส่วนประกอบ</v>
          </cell>
          <cell r="C1235">
            <v>7.6740300002590702</v>
          </cell>
          <cell r="D1235">
            <v>6.3923089969720532</v>
          </cell>
          <cell r="E1235">
            <v>6.5720335016471489</v>
          </cell>
          <cell r="F1235">
            <v>6.6688874829939593</v>
          </cell>
          <cell r="G1235">
            <v>6.2944103875704709</v>
          </cell>
          <cell r="H1235">
            <v>6.1745222740699921</v>
          </cell>
          <cell r="I1235">
            <v>6.1123819758395976</v>
          </cell>
          <cell r="J1235">
            <v>6.6065623576431305</v>
          </cell>
          <cell r="K1235">
            <v>6.7002892868899639</v>
          </cell>
          <cell r="L1235">
            <v>7.7836711233242388</v>
          </cell>
          <cell r="M1235">
            <v>7.0152299295600864</v>
          </cell>
          <cell r="N1235">
            <v>6.715810063983584</v>
          </cell>
          <cell r="O1235">
            <v>6.9519342783479141</v>
          </cell>
          <cell r="P1235">
            <v>6.4144353146890847</v>
          </cell>
          <cell r="Q1235">
            <v>7.1016594950101863</v>
          </cell>
          <cell r="R1235">
            <v>7.2941511221871353</v>
          </cell>
          <cell r="S1235">
            <v>6.7172119578842295</v>
          </cell>
          <cell r="T1235">
            <v>6.98270833733008</v>
          </cell>
          <cell r="U1235">
            <v>7.6698748668352037</v>
          </cell>
          <cell r="V1235">
            <v>7.6194959169864287</v>
          </cell>
          <cell r="W1235">
            <v>7.8360064412238328</v>
          </cell>
          <cell r="X1235">
            <v>9.0308992307765479</v>
          </cell>
          <cell r="Y1235">
            <v>8.8758385396104647</v>
          </cell>
          <cell r="Z1235">
            <v>7.1373723697267017</v>
          </cell>
          <cell r="AA1235">
            <v>7.0831754926416464</v>
          </cell>
          <cell r="AB1235">
            <v>6.4741838454731724</v>
          </cell>
          <cell r="AC1235">
            <v>6.0290979332255059</v>
          </cell>
          <cell r="AD1235">
            <v>6.7007382169222041</v>
          </cell>
          <cell r="AE1235">
            <v>6.6515527267179682</v>
          </cell>
          <cell r="AF1235">
            <v>7.1598290023662212</v>
          </cell>
          <cell r="AG1235">
            <v>7.3567180054981174</v>
          </cell>
          <cell r="AH1235">
            <v>7.3312480601656675</v>
          </cell>
          <cell r="AI1235">
            <v>7.3363430260590157</v>
          </cell>
          <cell r="AJ1235">
            <v>7.5222894992692941</v>
          </cell>
          <cell r="AK1235">
            <v>7.8954393346040286</v>
          </cell>
          <cell r="AL1235">
            <v>7.6916738980612829</v>
          </cell>
          <cell r="AM1235">
            <v>8.2163568589805198</v>
          </cell>
          <cell r="AN1235">
            <v>7.4006589295307874</v>
          </cell>
          <cell r="AO1235">
            <v>8.0950359558905607</v>
          </cell>
          <cell r="AP1235">
            <v>8.9962074757431143</v>
          </cell>
          <cell r="AQ1235">
            <v>8.5209772475001788</v>
          </cell>
          <cell r="AR1235">
            <v>10.163008156751133</v>
          </cell>
          <cell r="AS1235">
            <v>10.472238205545777</v>
          </cell>
          <cell r="AT1235">
            <v>9.8832115068391708</v>
          </cell>
        </row>
        <row r="1236">
          <cell r="B1236" t="str">
            <v>       2.5.1 มอเตอร์ไฟฟ้า ชุดเครื่องกำเนิดไฟฟ้าและส่วนประกอบ</v>
          </cell>
          <cell r="C1236">
            <v>0.65656870957434865</v>
          </cell>
          <cell r="D1236">
            <v>0.59009240533683238</v>
          </cell>
          <cell r="E1236">
            <v>0.5696488383810695</v>
          </cell>
          <cell r="F1236">
            <v>0.53087641197129309</v>
          </cell>
          <cell r="G1236">
            <v>0.49055949369616064</v>
          </cell>
          <cell r="H1236">
            <v>0.50112264370727133</v>
          </cell>
          <cell r="I1236">
            <v>0.5651957293536316</v>
          </cell>
          <cell r="J1236">
            <v>0.48523062861511224</v>
          </cell>
          <cell r="K1236">
            <v>0.50104348092209261</v>
          </cell>
          <cell r="L1236">
            <v>0.58607357345493094</v>
          </cell>
          <cell r="M1236">
            <v>0.63155959992716049</v>
          </cell>
          <cell r="N1236">
            <v>0.57944713455837826</v>
          </cell>
          <cell r="O1236">
            <v>0.55642932277544366</v>
          </cell>
          <cell r="P1236">
            <v>0.54151834707108781</v>
          </cell>
          <cell r="Q1236">
            <v>0.737072305267779</v>
          </cell>
          <cell r="R1236">
            <v>0.51382274551025076</v>
          </cell>
          <cell r="S1236">
            <v>0.52816081042935636</v>
          </cell>
          <cell r="T1236">
            <v>0.52132548596702977</v>
          </cell>
          <cell r="U1236">
            <v>0.50686111788298871</v>
          </cell>
          <cell r="V1236">
            <v>0.59364453615873103</v>
          </cell>
          <cell r="W1236">
            <v>0.55321524422973711</v>
          </cell>
          <cell r="X1236">
            <v>0.54342408463153835</v>
          </cell>
          <cell r="Y1236">
            <v>0.49284398037995963</v>
          </cell>
          <cell r="Z1236">
            <v>0.53982620953158178</v>
          </cell>
          <cell r="AA1236">
            <v>0.55214460828109713</v>
          </cell>
          <cell r="AB1236">
            <v>0.56755670099624167</v>
          </cell>
          <cell r="AC1236">
            <v>0.51598998324757928</v>
          </cell>
          <cell r="AD1236">
            <v>0.52262293188577369</v>
          </cell>
          <cell r="AE1236">
            <v>0.50809486697643536</v>
          </cell>
          <cell r="AF1236">
            <v>0.50780295589120306</v>
          </cell>
          <cell r="AG1236">
            <v>0.56655389907616893</v>
          </cell>
          <cell r="AH1236">
            <v>0.56436506785326035</v>
          </cell>
          <cell r="AI1236">
            <v>0.52874793152672861</v>
          </cell>
          <cell r="AJ1236">
            <v>0.50333509480804417</v>
          </cell>
          <cell r="AK1236">
            <v>0.53619355188186058</v>
          </cell>
          <cell r="AL1236">
            <v>0.55045186407629865</v>
          </cell>
          <cell r="AM1236">
            <v>0.57078848790209002</v>
          </cell>
          <cell r="AN1236">
            <v>0.52114011638067737</v>
          </cell>
          <cell r="AO1236">
            <v>0.49451816586988268</v>
          </cell>
          <cell r="AP1236">
            <v>0.48869601145841179</v>
          </cell>
          <cell r="AQ1236">
            <v>0.50805028311147982</v>
          </cell>
          <cell r="AR1236">
            <v>0.51888144890984156</v>
          </cell>
          <cell r="AS1236">
            <v>0.50391703487289896</v>
          </cell>
          <cell r="AT1236">
            <v>0.50852392741912411</v>
          </cell>
        </row>
        <row r="1237">
          <cell r="B123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1237">
            <v>1.6438829350857953</v>
          </cell>
          <cell r="D1237">
            <v>1.4245212924866102</v>
          </cell>
          <cell r="E1237">
            <v>1.3276390826691968</v>
          </cell>
          <cell r="F1237">
            <v>1.5470798398132914</v>
          </cell>
          <cell r="G1237">
            <v>1.2956361392261606</v>
          </cell>
          <cell r="H1237">
            <v>1.391157908161694</v>
          </cell>
          <cell r="I1237">
            <v>1.1669746613380085</v>
          </cell>
          <cell r="J1237">
            <v>1.3695437540963218</v>
          </cell>
          <cell r="K1237">
            <v>1.460990998873535</v>
          </cell>
          <cell r="L1237">
            <v>1.6823652809653868</v>
          </cell>
          <cell r="M1237">
            <v>1.5126116206285642</v>
          </cell>
          <cell r="N1237">
            <v>1.338593978637775</v>
          </cell>
          <cell r="O1237">
            <v>1.2134035667200349</v>
          </cell>
          <cell r="P1237">
            <v>1.2045096343953412</v>
          </cell>
          <cell r="Q1237">
            <v>1.3937087680328217</v>
          </cell>
          <cell r="R1237">
            <v>1.7720576142787903</v>
          </cell>
          <cell r="S1237">
            <v>1.3568514760968242</v>
          </cell>
          <cell r="T1237">
            <v>1.9445620225077747</v>
          </cell>
          <cell r="U1237">
            <v>2.4167949612778483</v>
          </cell>
          <cell r="V1237">
            <v>2.0063294065235757</v>
          </cell>
          <cell r="W1237">
            <v>1.5874610842726784</v>
          </cell>
          <cell r="X1237">
            <v>1.6820998058845158</v>
          </cell>
          <cell r="Y1237">
            <v>1.6348471660397268</v>
          </cell>
          <cell r="Z1237">
            <v>1.8945850451168957</v>
          </cell>
          <cell r="AA1237">
            <v>1.7341827743588889</v>
          </cell>
          <cell r="AB1237">
            <v>1.265279240420299</v>
          </cell>
          <cell r="AC1237">
            <v>1.2727213141300597</v>
          </cell>
          <cell r="AD1237">
            <v>1.2831772522674265</v>
          </cell>
          <cell r="AE1237">
            <v>1.3738941969014451</v>
          </cell>
          <cell r="AF1237">
            <v>1.8059862290167965</v>
          </cell>
          <cell r="AG1237">
            <v>1.6926299998995471</v>
          </cell>
          <cell r="AH1237">
            <v>1.6450574970795258</v>
          </cell>
          <cell r="AI1237">
            <v>1.7239841892492263</v>
          </cell>
          <cell r="AJ1237">
            <v>1.7656172383894861</v>
          </cell>
          <cell r="AK1237">
            <v>1.7902605988735221</v>
          </cell>
          <cell r="AL1237">
            <v>1.8870895862235237</v>
          </cell>
          <cell r="AM1237">
            <v>1.7624811421808679</v>
          </cell>
          <cell r="AN1237">
            <v>1.669129022026888</v>
          </cell>
          <cell r="AO1237">
            <v>2.0115631372420015</v>
          </cell>
          <cell r="AP1237">
            <v>2.0829518814416432</v>
          </cell>
          <cell r="AQ1237">
            <v>2.0524496343574978</v>
          </cell>
          <cell r="AR1237">
            <v>3.0577939328386532</v>
          </cell>
          <cell r="AS1237">
            <v>3.3039122221821167</v>
          </cell>
          <cell r="AT1237">
            <v>3.2473899732559568</v>
          </cell>
        </row>
        <row r="1238">
          <cell r="B1238" t="str">
            <v>         2.5.2.1 เครื่องโทรศัพท์ วิทยุ โทรเลข และอุปกรณ์</v>
          </cell>
          <cell r="C1238">
            <v>0.9523398302230589</v>
          </cell>
          <cell r="D1238">
            <v>0.85823404473303366</v>
          </cell>
          <cell r="E1238">
            <v>0.81717792966921665</v>
          </cell>
          <cell r="F1238">
            <v>1.0139239585024606</v>
          </cell>
          <cell r="G1238">
            <v>0.8128046122280097</v>
          </cell>
          <cell r="H1238">
            <v>0.8872091805697313</v>
          </cell>
          <cell r="I1238">
            <v>0.65801823038345608</v>
          </cell>
          <cell r="J1238">
            <v>0.7889009694035537</v>
          </cell>
          <cell r="K1238">
            <v>0.91219732873592252</v>
          </cell>
          <cell r="L1238">
            <v>1.1094761053108291</v>
          </cell>
          <cell r="M1238">
            <v>0.9271298330647233</v>
          </cell>
          <cell r="N1238">
            <v>0.76163526735664133</v>
          </cell>
          <cell r="O1238">
            <v>0.67740626406972737</v>
          </cell>
          <cell r="P1238">
            <v>0.7057245794047956</v>
          </cell>
          <cell r="Q1238">
            <v>0.72675483050007383</v>
          </cell>
          <cell r="R1238">
            <v>1.2625421043151539</v>
          </cell>
          <cell r="S1238">
            <v>0.78756228465845923</v>
          </cell>
          <cell r="T1238">
            <v>1.36221386182099</v>
          </cell>
          <cell r="U1238">
            <v>1.8072424951826904</v>
          </cell>
          <cell r="V1238">
            <v>1.3430025595010444</v>
          </cell>
          <cell r="W1238">
            <v>0.90782608695652178</v>
          </cell>
          <cell r="X1238">
            <v>1.1156366578384727</v>
          </cell>
          <cell r="Y1238">
            <v>1.1240013573612833</v>
          </cell>
          <cell r="Z1238">
            <v>1.263504929009283</v>
          </cell>
          <cell r="AA1238">
            <v>1.1258111423218744</v>
          </cell>
          <cell r="AB1238">
            <v>0.74865334082505375</v>
          </cell>
          <cell r="AC1238">
            <v>0.74878887130323812</v>
          </cell>
          <cell r="AD1238">
            <v>0.73236187707934308</v>
          </cell>
          <cell r="AE1238">
            <v>0.81715404589607643</v>
          </cell>
          <cell r="AF1238">
            <v>1.2329195041921313</v>
          </cell>
          <cell r="AG1238">
            <v>1.0659532284233855</v>
          </cell>
          <cell r="AH1238">
            <v>0.95498336616429835</v>
          </cell>
          <cell r="AI1238">
            <v>1.0292454698758482</v>
          </cell>
          <cell r="AJ1238">
            <v>1.115708716201929</v>
          </cell>
          <cell r="AK1238">
            <v>1.0849745386977891</v>
          </cell>
          <cell r="AL1238">
            <v>1.1906433735937341</v>
          </cell>
          <cell r="AM1238">
            <v>1.1057853229920498</v>
          </cell>
          <cell r="AN1238">
            <v>1.0400956677648827</v>
          </cell>
          <cell r="AO1238">
            <v>1.2857612293698506</v>
          </cell>
          <cell r="AP1238">
            <v>1.3665593189071394</v>
          </cell>
          <cell r="AQ1238">
            <v>1.2732832711956039</v>
          </cell>
          <cell r="AR1238">
            <v>2.1173915360159548</v>
          </cell>
          <cell r="AS1238">
            <v>2.3797340422143756</v>
          </cell>
          <cell r="AT1238">
            <v>2.3709124448162169</v>
          </cell>
        </row>
        <row r="1239">
          <cell r="B1239" t="str">
            <v>         2.5.2.2 เครื่องโทรสารและอุปกรณ์</v>
          </cell>
          <cell r="C1239">
            <v>4.3178265788132889E-5</v>
          </cell>
          <cell r="D1239">
            <v>4.304730123554364E-5</v>
          </cell>
          <cell r="E1239">
            <v>0</v>
          </cell>
          <cell r="F1239">
            <v>1.5996276066931618E-4</v>
          </cell>
          <cell r="G1239">
            <v>2.588314205075093E-4</v>
          </cell>
          <cell r="H1239">
            <v>1.8115922337765575E-4</v>
          </cell>
          <cell r="I1239">
            <v>7.3756456916825207E-5</v>
          </cell>
          <cell r="J1239">
            <v>2.1883522036159604E-4</v>
          </cell>
          <cell r="K1239">
            <v>7.8471962556318344E-5</v>
          </cell>
          <cell r="L1239">
            <v>0</v>
          </cell>
          <cell r="M1239">
            <v>1.7018582590330381E-4</v>
          </cell>
          <cell r="N1239">
            <v>0</v>
          </cell>
          <cell r="O1239">
            <v>4.0379486413312312E-5</v>
          </cell>
          <cell r="P1239">
            <v>4.3121384541414861E-5</v>
          </cell>
          <cell r="Q1239">
            <v>8.0921370727098752E-5</v>
          </cell>
          <cell r="R1239">
            <v>4.3507429763780758E-5</v>
          </cell>
          <cell r="S1239">
            <v>3.8509720045888182E-5</v>
          </cell>
          <cell r="T1239">
            <v>0</v>
          </cell>
          <cell r="U1239">
            <v>4.1744450492751493E-5</v>
          </cell>
          <cell r="V1239">
            <v>0</v>
          </cell>
          <cell r="W1239">
            <v>4.2941492216854536E-5</v>
          </cell>
          <cell r="X1239">
            <v>0</v>
          </cell>
          <cell r="Y1239">
            <v>7.8099038171295401E-5</v>
          </cell>
          <cell r="Z1239">
            <v>4.6368854967495429E-5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3.7204747772272716E-5</v>
          </cell>
          <cell r="AH1239">
            <v>0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4.0454907342080223E-5</v>
          </cell>
          <cell r="AO1239">
            <v>3.4995270389206901E-5</v>
          </cell>
          <cell r="AP1239">
            <v>3.4546586417249528E-5</v>
          </cell>
          <cell r="AQ1239">
            <v>0</v>
          </cell>
          <cell r="AR1239">
            <v>7.2494788530889483E-5</v>
          </cell>
          <cell r="AS1239">
            <v>0</v>
          </cell>
          <cell r="AT1239">
            <v>0</v>
          </cell>
        </row>
        <row r="1240">
          <cell r="B1240" t="str">
            <v>         2.5.2.3 เครื่องรับ-ส่งภาพและเสียง และอุปกรณ์</v>
          </cell>
          <cell r="C1240">
            <v>0.69149992659694814</v>
          </cell>
          <cell r="D1240">
            <v>0.56624420045234103</v>
          </cell>
          <cell r="E1240">
            <v>0.51042385767207799</v>
          </cell>
          <cell r="F1240">
            <v>0.53295592785999424</v>
          </cell>
          <cell r="G1240">
            <v>0.48260967149485873</v>
          </cell>
          <cell r="H1240">
            <v>0.50376756836858516</v>
          </cell>
          <cell r="I1240">
            <v>0.50888267449763558</v>
          </cell>
          <cell r="J1240">
            <v>0.5804239494724065</v>
          </cell>
          <cell r="K1240">
            <v>0.54871519817505598</v>
          </cell>
          <cell r="L1240">
            <v>0.57288917565455799</v>
          </cell>
          <cell r="M1240">
            <v>0.58526905528146178</v>
          </cell>
          <cell r="N1240">
            <v>0.57695871128113363</v>
          </cell>
          <cell r="O1240">
            <v>0.53595692316389421</v>
          </cell>
          <cell r="P1240">
            <v>0.49874193360600427</v>
          </cell>
          <cell r="Q1240">
            <v>0.66683255547665721</v>
          </cell>
          <cell r="R1240">
            <v>0.5094720025338727</v>
          </cell>
          <cell r="S1240">
            <v>0.56925068171831905</v>
          </cell>
          <cell r="T1240">
            <v>0.58234816068678463</v>
          </cell>
          <cell r="U1240">
            <v>0.60951072164466458</v>
          </cell>
          <cell r="V1240">
            <v>0.6633268470225312</v>
          </cell>
          <cell r="W1240">
            <v>0.67954911433172305</v>
          </cell>
          <cell r="X1240">
            <v>0.56646314804604325</v>
          </cell>
          <cell r="Y1240">
            <v>0.51076770964027207</v>
          </cell>
          <cell r="Z1240">
            <v>0.63103374725264527</v>
          </cell>
          <cell r="AA1240">
            <v>0.60837163203701461</v>
          </cell>
          <cell r="AB1240">
            <v>0.51662589959524519</v>
          </cell>
          <cell r="AC1240">
            <v>0.5239324428268215</v>
          </cell>
          <cell r="AD1240">
            <v>0.55081537518808332</v>
          </cell>
          <cell r="AE1240">
            <v>0.55674015100536867</v>
          </cell>
          <cell r="AF1240">
            <v>0.57306672482466514</v>
          </cell>
          <cell r="AG1240">
            <v>0.62663956672838927</v>
          </cell>
          <cell r="AH1240">
            <v>0.69003513927035709</v>
          </cell>
          <cell r="AI1240">
            <v>0.69473871937337794</v>
          </cell>
          <cell r="AJ1240">
            <v>0.64990852218755701</v>
          </cell>
          <cell r="AK1240">
            <v>0.70528606017573314</v>
          </cell>
          <cell r="AL1240">
            <v>0.69640562482090629</v>
          </cell>
          <cell r="AM1240">
            <v>0.65669581918881836</v>
          </cell>
          <cell r="AN1240">
            <v>0.62899289935466318</v>
          </cell>
          <cell r="AO1240">
            <v>0.72573191733137266</v>
          </cell>
          <cell r="AP1240">
            <v>0.71635801594808624</v>
          </cell>
          <cell r="AQ1240">
            <v>0.77913294979240277</v>
          </cell>
          <cell r="AR1240">
            <v>0.94029365463990222</v>
          </cell>
          <cell r="AS1240">
            <v>0.92417817996774099</v>
          </cell>
          <cell r="AT1240">
            <v>0.87644386696311205</v>
          </cell>
        </row>
        <row r="1241">
          <cell r="B1241" t="str">
            <v>       2.5.3 อุปกรณ์ไฟ้ฟ้าสำหรับตัดต่อหรือป้องกันวงจรไฟฟ้า</v>
          </cell>
          <cell r="C1241">
            <v>1.8717778219155607</v>
          </cell>
          <cell r="D1241">
            <v>1.6901231411099145</v>
          </cell>
          <cell r="E1241">
            <v>1.7808146120111097</v>
          </cell>
          <cell r="F1241">
            <v>1.6089854281923168</v>
          </cell>
          <cell r="G1241">
            <v>1.7159044142959248</v>
          </cell>
          <cell r="H1241">
            <v>1.5195997975364519</v>
          </cell>
          <cell r="I1241">
            <v>1.5799370636153129</v>
          </cell>
          <cell r="J1241">
            <v>1.6670137636411846</v>
          </cell>
          <cell r="K1241">
            <v>1.6880888585115201</v>
          </cell>
          <cell r="L1241">
            <v>1.9229353887749301</v>
          </cell>
          <cell r="M1241">
            <v>1.8015871530123742</v>
          </cell>
          <cell r="N1241">
            <v>1.7932200241643674</v>
          </cell>
          <cell r="O1241">
            <v>1.8921019743549883</v>
          </cell>
          <cell r="P1241">
            <v>1.7187752664362548</v>
          </cell>
          <cell r="Q1241">
            <v>1.782738257803349</v>
          </cell>
          <cell r="R1241">
            <v>1.7630080688879239</v>
          </cell>
          <cell r="S1241">
            <v>1.8885551807704022</v>
          </cell>
          <cell r="T1241">
            <v>1.7148800220742892</v>
          </cell>
          <cell r="U1241">
            <v>1.7195374046974197</v>
          </cell>
          <cell r="V1241">
            <v>1.9228619340413637</v>
          </cell>
          <cell r="W1241">
            <v>2.7424154589371978</v>
          </cell>
          <cell r="X1241">
            <v>3.8621246483647433</v>
          </cell>
          <cell r="Y1241">
            <v>3.9517332324293761</v>
          </cell>
          <cell r="Z1241">
            <v>1.7267761589895299</v>
          </cell>
          <cell r="AA1241">
            <v>1.7838976286967483</v>
          </cell>
          <cell r="AB1241">
            <v>1.6876978773084985</v>
          </cell>
          <cell r="AC1241">
            <v>1.5500905093391373</v>
          </cell>
          <cell r="AD1241">
            <v>1.6385704706814632</v>
          </cell>
          <cell r="AE1241">
            <v>1.8155255720847026</v>
          </cell>
          <cell r="AF1241">
            <v>1.6609465214247179</v>
          </cell>
          <cell r="AG1241">
            <v>1.7856790740780011</v>
          </cell>
          <cell r="AH1241">
            <v>1.9250175072485467</v>
          </cell>
          <cell r="AI1241">
            <v>1.7557461536458396</v>
          </cell>
          <cell r="AJ1241">
            <v>1.7433916781306609</v>
          </cell>
          <cell r="AK1241">
            <v>1.8692146025156944</v>
          </cell>
          <cell r="AL1241">
            <v>1.8502358557574214</v>
          </cell>
          <cell r="AM1241">
            <v>2.0231489510873186</v>
          </cell>
          <cell r="AN1241">
            <v>1.7567948062371757</v>
          </cell>
          <cell r="AO1241">
            <v>1.7807693290251823</v>
          </cell>
          <cell r="AP1241">
            <v>1.8492787709153669</v>
          </cell>
          <cell r="AQ1241">
            <v>1.9622001233621602</v>
          </cell>
          <cell r="AR1241">
            <v>2.1106495206825819</v>
          </cell>
          <cell r="AS1241">
            <v>2.119954902256374</v>
          </cell>
          <cell r="AT1241">
            <v>1.9873735801168391</v>
          </cell>
        </row>
        <row r="1242">
          <cell r="B1242" t="str">
            <v>       2.5.4 เครื่องพักกระแสไฟฟ้า หม้อแปลงไฟฟ้าและส่วนประกอบ</v>
          </cell>
          <cell r="C1242">
            <v>1.151218922443199</v>
          </cell>
          <cell r="D1242">
            <v>0.85272399017488398</v>
          </cell>
          <cell r="E1242">
            <v>0.85063183879765836</v>
          </cell>
          <cell r="F1242">
            <v>0.92706417945902198</v>
          </cell>
          <cell r="G1242">
            <v>0.89699877572738096</v>
          </cell>
          <cell r="H1242">
            <v>0.88768019455051317</v>
          </cell>
          <cell r="I1242">
            <v>0.97638797666493216</v>
          </cell>
          <cell r="J1242">
            <v>0.91221461607731302</v>
          </cell>
          <cell r="K1242">
            <v>0.98239049924254929</v>
          </cell>
          <cell r="L1242">
            <v>1.1472232168214855</v>
          </cell>
          <cell r="M1242">
            <v>1.0507698355834736</v>
          </cell>
          <cell r="N1242">
            <v>0.98937043335447017</v>
          </cell>
          <cell r="O1242">
            <v>1.0970298868768689</v>
          </cell>
          <cell r="P1242">
            <v>1.0178371607155563</v>
          </cell>
          <cell r="Q1242">
            <v>1.0548909887984594</v>
          </cell>
          <cell r="R1242">
            <v>1.1232313142115278</v>
          </cell>
          <cell r="S1242">
            <v>1.0218939311376887</v>
          </cell>
          <cell r="T1242">
            <v>0.99452673548282811</v>
          </cell>
          <cell r="U1242">
            <v>1.1210889624333342</v>
          </cell>
          <cell r="V1242">
            <v>1.1452611405540121</v>
          </cell>
          <cell r="W1242">
            <v>1.0862909286097693</v>
          </cell>
          <cell r="X1242">
            <v>0.99671869138119795</v>
          </cell>
          <cell r="Y1242">
            <v>0.97541793724039394</v>
          </cell>
          <cell r="Z1242">
            <v>1.0418618022646549</v>
          </cell>
          <cell r="AA1242">
            <v>1.1137398038884005</v>
          </cell>
          <cell r="AB1242">
            <v>0.95645605735876482</v>
          </cell>
          <cell r="AC1242">
            <v>0.9389837892857763</v>
          </cell>
          <cell r="AD1242">
            <v>1.2016477540688555</v>
          </cell>
          <cell r="AE1242">
            <v>1.0343627290398547</v>
          </cell>
          <cell r="AF1242">
            <v>1.1964751005603174</v>
          </cell>
          <cell r="AG1242">
            <v>1.166554866399611</v>
          </cell>
          <cell r="AH1242">
            <v>1.084474618778688</v>
          </cell>
          <cell r="AI1242">
            <v>1.1203095864316046</v>
          </cell>
          <cell r="AJ1242">
            <v>1.325392648562741</v>
          </cell>
          <cell r="AK1242">
            <v>1.2602633384917137</v>
          </cell>
          <cell r="AL1242">
            <v>1.0943690909223742</v>
          </cell>
          <cell r="AM1242">
            <v>1.3566582968696665</v>
          </cell>
          <cell r="AN1242">
            <v>1.0623458668030268</v>
          </cell>
          <cell r="AO1242">
            <v>1.0750197110860467</v>
          </cell>
          <cell r="AP1242">
            <v>1.1298806553625631</v>
          </cell>
          <cell r="AQ1242">
            <v>1.1252954577197247</v>
          </cell>
          <cell r="AR1242">
            <v>1.290334741061302</v>
          </cell>
          <cell r="AS1242">
            <v>1.3831531759158799</v>
          </cell>
          <cell r="AT1242">
            <v>1.2414352580404644</v>
          </cell>
        </row>
        <row r="1243">
          <cell r="B1243" t="str">
            <v>       2.5.5 เครื่องจักรไฟฟ้าใช้ในสำนักงาน</v>
          </cell>
          <cell r="C1243">
            <v>7.2194060397758192E-2</v>
          </cell>
          <cell r="D1243">
            <v>6.0266221729761101E-2</v>
          </cell>
          <cell r="E1243">
            <v>7.7387805397454448E-2</v>
          </cell>
          <cell r="F1243">
            <v>9.5657730880251077E-2</v>
          </cell>
          <cell r="G1243">
            <v>5.1877211853147927E-2</v>
          </cell>
          <cell r="H1243">
            <v>6.2463700220615696E-2</v>
          </cell>
          <cell r="I1243">
            <v>4.9601217276564954E-2</v>
          </cell>
          <cell r="J1243">
            <v>6.473875269030549E-2</v>
          </cell>
          <cell r="K1243">
            <v>7.4195240596998988E-2</v>
          </cell>
          <cell r="L1243">
            <v>4.898997127878274E-2</v>
          </cell>
          <cell r="M1243">
            <v>5.4842382397339649E-2</v>
          </cell>
          <cell r="N1243">
            <v>6.1943965151409451E-2</v>
          </cell>
          <cell r="O1243">
            <v>4.6880583725855594E-2</v>
          </cell>
          <cell r="P1243">
            <v>4.4328783308574475E-2</v>
          </cell>
          <cell r="Q1243">
            <v>9.2412205370346778E-2</v>
          </cell>
          <cell r="R1243">
            <v>5.7342792428663039E-2</v>
          </cell>
          <cell r="S1243">
            <v>6.049877019209033E-2</v>
          </cell>
          <cell r="T1243">
            <v>4.183828868745737E-2</v>
          </cell>
          <cell r="U1243">
            <v>4.2829806205563037E-2</v>
          </cell>
          <cell r="V1243">
            <v>6.0562249671131434E-2</v>
          </cell>
          <cell r="W1243">
            <v>5.2989801395598495E-2</v>
          </cell>
          <cell r="X1243">
            <v>5.5260661978058699E-2</v>
          </cell>
          <cell r="Y1243">
            <v>4.7757561841747141E-2</v>
          </cell>
          <cell r="Z1243">
            <v>4.1731969470745887E-2</v>
          </cell>
          <cell r="AA1243">
            <v>4.4195393672553832E-2</v>
          </cell>
          <cell r="AB1243">
            <v>4.0374541160162439E-2</v>
          </cell>
          <cell r="AC1243">
            <v>3.527840055828551E-2</v>
          </cell>
          <cell r="AD1243">
            <v>3.3846973182289214E-2</v>
          </cell>
          <cell r="AE1243">
            <v>3.4847999255735035E-2</v>
          </cell>
          <cell r="AF1243">
            <v>3.808419682109692E-2</v>
          </cell>
          <cell r="AG1243">
            <v>3.9399827890836805E-2</v>
          </cell>
          <cell r="AH1243">
            <v>3.5053488738433128E-2</v>
          </cell>
          <cell r="AI1243">
            <v>4.1507560925760655E-2</v>
          </cell>
          <cell r="AJ1243">
            <v>4.8521604001033107E-2</v>
          </cell>
          <cell r="AK1243">
            <v>5.9429839858989558E-2</v>
          </cell>
          <cell r="AL1243">
            <v>4.0790747927789424E-2</v>
          </cell>
          <cell r="AM1243">
            <v>3.8148304849142972E-2</v>
          </cell>
          <cell r="AN1243">
            <v>2.702387810450959E-2</v>
          </cell>
          <cell r="AO1243">
            <v>6.8135791447785823E-2</v>
          </cell>
          <cell r="AP1243">
            <v>0.1275805436389025</v>
          </cell>
          <cell r="AQ1243">
            <v>3.0773713301260958E-2</v>
          </cell>
          <cell r="AR1243">
            <v>4.7592828670528949E-2</v>
          </cell>
          <cell r="AS1243">
            <v>5.7823064254376187E-2</v>
          </cell>
          <cell r="AT1243">
            <v>5.9883766921203535E-2</v>
          </cell>
        </row>
        <row r="1244">
          <cell r="B1244" t="str">
            <v>       2.5.6 เครื่องจักรไฟฟ้าใช้ในอุตสาหกรรม</v>
          </cell>
          <cell r="C1244">
            <v>0.32923427663451327</v>
          </cell>
          <cell r="D1244">
            <v>0.33714646327677777</v>
          </cell>
          <cell r="E1244">
            <v>0.32928045005018086</v>
          </cell>
          <cell r="F1244">
            <v>0.28189437498950243</v>
          </cell>
          <cell r="G1244">
            <v>0.29462410837197628</v>
          </cell>
          <cell r="H1244">
            <v>0.30010836944742453</v>
          </cell>
          <cell r="I1244">
            <v>0.24984999780574541</v>
          </cell>
          <cell r="J1244">
            <v>0.28937310639148384</v>
          </cell>
          <cell r="K1244">
            <v>0.26445051381479284</v>
          </cell>
          <cell r="L1244">
            <v>0.30446025468463783</v>
          </cell>
          <cell r="M1244">
            <v>0.32590585660482674</v>
          </cell>
          <cell r="N1244">
            <v>0.33749240697629468</v>
          </cell>
          <cell r="O1244">
            <v>0.31419278378198306</v>
          </cell>
          <cell r="P1244">
            <v>0.29525211995506756</v>
          </cell>
          <cell r="Q1244">
            <v>0.29010311405664901</v>
          </cell>
          <cell r="R1244">
            <v>0.30720596156205593</v>
          </cell>
          <cell r="S1244">
            <v>0.30892497420811499</v>
          </cell>
          <cell r="T1244">
            <v>0.31388920976248508</v>
          </cell>
          <cell r="U1244">
            <v>0.30974382265621608</v>
          </cell>
          <cell r="V1244">
            <v>0.34929414088603283</v>
          </cell>
          <cell r="W1244">
            <v>0.29702630166398281</v>
          </cell>
          <cell r="X1244">
            <v>0.31237164615142166</v>
          </cell>
          <cell r="Y1244">
            <v>0.28103938885940655</v>
          </cell>
          <cell r="Z1244">
            <v>0.34730272370654081</v>
          </cell>
          <cell r="AA1244">
            <v>0.26926232209666445</v>
          </cell>
          <cell r="AB1244">
            <v>0.31420645521622242</v>
          </cell>
          <cell r="AC1244">
            <v>0.22639865363743444</v>
          </cell>
          <cell r="AD1244">
            <v>0.27931773485147438</v>
          </cell>
          <cell r="AE1244">
            <v>0.28895456396440927</v>
          </cell>
          <cell r="AF1244">
            <v>0.28372521657568545</v>
          </cell>
          <cell r="AG1244">
            <v>0.30786928781555672</v>
          </cell>
          <cell r="AH1244">
            <v>0.27149882323215779</v>
          </cell>
          <cell r="AI1244">
            <v>0.33924145326966737</v>
          </cell>
          <cell r="AJ1244">
            <v>0.32113593145449898</v>
          </cell>
          <cell r="AK1244">
            <v>0.31562116263472551</v>
          </cell>
          <cell r="AL1244">
            <v>0.30655972049611291</v>
          </cell>
          <cell r="AM1244">
            <v>0.33405542624654927</v>
          </cell>
          <cell r="AN1244">
            <v>0.26983423197167505</v>
          </cell>
          <cell r="AO1244">
            <v>0.29378529491739191</v>
          </cell>
          <cell r="AP1244">
            <v>0.27879095238720369</v>
          </cell>
          <cell r="AQ1244">
            <v>0.2667055152775949</v>
          </cell>
          <cell r="AR1244">
            <v>0.3208619340377169</v>
          </cell>
          <cell r="AS1244">
            <v>0.32598902564951865</v>
          </cell>
          <cell r="AT1244">
            <v>0.28895011537471116</v>
          </cell>
        </row>
        <row r="1245">
          <cell r="B1245" t="str">
            <v>       2.5.7 เครื่องจักรไฟฟ้าใช้ในการโทรคมนาคมและการสื่อสาร</v>
          </cell>
          <cell r="C1245">
            <v>0.32560730230831009</v>
          </cell>
          <cell r="D1245">
            <v>0.15802664283568071</v>
          </cell>
          <cell r="E1245">
            <v>0.17081260179293561</v>
          </cell>
          <cell r="F1245">
            <v>0.19523454939690041</v>
          </cell>
          <cell r="G1245">
            <v>0.16857320658481922</v>
          </cell>
          <cell r="H1245">
            <v>0.19778964008372454</v>
          </cell>
          <cell r="I1245">
            <v>0.21488943722717024</v>
          </cell>
          <cell r="J1245">
            <v>0.20792993188024317</v>
          </cell>
          <cell r="K1245">
            <v>0.2892084180013112</v>
          </cell>
          <cell r="L1245">
            <v>0.26635192679588882</v>
          </cell>
          <cell r="M1245">
            <v>0.17495102902859633</v>
          </cell>
          <cell r="N1245">
            <v>0.22409140334186359</v>
          </cell>
          <cell r="O1245">
            <v>0.22043161633027189</v>
          </cell>
          <cell r="P1245">
            <v>0.19745281981513862</v>
          </cell>
          <cell r="Q1245">
            <v>0.19295700849876699</v>
          </cell>
          <cell r="R1245">
            <v>0.20230954840158052</v>
          </cell>
          <cell r="S1245">
            <v>0.20783695908765851</v>
          </cell>
          <cell r="T1245">
            <v>0.23164125687933715</v>
          </cell>
          <cell r="U1245">
            <v>0.25493335915923337</v>
          </cell>
          <cell r="V1245">
            <v>0.25813555689110984</v>
          </cell>
          <cell r="W1245">
            <v>0.2498336017176597</v>
          </cell>
          <cell r="X1245">
            <v>0.26459764571380351</v>
          </cell>
          <cell r="Y1245">
            <v>0.22801014194109695</v>
          </cell>
          <cell r="Z1245">
            <v>0.21209114262132411</v>
          </cell>
          <cell r="AA1245">
            <v>0.21319413174118734</v>
          </cell>
          <cell r="AB1245">
            <v>0.2727804937133475</v>
          </cell>
          <cell r="AC1245">
            <v>0.15480085053717629</v>
          </cell>
          <cell r="AD1245">
            <v>0.20885667812009742</v>
          </cell>
          <cell r="AE1245">
            <v>0.19292546194294941</v>
          </cell>
          <cell r="AF1245">
            <v>0.27294357635614996</v>
          </cell>
          <cell r="AG1245">
            <v>0.20782572105591537</v>
          </cell>
          <cell r="AH1245">
            <v>0.22942683841706399</v>
          </cell>
          <cell r="AI1245">
            <v>0.20497317396323819</v>
          </cell>
          <cell r="AJ1245">
            <v>0.23226971239692759</v>
          </cell>
          <cell r="AK1245">
            <v>0.25712661205876269</v>
          </cell>
          <cell r="AL1245">
            <v>0.20500902266991478</v>
          </cell>
          <cell r="AM1245">
            <v>0.20189879873344682</v>
          </cell>
          <cell r="AN1245">
            <v>0.20275999559850608</v>
          </cell>
          <cell r="AO1245">
            <v>0.16465274718121845</v>
          </cell>
          <cell r="AP1245">
            <v>0.17283657184549939</v>
          </cell>
          <cell r="AQ1245">
            <v>0.17598821710938267</v>
          </cell>
          <cell r="AR1245">
            <v>0.18529667948495354</v>
          </cell>
          <cell r="AS1245">
            <v>0.22442709516600598</v>
          </cell>
          <cell r="AT1245">
            <v>0.26306443984778283</v>
          </cell>
        </row>
        <row r="1246">
          <cell r="B1246" t="str">
            <v>       2.5.8 เครื่องจักรไฟฟ้าอื่นๆและส่วนประกอบ</v>
          </cell>
          <cell r="C1246">
            <v>1.6236323284311609</v>
          </cell>
          <cell r="D1246">
            <v>1.2794518873228282</v>
          </cell>
          <cell r="E1246">
            <v>1.4658182725475433</v>
          </cell>
          <cell r="F1246">
            <v>1.4821349589815491</v>
          </cell>
          <cell r="G1246">
            <v>1.3802370378149007</v>
          </cell>
          <cell r="H1246">
            <v>1.3146000203622967</v>
          </cell>
          <cell r="I1246">
            <v>1.3095827707866901</v>
          </cell>
          <cell r="J1246">
            <v>1.6105178042511659</v>
          </cell>
          <cell r="K1246">
            <v>1.4399212769271634</v>
          </cell>
          <cell r="L1246">
            <v>1.8252715105481956</v>
          </cell>
          <cell r="M1246">
            <v>1.4630024523777512</v>
          </cell>
          <cell r="N1246">
            <v>1.3916951539289759</v>
          </cell>
          <cell r="O1246">
            <v>1.611504923268881</v>
          </cell>
          <cell r="P1246">
            <v>1.3947611829920636</v>
          </cell>
          <cell r="Q1246">
            <v>1.5577768471820146</v>
          </cell>
          <cell r="R1246">
            <v>1.5551295694765794</v>
          </cell>
          <cell r="S1246">
            <v>1.3445283656821398</v>
          </cell>
          <cell r="T1246">
            <v>1.220004498126257</v>
          </cell>
          <cell r="U1246">
            <v>1.2980854325226003</v>
          </cell>
          <cell r="V1246">
            <v>1.2833649243287089</v>
          </cell>
          <cell r="W1246">
            <v>1.2668169618894256</v>
          </cell>
          <cell r="X1246">
            <v>1.3142606839003272</v>
          </cell>
          <cell r="Y1246">
            <v>1.2642281803978443</v>
          </cell>
          <cell r="Z1246">
            <v>1.3331973180254286</v>
          </cell>
          <cell r="AA1246">
            <v>1.3725985382562158</v>
          </cell>
          <cell r="AB1246">
            <v>1.3698745361133449</v>
          </cell>
          <cell r="AC1246">
            <v>1.3348344324900574</v>
          </cell>
          <cell r="AD1246">
            <v>1.5326583188160299</v>
          </cell>
          <cell r="AE1246">
            <v>1.402947336552437</v>
          </cell>
          <cell r="AF1246">
            <v>1.3938652057202545</v>
          </cell>
          <cell r="AG1246">
            <v>1.5902053292824803</v>
          </cell>
          <cell r="AH1246">
            <v>1.576393210462862</v>
          </cell>
          <cell r="AI1246">
            <v>1.6218329770469502</v>
          </cell>
          <cell r="AJ1246">
            <v>1.5826255915259018</v>
          </cell>
          <cell r="AK1246">
            <v>1.8073296282887599</v>
          </cell>
          <cell r="AL1246">
            <v>1.7571680099878482</v>
          </cell>
          <cell r="AM1246">
            <v>1.9291406284233594</v>
          </cell>
          <cell r="AN1246">
            <v>1.8916310124083291</v>
          </cell>
          <cell r="AO1246">
            <v>2.2066267743914407</v>
          </cell>
          <cell r="AP1246">
            <v>2.866157542107107</v>
          </cell>
          <cell r="AQ1246">
            <v>2.399514303261078</v>
          </cell>
          <cell r="AR1246">
            <v>2.6315970710655541</v>
          </cell>
          <cell r="AS1246">
            <v>2.5530970726808317</v>
          </cell>
          <cell r="AT1246">
            <v>2.2865904458630886</v>
          </cell>
        </row>
        <row r="1247">
          <cell r="B1247" t="str">
            <v>     2.6 เครื่องคอมพิวเตอร์ อุปกรณ์และส่วนประกอบ</v>
          </cell>
          <cell r="C1247">
            <v>4.400512957797563</v>
          </cell>
          <cell r="D1247">
            <v>3.3043108428403301</v>
          </cell>
          <cell r="E1247">
            <v>3.0723145219428929</v>
          </cell>
          <cell r="F1247">
            <v>3.1424284426585491</v>
          </cell>
          <cell r="G1247">
            <v>2.9046431768524843</v>
          </cell>
          <cell r="H1247">
            <v>2.7518810667959421</v>
          </cell>
          <cell r="I1247">
            <v>3.2896486131757796</v>
          </cell>
          <cell r="J1247">
            <v>2.9183500262055175</v>
          </cell>
          <cell r="K1247">
            <v>2.4606845658597525</v>
          </cell>
          <cell r="L1247">
            <v>2.7228942101078273</v>
          </cell>
          <cell r="M1247">
            <v>2.9872292556242162</v>
          </cell>
          <cell r="N1247">
            <v>2.0638804916946651</v>
          </cell>
          <cell r="O1247">
            <v>2.9365981494081379</v>
          </cell>
          <cell r="P1247">
            <v>3.5364709890105153</v>
          </cell>
          <cell r="Q1247">
            <v>3.0574116894966084</v>
          </cell>
          <cell r="R1247">
            <v>3.0325113619652826</v>
          </cell>
          <cell r="S1247">
            <v>3.9410847494961962</v>
          </cell>
          <cell r="T1247">
            <v>3.0295002793981327</v>
          </cell>
          <cell r="U1247">
            <v>4.3277724159350255</v>
          </cell>
          <cell r="V1247">
            <v>3.1847505852389495</v>
          </cell>
          <cell r="W1247">
            <v>3.1337412775093934</v>
          </cell>
          <cell r="X1247">
            <v>2.4743209577301437</v>
          </cell>
          <cell r="Y1247">
            <v>4.7412754588220869</v>
          </cell>
          <cell r="Z1247">
            <v>4.0538435143882552</v>
          </cell>
          <cell r="AA1247">
            <v>4.5353686245265772</v>
          </cell>
          <cell r="AB1247">
            <v>6.3720699017889286</v>
          </cell>
          <cell r="AC1247">
            <v>8.0724306046872076</v>
          </cell>
          <cell r="AD1247">
            <v>4.2864143703660922</v>
          </cell>
          <cell r="AE1247">
            <v>3.4647741522455475</v>
          </cell>
          <cell r="AF1247">
            <v>3.2451507215909929</v>
          </cell>
          <cell r="AG1247">
            <v>4.0139458276549593</v>
          </cell>
          <cell r="AH1247">
            <v>3.6940684350157449</v>
          </cell>
          <cell r="AI1247">
            <v>4.2419780325573937</v>
          </cell>
          <cell r="AJ1247">
            <v>6.208135707758017</v>
          </cell>
          <cell r="AK1247">
            <v>4.8520080076350789</v>
          </cell>
          <cell r="AL1247">
            <v>5.6747033234109674</v>
          </cell>
          <cell r="AM1247">
            <v>4.5471232827279131</v>
          </cell>
          <cell r="AN1247">
            <v>4.0401911413462095</v>
          </cell>
          <cell r="AO1247">
            <v>4.6994798652962047</v>
          </cell>
          <cell r="AP1247">
            <v>5.1896573047720587</v>
          </cell>
          <cell r="AQ1247">
            <v>7.5739087026457375</v>
          </cell>
          <cell r="AR1247">
            <v>4.1906699932108635</v>
          </cell>
          <cell r="AS1247">
            <v>4.2835071210129865</v>
          </cell>
          <cell r="AT1247">
            <v>3.4923108772012501</v>
          </cell>
        </row>
        <row r="1248">
          <cell r="B1248" t="str">
            <v>       2.6.1 เครื่องคอมพิวเตอร์และอุปกรณ์</v>
          </cell>
          <cell r="C1248">
            <v>1.8015267834782684</v>
          </cell>
          <cell r="D1248">
            <v>1.2008044679654899</v>
          </cell>
          <cell r="E1248">
            <v>1.2443959107910676</v>
          </cell>
          <cell r="F1248">
            <v>1.2095584148010341</v>
          </cell>
          <cell r="G1248">
            <v>0.99017808711008448</v>
          </cell>
          <cell r="H1248">
            <v>1.2030059387616607</v>
          </cell>
          <cell r="I1248">
            <v>1.4387303268480509</v>
          </cell>
          <cell r="J1248">
            <v>1.2572083409773691</v>
          </cell>
          <cell r="K1248">
            <v>1.2010133869244524</v>
          </cell>
          <cell r="L1248">
            <v>1.4039126055034026</v>
          </cell>
          <cell r="M1248">
            <v>1.4055647361353862</v>
          </cell>
          <cell r="N1248">
            <v>1.1084148254926522</v>
          </cell>
          <cell r="O1248">
            <v>1.353035830737269</v>
          </cell>
          <cell r="P1248">
            <v>1.3511654632206931</v>
          </cell>
          <cell r="Q1248">
            <v>1.4440418606250771</v>
          </cell>
          <cell r="R1248">
            <v>1.6166925825923291</v>
          </cell>
          <cell r="S1248">
            <v>2.9140305158723585</v>
          </cell>
          <cell r="T1248">
            <v>2.1544065514270119</v>
          </cell>
          <cell r="U1248">
            <v>1.5829495626851366</v>
          </cell>
          <cell r="V1248">
            <v>1.3493067492655619</v>
          </cell>
          <cell r="W1248">
            <v>2.1660118089103597</v>
          </cell>
          <cell r="X1248">
            <v>1.1336708259690367</v>
          </cell>
          <cell r="Y1248">
            <v>3.4195663863301693</v>
          </cell>
          <cell r="Z1248">
            <v>2.7391473694948578</v>
          </cell>
          <cell r="AA1248">
            <v>2.9423490348091339</v>
          </cell>
          <cell r="AB1248">
            <v>4.9740593573045953</v>
          </cell>
          <cell r="AC1248">
            <v>6.754907649629577</v>
          </cell>
          <cell r="AD1248">
            <v>2.4756815112112087</v>
          </cell>
          <cell r="AE1248">
            <v>1.7942777535339773</v>
          </cell>
          <cell r="AF1248">
            <v>1.7652373682631146</v>
          </cell>
          <cell r="AG1248">
            <v>2.3037179820591267</v>
          </cell>
          <cell r="AH1248">
            <v>1.7937716306149918</v>
          </cell>
          <cell r="AI1248">
            <v>2.5817939630961484</v>
          </cell>
          <cell r="AJ1248">
            <v>1.5517547566121042</v>
          </cell>
          <cell r="AK1248">
            <v>2.0176528058093934</v>
          </cell>
          <cell r="AL1248">
            <v>2.8699639661432736</v>
          </cell>
          <cell r="AM1248">
            <v>2.6284034750307197</v>
          </cell>
          <cell r="AN1248">
            <v>1.8819218346462299</v>
          </cell>
          <cell r="AO1248">
            <v>3.0977813348525944</v>
          </cell>
          <cell r="AP1248">
            <v>3.356269963608626</v>
          </cell>
          <cell r="AQ1248">
            <v>4.9925588426143426</v>
          </cell>
          <cell r="AR1248">
            <v>2.2821359429524013</v>
          </cell>
          <cell r="AS1248">
            <v>2.1999658865153355</v>
          </cell>
          <cell r="AT1248">
            <v>1.6361833944569646</v>
          </cell>
        </row>
        <row r="1249">
          <cell r="B1249" t="str">
            <v>       2.6.2 ส่วนประกอบคอมพิวเตอร์</v>
          </cell>
          <cell r="C1249">
            <v>1.3355901173585265</v>
          </cell>
          <cell r="D1249">
            <v>1.1256438800082307</v>
          </cell>
          <cell r="E1249">
            <v>0.98340320613015852</v>
          </cell>
          <cell r="F1249">
            <v>0.88727344274252951</v>
          </cell>
          <cell r="G1249">
            <v>0.79749658250085131</v>
          </cell>
          <cell r="H1249">
            <v>0.70811517233858079</v>
          </cell>
          <cell r="I1249">
            <v>0.81600456109929576</v>
          </cell>
          <cell r="J1249">
            <v>0.69928794666548011</v>
          </cell>
          <cell r="K1249">
            <v>0.5700595719903746</v>
          </cell>
          <cell r="L1249">
            <v>0.60413439235955124</v>
          </cell>
          <cell r="M1249">
            <v>1.0875299739785871</v>
          </cell>
          <cell r="N1249">
            <v>0.36188784231928162</v>
          </cell>
          <cell r="O1249">
            <v>0.62572052146068757</v>
          </cell>
          <cell r="P1249">
            <v>1.2032591142436404</v>
          </cell>
          <cell r="Q1249">
            <v>0.7558056025911023</v>
          </cell>
          <cell r="R1249">
            <v>0.63499093740238011</v>
          </cell>
          <cell r="S1249">
            <v>0.52550363974619008</v>
          </cell>
          <cell r="T1249">
            <v>0.42119931801548549</v>
          </cell>
          <cell r="U1249">
            <v>2.1823163828600629</v>
          </cell>
          <cell r="V1249">
            <v>1.2502048861673469</v>
          </cell>
          <cell r="W1249">
            <v>0.45298980139559852</v>
          </cell>
          <cell r="X1249">
            <v>0.67768763910816898</v>
          </cell>
          <cell r="Y1249">
            <v>0.60632188284285193</v>
          </cell>
          <cell r="Z1249">
            <v>0.56583913716834677</v>
          </cell>
          <cell r="AA1249">
            <v>0.76525932332206414</v>
          </cell>
          <cell r="AB1249">
            <v>0.7292651497054341</v>
          </cell>
          <cell r="AC1249">
            <v>0.60937171674721591</v>
          </cell>
          <cell r="AD1249">
            <v>1.0450453485275764</v>
          </cell>
          <cell r="AE1249">
            <v>0.7792312231766001</v>
          </cell>
          <cell r="AF1249">
            <v>0.64784129425596848</v>
          </cell>
          <cell r="AG1249">
            <v>0.96460749549171465</v>
          </cell>
          <cell r="AH1249">
            <v>0.9400885578238295</v>
          </cell>
          <cell r="AI1249">
            <v>0.81046274617495206</v>
          </cell>
          <cell r="AJ1249">
            <v>3.7836044527487105</v>
          </cell>
          <cell r="AK1249">
            <v>1.9461031756578495</v>
          </cell>
          <cell r="AL1249">
            <v>1.9457795578688803</v>
          </cell>
          <cell r="AM1249">
            <v>0.98460185652628762</v>
          </cell>
          <cell r="AN1249">
            <v>1.1748914190286939</v>
          </cell>
          <cell r="AO1249">
            <v>0.93535358696272186</v>
          </cell>
          <cell r="AP1249">
            <v>0.97079362491112897</v>
          </cell>
          <cell r="AQ1249">
            <v>1.7608511588090674</v>
          </cell>
          <cell r="AR1249">
            <v>1.1773153657416453</v>
          </cell>
          <cell r="AS1249">
            <v>1.1562843479264027</v>
          </cell>
          <cell r="AT1249">
            <v>0.98453086841560478</v>
          </cell>
        </row>
        <row r="1250">
          <cell r="B1250" t="str">
            <v>       2.6.3 เทปแม่เหล็ก จานแม่เหล็กสำหรับคอมพิวเตอร์</v>
          </cell>
          <cell r="C1250">
            <v>1.2633960569607685</v>
          </cell>
          <cell r="D1250">
            <v>0.97786249486660937</v>
          </cell>
          <cell r="E1250">
            <v>0.84447810969376436</v>
          </cell>
          <cell r="F1250">
            <v>1.0455965851149851</v>
          </cell>
          <cell r="G1250">
            <v>1.1169685072415485</v>
          </cell>
          <cell r="H1250">
            <v>0.84075995569570039</v>
          </cell>
          <cell r="I1250">
            <v>1.0349137252284331</v>
          </cell>
          <cell r="J1250">
            <v>0.96181726602594131</v>
          </cell>
          <cell r="K1250">
            <v>0.68961160694492563</v>
          </cell>
          <cell r="L1250">
            <v>0.71484721224487402</v>
          </cell>
          <cell r="M1250">
            <v>0.49417709196671844</v>
          </cell>
          <cell r="N1250">
            <v>0.59357782388273139</v>
          </cell>
          <cell r="O1250">
            <v>0.95780141772376803</v>
          </cell>
          <cell r="P1250">
            <v>0.98200329016164056</v>
          </cell>
          <cell r="Q1250">
            <v>0.85756422628042905</v>
          </cell>
          <cell r="R1250">
            <v>0.78082784197057331</v>
          </cell>
          <cell r="S1250">
            <v>0.50155059387764767</v>
          </cell>
          <cell r="T1250">
            <v>0.45385359211301318</v>
          </cell>
          <cell r="U1250">
            <v>0.56250647038982637</v>
          </cell>
          <cell r="V1250">
            <v>0.58519692187427763</v>
          </cell>
          <cell r="W1250">
            <v>0.51478260869565218</v>
          </cell>
          <cell r="X1250">
            <v>0.66296249265293772</v>
          </cell>
          <cell r="Y1250">
            <v>0.71538718964906589</v>
          </cell>
          <cell r="Z1250">
            <v>0.74885700772505126</v>
          </cell>
          <cell r="AA1250">
            <v>0.82776026639537925</v>
          </cell>
          <cell r="AB1250">
            <v>0.66870333796519044</v>
          </cell>
          <cell r="AC1250">
            <v>0.70811268268138983</v>
          </cell>
          <cell r="AD1250">
            <v>0.765687510627308</v>
          </cell>
          <cell r="AE1250">
            <v>0.8913045963486077</v>
          </cell>
          <cell r="AF1250">
            <v>0.83207205907190984</v>
          </cell>
          <cell r="AG1250">
            <v>0.74562035010411742</v>
          </cell>
          <cell r="AH1250">
            <v>0.9602082465769235</v>
          </cell>
          <cell r="AI1250">
            <v>0.84976077914268744</v>
          </cell>
          <cell r="AJ1250">
            <v>0.87277649839720206</v>
          </cell>
          <cell r="AK1250">
            <v>0.88825202616783538</v>
          </cell>
          <cell r="AL1250">
            <v>0.8589597993988134</v>
          </cell>
          <cell r="AM1250">
            <v>0.93411795117090635</v>
          </cell>
          <cell r="AN1250">
            <v>0.98337788767128609</v>
          </cell>
          <cell r="AO1250">
            <v>0.66634494348088857</v>
          </cell>
          <cell r="AP1250">
            <v>0.86259371625230341</v>
          </cell>
          <cell r="AQ1250">
            <v>0.8204652878528369</v>
          </cell>
          <cell r="AR1250">
            <v>0.73121868451681682</v>
          </cell>
          <cell r="AS1250">
            <v>0.92725688657124794</v>
          </cell>
          <cell r="AT1250">
            <v>0.87159661432868074</v>
          </cell>
        </row>
        <row r="1251">
          <cell r="B1251" t="str">
            <v>     2.7 เครื่องมือเครื่องใช้เกี่ยวกับวิทยาศาสตร์ การแพทย์</v>
          </cell>
          <cell r="C1251">
            <v>1.9177626749799221</v>
          </cell>
          <cell r="D1251">
            <v>1.8918858420009075</v>
          </cell>
          <cell r="E1251">
            <v>2.2135150063346116</v>
          </cell>
          <cell r="F1251">
            <v>2.0863942874098909</v>
          </cell>
          <cell r="G1251">
            <v>1.720859187202783</v>
          </cell>
          <cell r="H1251">
            <v>1.7931139929920368</v>
          </cell>
          <cell r="I1251">
            <v>1.5800476983006881</v>
          </cell>
          <cell r="J1251">
            <v>1.7607846555661286</v>
          </cell>
          <cell r="K1251">
            <v>1.893842344334187</v>
          </cell>
          <cell r="L1251">
            <v>1.8082040366833294</v>
          </cell>
          <cell r="M1251">
            <v>1.9677310655504745</v>
          </cell>
          <cell r="N1251">
            <v>2.0288648212934381</v>
          </cell>
          <cell r="O1251">
            <v>1.8324210934361127</v>
          </cell>
          <cell r="P1251">
            <v>1.9429202232825293</v>
          </cell>
          <cell r="Q1251">
            <v>2.0437501390836061</v>
          </cell>
          <cell r="R1251">
            <v>1.8154780291830435</v>
          </cell>
          <cell r="S1251">
            <v>1.9073094144327498</v>
          </cell>
          <cell r="T1251">
            <v>2.0253813508991558</v>
          </cell>
          <cell r="U1251">
            <v>1.858045491432369</v>
          </cell>
          <cell r="V1251">
            <v>2.1028675657842202</v>
          </cell>
          <cell r="W1251">
            <v>1.92532474503489</v>
          </cell>
          <cell r="X1251">
            <v>1.962953020578392</v>
          </cell>
          <cell r="Y1251">
            <v>1.7913576385350027</v>
          </cell>
          <cell r="Z1251">
            <v>2.0134284203985868</v>
          </cell>
          <cell r="AA1251">
            <v>1.6455140285630105</v>
          </cell>
          <cell r="AB1251">
            <v>1.9375153507370035</v>
          </cell>
          <cell r="AC1251">
            <v>1.7107903711172072</v>
          </cell>
          <cell r="AD1251">
            <v>1.7306871737616982</v>
          </cell>
          <cell r="AE1251">
            <v>1.6846484708075078</v>
          </cell>
          <cell r="AF1251">
            <v>1.8635839647903607</v>
          </cell>
          <cell r="AG1251">
            <v>1.9578998515158517</v>
          </cell>
          <cell r="AH1251">
            <v>1.8891062023229661</v>
          </cell>
          <cell r="AI1251">
            <v>1.9534989058891024</v>
          </cell>
          <cell r="AJ1251">
            <v>1.8503409300082163</v>
          </cell>
          <cell r="AK1251">
            <v>2.0402556301492059</v>
          </cell>
          <cell r="AL1251">
            <v>2.0691664968743329</v>
          </cell>
          <cell r="AM1251">
            <v>1.863264839451239</v>
          </cell>
          <cell r="AN1251">
            <v>1.8826500229783873</v>
          </cell>
          <cell r="AO1251">
            <v>2.1974230182790793</v>
          </cell>
          <cell r="AP1251">
            <v>1.9706409289991644</v>
          </cell>
          <cell r="AQ1251">
            <v>1.7803645665918433</v>
          </cell>
          <cell r="AR1251">
            <v>2.063527908137504</v>
          </cell>
          <cell r="AS1251">
            <v>2.1698157942603</v>
          </cell>
          <cell r="AT1251">
            <v>1.7848997981994477</v>
          </cell>
        </row>
        <row r="1252">
          <cell r="B1252" t="str">
            <v>       2.7.1 เครื่องมือแพทย์และอุปกรณ์ทางการแพทย์</v>
          </cell>
          <cell r="C1252">
            <v>0.38998609659841621</v>
          </cell>
          <cell r="D1252">
            <v>0.37029288522814641</v>
          </cell>
          <cell r="E1252">
            <v>0.4513107629467934</v>
          </cell>
          <cell r="F1252">
            <v>0.351478175880655</v>
          </cell>
          <cell r="G1252">
            <v>0.39505069952888983</v>
          </cell>
          <cell r="H1252">
            <v>0.42528939280138467</v>
          </cell>
          <cell r="I1252">
            <v>0.38275913316986443</v>
          </cell>
          <cell r="J1252">
            <v>0.41768349059683296</v>
          </cell>
          <cell r="K1252">
            <v>0.51611009773290573</v>
          </cell>
          <cell r="L1252">
            <v>0.41946251905980797</v>
          </cell>
          <cell r="M1252">
            <v>0.47303150309823294</v>
          </cell>
          <cell r="N1252">
            <v>0.50808270985740001</v>
          </cell>
          <cell r="O1252">
            <v>0.47260150898140729</v>
          </cell>
          <cell r="P1252">
            <v>0.5174134931124369</v>
          </cell>
          <cell r="Q1252">
            <v>0.52076948131424405</v>
          </cell>
          <cell r="R1252">
            <v>0.4705328528952889</v>
          </cell>
          <cell r="S1252">
            <v>0.48999767786388121</v>
          </cell>
          <cell r="T1252">
            <v>0.49218154633498634</v>
          </cell>
          <cell r="U1252">
            <v>0.44912854285151332</v>
          </cell>
          <cell r="V1252">
            <v>0.50383084598023842</v>
          </cell>
          <cell r="W1252">
            <v>0.48485238862050456</v>
          </cell>
          <cell r="X1252">
            <v>0.48042858448738907</v>
          </cell>
          <cell r="Y1252">
            <v>0.41907943882717114</v>
          </cell>
          <cell r="Z1252">
            <v>0.46378128738488933</v>
          </cell>
          <cell r="AA1252">
            <v>0.39128608198503634</v>
          </cell>
          <cell r="AB1252">
            <v>0.47843831274792492</v>
          </cell>
          <cell r="AC1252">
            <v>0.473347457545433</v>
          </cell>
          <cell r="AD1252">
            <v>0.43664199527104852</v>
          </cell>
          <cell r="AE1252">
            <v>0.4192403530370386</v>
          </cell>
          <cell r="AF1252">
            <v>0.49337277582551287</v>
          </cell>
          <cell r="AG1252">
            <v>0.54043616614003342</v>
          </cell>
          <cell r="AH1252">
            <v>0.52806384647897653</v>
          </cell>
          <cell r="AI1252">
            <v>0.54871259486174273</v>
          </cell>
          <cell r="AJ1252">
            <v>0.5094948529997122</v>
          </cell>
          <cell r="AK1252">
            <v>0.57317644894820885</v>
          </cell>
          <cell r="AL1252">
            <v>0.57107047098905184</v>
          </cell>
          <cell r="AM1252">
            <v>0.48208263232140902</v>
          </cell>
          <cell r="AN1252">
            <v>0.49662444253137683</v>
          </cell>
          <cell r="AO1252">
            <v>0.49098364356057284</v>
          </cell>
          <cell r="AP1252">
            <v>0.45497854311517621</v>
          </cell>
          <cell r="AQ1252">
            <v>0.43881778152601536</v>
          </cell>
          <cell r="AR1252">
            <v>0.50681106661944841</v>
          </cell>
          <cell r="AS1252">
            <v>0.59072240611891169</v>
          </cell>
          <cell r="AT1252">
            <v>0.39515207413603615</v>
          </cell>
        </row>
        <row r="1253">
          <cell r="B1253" t="str">
            <v>       2.7.2 เครื่องมือเครื่องใช้เกี่ยวกับวิทยาศาสตร์ การแพทย์</v>
          </cell>
          <cell r="C1253">
            <v>1.5277765783815058</v>
          </cell>
          <cell r="D1253">
            <v>1.5215929567727611</v>
          </cell>
          <cell r="E1253">
            <v>1.7622042433878182</v>
          </cell>
          <cell r="F1253">
            <v>1.734916111529236</v>
          </cell>
          <cell r="G1253">
            <v>1.3258084876738931</v>
          </cell>
          <cell r="H1253">
            <v>1.3678608320353276</v>
          </cell>
          <cell r="I1253">
            <v>1.1972885651308238</v>
          </cell>
          <cell r="J1253">
            <v>1.3431011649692957</v>
          </cell>
          <cell r="K1253">
            <v>1.3777322466012811</v>
          </cell>
          <cell r="L1253">
            <v>1.3887415176235214</v>
          </cell>
          <cell r="M1253">
            <v>1.4946995624522414</v>
          </cell>
          <cell r="N1253">
            <v>1.520782111436038</v>
          </cell>
          <cell r="O1253">
            <v>1.3598195844547054</v>
          </cell>
          <cell r="P1253">
            <v>1.4255067301700923</v>
          </cell>
          <cell r="Q1253">
            <v>1.5229806577693621</v>
          </cell>
          <cell r="R1253">
            <v>1.3449451762877545</v>
          </cell>
          <cell r="S1253">
            <v>1.4173117365688686</v>
          </cell>
          <cell r="T1253">
            <v>1.5331998045641695</v>
          </cell>
          <cell r="U1253">
            <v>1.4089169485808557</v>
          </cell>
          <cell r="V1253">
            <v>1.5990367198039817</v>
          </cell>
          <cell r="W1253">
            <v>1.4404723564143853</v>
          </cell>
          <cell r="X1253">
            <v>1.4824830733200614</v>
          </cell>
          <cell r="Y1253">
            <v>1.3722391501887459</v>
          </cell>
          <cell r="Z1253">
            <v>1.5496471330136974</v>
          </cell>
          <cell r="AA1253">
            <v>1.2542279465779742</v>
          </cell>
          <cell r="AB1253">
            <v>1.4590770379890787</v>
          </cell>
          <cell r="AC1253">
            <v>1.2374429135717742</v>
          </cell>
          <cell r="AD1253">
            <v>1.2940451784906497</v>
          </cell>
          <cell r="AE1253">
            <v>1.265408117770469</v>
          </cell>
          <cell r="AF1253">
            <v>1.3701701941351156</v>
          </cell>
          <cell r="AG1253">
            <v>1.4175008901235904</v>
          </cell>
          <cell r="AH1253">
            <v>1.3610423558439897</v>
          </cell>
          <cell r="AI1253">
            <v>1.4047863110273595</v>
          </cell>
          <cell r="AJ1253">
            <v>1.3408460770085044</v>
          </cell>
          <cell r="AK1253">
            <v>1.4670791812009973</v>
          </cell>
          <cell r="AL1253">
            <v>1.4980960258852811</v>
          </cell>
          <cell r="AM1253">
            <v>1.3811822071298299</v>
          </cell>
          <cell r="AN1253">
            <v>1.3860255804470105</v>
          </cell>
          <cell r="AO1253">
            <v>1.7064393747185067</v>
          </cell>
          <cell r="AP1253">
            <v>1.5156623858839886</v>
          </cell>
          <cell r="AQ1253">
            <v>1.3415133716963366</v>
          </cell>
          <cell r="AR1253">
            <v>1.5567168415180554</v>
          </cell>
          <cell r="AS1253">
            <v>1.5790933881413884</v>
          </cell>
          <cell r="AT1253">
            <v>1.3897477240634115</v>
          </cell>
        </row>
        <row r="1254">
          <cell r="B1254" t="str">
            <v>         2.7.2.1 ผลิตภัณฑ์เซรามิก</v>
          </cell>
          <cell r="C1254">
            <v>4.4171365901259946E-2</v>
          </cell>
          <cell r="D1254">
            <v>3.9689611739171245E-2</v>
          </cell>
          <cell r="E1254">
            <v>2.9575195026593434E-2</v>
          </cell>
          <cell r="F1254">
            <v>2.8673324849974927E-2</v>
          </cell>
          <cell r="G1254">
            <v>3.1503481467485411E-2</v>
          </cell>
          <cell r="H1254">
            <v>2.9202866808478108E-2</v>
          </cell>
          <cell r="I1254">
            <v>2.3970848497968194E-2</v>
          </cell>
          <cell r="J1254">
            <v>3.1767579489158364E-2</v>
          </cell>
          <cell r="K1254">
            <v>3.2330448573203156E-2</v>
          </cell>
          <cell r="L1254">
            <v>2.6910620167884342E-2</v>
          </cell>
          <cell r="M1254">
            <v>2.7144639231576957E-2</v>
          </cell>
          <cell r="N1254">
            <v>2.5461902461806036E-2</v>
          </cell>
          <cell r="O1254">
            <v>3.2424727589889783E-2</v>
          </cell>
          <cell r="P1254">
            <v>3.4410864864049054E-2</v>
          </cell>
          <cell r="Q1254">
            <v>2.5449771093672559E-2</v>
          </cell>
          <cell r="R1254">
            <v>3.6067659274174241E-2</v>
          </cell>
          <cell r="S1254">
            <v>3.4312160560886366E-2</v>
          </cell>
          <cell r="T1254">
            <v>3.22052778286867E-2</v>
          </cell>
          <cell r="U1254">
            <v>3.147531567153463E-2</v>
          </cell>
          <cell r="V1254">
            <v>3.7194719610653237E-2</v>
          </cell>
          <cell r="W1254">
            <v>3.5856146001073536E-2</v>
          </cell>
          <cell r="X1254">
            <v>3.7764209869736227E-2</v>
          </cell>
          <cell r="Y1254">
            <v>2.2922067703275203E-2</v>
          </cell>
          <cell r="Z1254">
            <v>3.7419665958768812E-2</v>
          </cell>
          <cell r="AA1254">
            <v>2.7319344875756546E-2</v>
          </cell>
          <cell r="AB1254">
            <v>4.3654972629425637E-2</v>
          </cell>
          <cell r="AC1254">
            <v>2.8839610511035587E-2</v>
          </cell>
          <cell r="AD1254">
            <v>4.3431601844098597E-2</v>
          </cell>
          <cell r="AE1254">
            <v>2.6214841069076695E-2</v>
          </cell>
          <cell r="AF1254">
            <v>3.0705127469323568E-2</v>
          </cell>
          <cell r="AG1254">
            <v>3.2107697327471353E-2</v>
          </cell>
          <cell r="AH1254">
            <v>2.9711633391196934E-2</v>
          </cell>
          <cell r="AI1254">
            <v>2.8644951741542048E-2</v>
          </cell>
          <cell r="AJ1254">
            <v>2.6584219564040411E-2</v>
          </cell>
          <cell r="AK1254">
            <v>1.8549904113363297E-2</v>
          </cell>
          <cell r="AL1254">
            <v>2.9060871160494751E-2</v>
          </cell>
          <cell r="AM1254">
            <v>4.2567027418541771E-2</v>
          </cell>
          <cell r="AN1254">
            <v>2.2735657926249084E-2</v>
          </cell>
          <cell r="AO1254">
            <v>2.628144806229438E-2</v>
          </cell>
          <cell r="AP1254">
            <v>1.9276995220825235E-2</v>
          </cell>
          <cell r="AQ1254">
            <v>2.1150662887837332E-2</v>
          </cell>
          <cell r="AR1254">
            <v>2.7040556122021778E-2</v>
          </cell>
          <cell r="AS1254">
            <v>2.3744967022451911E-2</v>
          </cell>
          <cell r="AT1254">
            <v>2.0129563023541155E-2</v>
          </cell>
        </row>
        <row r="1255">
          <cell r="B1255" t="str">
            <v>         2.7.2.2 เครื่องแก้ว</v>
          </cell>
          <cell r="C1255">
            <v>1.9430219604659798E-3</v>
          </cell>
          <cell r="D1255">
            <v>3.6159733037856661E-3</v>
          </cell>
          <cell r="E1255">
            <v>2.6479682810695258E-3</v>
          </cell>
          <cell r="F1255">
            <v>2.6793762412110462E-3</v>
          </cell>
          <cell r="G1255">
            <v>1.7378681091218477E-3</v>
          </cell>
          <cell r="H1255">
            <v>3.2608660207978034E-3</v>
          </cell>
          <cell r="I1255">
            <v>2.2495719359631691E-3</v>
          </cell>
          <cell r="J1255">
            <v>2.4071874239775565E-3</v>
          </cell>
          <cell r="K1255">
            <v>2.1579789702987546E-3</v>
          </cell>
          <cell r="L1255">
            <v>2.3930585048621985E-3</v>
          </cell>
          <cell r="M1255">
            <v>3.6589952569210317E-3</v>
          </cell>
          <cell r="N1255">
            <v>3.0216568366541194E-3</v>
          </cell>
          <cell r="O1255">
            <v>3.9975691549179191E-3</v>
          </cell>
          <cell r="P1255">
            <v>2.7597686106505511E-3</v>
          </cell>
          <cell r="Q1255">
            <v>2.5490231779036108E-3</v>
          </cell>
          <cell r="R1255">
            <v>2.6539532155906262E-3</v>
          </cell>
          <cell r="S1255">
            <v>3.3503456439922716E-3</v>
          </cell>
          <cell r="T1255">
            <v>2.24498134420503E-3</v>
          </cell>
          <cell r="U1255">
            <v>2.4211781285795866E-3</v>
          </cell>
          <cell r="V1255">
            <v>2.8158714281511493E-3</v>
          </cell>
          <cell r="W1255">
            <v>2.1900161030595812E-3</v>
          </cell>
          <cell r="X1255">
            <v>2.35767794367466E-3</v>
          </cell>
          <cell r="Y1255">
            <v>1.9915254733680328E-3</v>
          </cell>
          <cell r="Z1255">
            <v>2.8285001530172211E-3</v>
          </cell>
          <cell r="AA1255">
            <v>2.3825010066066753E-3</v>
          </cell>
          <cell r="AB1255">
            <v>2.4392951950931471E-3</v>
          </cell>
          <cell r="AC1255">
            <v>2.7760052898323025E-3</v>
          </cell>
          <cell r="AD1255">
            <v>2.2457707324741662E-3</v>
          </cell>
          <cell r="AE1255">
            <v>1.9710406818854659E-3</v>
          </cell>
          <cell r="AF1255">
            <v>2.2137208055320063E-3</v>
          </cell>
          <cell r="AG1255">
            <v>1.8230326408413631E-3</v>
          </cell>
          <cell r="AH1255">
            <v>3.0803399447566376E-3</v>
          </cell>
          <cell r="AI1255">
            <v>1.8149693940921958E-3</v>
          </cell>
          <cell r="AJ1255">
            <v>3.4220878842599447E-3</v>
          </cell>
          <cell r="AK1255">
            <v>2.6499863019090425E-3</v>
          </cell>
          <cell r="AL1255">
            <v>2.191741679702118E-3</v>
          </cell>
          <cell r="AM1255">
            <v>3.1299284866574831E-3</v>
          </cell>
          <cell r="AN1255">
            <v>2.9532082359718563E-3</v>
          </cell>
          <cell r="AO1255">
            <v>3.3245506869746554E-3</v>
          </cell>
          <cell r="AP1255">
            <v>2.5564473948764652E-3</v>
          </cell>
          <cell r="AQ1255">
            <v>2.7733096677575019E-3</v>
          </cell>
          <cell r="AR1255">
            <v>4.3134399175879246E-3</v>
          </cell>
          <cell r="AS1255">
            <v>3.2910311968525003E-3</v>
          </cell>
          <cell r="AT1255">
            <v>2.3226418873316715E-3</v>
          </cell>
        </row>
        <row r="1256">
          <cell r="B1256" t="str">
            <v>         2.7.2.3 อุปกรณ์สำหรับวัด ตรวจสอบ บังคับหรือควบคุม</v>
          </cell>
          <cell r="C1256">
            <v>0.88174336565946165</v>
          </cell>
          <cell r="D1256">
            <v>0.96490525719471076</v>
          </cell>
          <cell r="E1256">
            <v>0.97616791251709534</v>
          </cell>
          <cell r="F1256">
            <v>0.94166078137009701</v>
          </cell>
          <cell r="G1256">
            <v>0.89629623330028918</v>
          </cell>
          <cell r="H1256">
            <v>0.94992650370307574</v>
          </cell>
          <cell r="I1256">
            <v>0.83167780819412107</v>
          </cell>
          <cell r="J1256">
            <v>0.95233440647693901</v>
          </cell>
          <cell r="K1256">
            <v>0.92718547358417935</v>
          </cell>
          <cell r="L1256">
            <v>0.99162926195818113</v>
          </cell>
          <cell r="M1256">
            <v>1.0420052655494534</v>
          </cell>
          <cell r="N1256">
            <v>1.0479816887595699</v>
          </cell>
          <cell r="O1256">
            <v>0.92069266970993402</v>
          </cell>
          <cell r="P1256">
            <v>1.0175353110237664</v>
          </cell>
          <cell r="Q1256">
            <v>1.0672719585197052</v>
          </cell>
          <cell r="R1256">
            <v>0.93945593088931789</v>
          </cell>
          <cell r="S1256">
            <v>1.024589611540901</v>
          </cell>
          <cell r="T1256">
            <v>1.0547330533501447</v>
          </cell>
          <cell r="U1256">
            <v>0.96600832885276233</v>
          </cell>
          <cell r="V1256">
            <v>1.0934827286214417</v>
          </cell>
          <cell r="W1256">
            <v>0.9589264626945786</v>
          </cell>
          <cell r="X1256">
            <v>1.0470985463881408</v>
          </cell>
          <cell r="Y1256">
            <v>0.9478099272468411</v>
          </cell>
          <cell r="Z1256">
            <v>1.0623104673053203</v>
          </cell>
          <cell r="AA1256">
            <v>0.85210148501287741</v>
          </cell>
          <cell r="AB1256">
            <v>1.0235787320375349</v>
          </cell>
          <cell r="AC1256">
            <v>0.85759285641305416</v>
          </cell>
          <cell r="AD1256">
            <v>0.89951138445349177</v>
          </cell>
          <cell r="AE1256">
            <v>0.87999082283458507</v>
          </cell>
          <cell r="AF1256">
            <v>0.92869687275040869</v>
          </cell>
          <cell r="AG1256">
            <v>0.98079156077265328</v>
          </cell>
          <cell r="AH1256">
            <v>0.91271642312485279</v>
          </cell>
          <cell r="AI1256">
            <v>0.96895692130687272</v>
          </cell>
          <cell r="AJ1256">
            <v>0.92961917925364612</v>
          </cell>
          <cell r="AK1256">
            <v>1.0580849718107708</v>
          </cell>
          <cell r="AL1256">
            <v>1.0924208760959722</v>
          </cell>
          <cell r="AM1256">
            <v>0.98209791373696143</v>
          </cell>
          <cell r="AN1256">
            <v>1.0198277591865004</v>
          </cell>
          <cell r="AO1256">
            <v>1.0887378570786157</v>
          </cell>
          <cell r="AP1256">
            <v>1.0478670592080126</v>
          </cell>
          <cell r="AQ1256">
            <v>0.99287827442667664</v>
          </cell>
          <cell r="AR1256">
            <v>1.1207331832932861</v>
          </cell>
          <cell r="AS1256">
            <v>1.1273728157992147</v>
          </cell>
          <cell r="AT1256">
            <v>1.0468382616540239</v>
          </cell>
        </row>
        <row r="1257">
          <cell r="B1257" t="str">
            <v>         2.7.2.4 เลนส์ ปริซึม กระจกเงา และกล้อง</v>
          </cell>
          <cell r="C1257">
            <v>5.5915854195632088E-2</v>
          </cell>
          <cell r="D1257">
            <v>3.4954408603261433E-2</v>
          </cell>
          <cell r="E1257">
            <v>4.7738019715056236E-2</v>
          </cell>
          <cell r="F1257">
            <v>5.0108334779663297E-2</v>
          </cell>
          <cell r="G1257">
            <v>4.3816461900199777E-2</v>
          </cell>
          <cell r="H1257">
            <v>5.2246320022115919E-2</v>
          </cell>
          <cell r="I1257">
            <v>3.7947697083706572E-2</v>
          </cell>
          <cell r="J1257">
            <v>4.9967375315897761E-2</v>
          </cell>
          <cell r="K1257">
            <v>6.211055836332597E-2</v>
          </cell>
          <cell r="L1257">
            <v>5.6259450887892436E-2</v>
          </cell>
          <cell r="M1257">
            <v>5.5565672157428692E-2</v>
          </cell>
          <cell r="N1257">
            <v>5.0301699104300927E-2</v>
          </cell>
          <cell r="O1257">
            <v>5.9277086054742474E-2</v>
          </cell>
          <cell r="P1257">
            <v>5.7782655285495907E-2</v>
          </cell>
          <cell r="Q1257">
            <v>5.9315364742963388E-2</v>
          </cell>
          <cell r="R1257">
            <v>4.8902351054489569E-2</v>
          </cell>
          <cell r="S1257">
            <v>5.5261448265849542E-2</v>
          </cell>
          <cell r="T1257">
            <v>6.8941336188405367E-2</v>
          </cell>
          <cell r="U1257">
            <v>5.8066530635417328E-2</v>
          </cell>
          <cell r="V1257">
            <v>5.9259383786464483E-2</v>
          </cell>
          <cell r="W1257">
            <v>5.5050993022007513E-2</v>
          </cell>
          <cell r="X1257">
            <v>6.7752218802440228E-2</v>
          </cell>
          <cell r="Y1257">
            <v>4.830425510894621E-2</v>
          </cell>
          <cell r="Z1257">
            <v>6.1067781992191483E-2</v>
          </cell>
          <cell r="AA1257">
            <v>5.8490399712193879E-2</v>
          </cell>
          <cell r="AB1257">
            <v>4.3150290864923606E-2</v>
          </cell>
          <cell r="AC1257">
            <v>4.5110085959774913E-2</v>
          </cell>
          <cell r="AD1257">
            <v>4.6198712210897122E-2</v>
          </cell>
          <cell r="AE1257">
            <v>5.1956632374500877E-2</v>
          </cell>
          <cell r="AF1257">
            <v>5.5875952924817125E-2</v>
          </cell>
          <cell r="AG1257">
            <v>6.9833311568555878E-2</v>
          </cell>
          <cell r="AH1257">
            <v>6.870327826153412E-2</v>
          </cell>
          <cell r="AI1257">
            <v>7.5676332562365903E-2</v>
          </cell>
          <cell r="AJ1257">
            <v>6.1021230273014176E-2</v>
          </cell>
          <cell r="AK1257">
            <v>6.0404099528809055E-2</v>
          </cell>
          <cell r="AL1257">
            <v>6.6036365053247156E-2</v>
          </cell>
          <cell r="AM1257">
            <v>7.7143531524087386E-2</v>
          </cell>
          <cell r="AN1257">
            <v>5.7729152777148476E-2</v>
          </cell>
          <cell r="AO1257">
            <v>8.1049046221403173E-2</v>
          </cell>
          <cell r="AP1257">
            <v>7.493154593901423E-2</v>
          </cell>
          <cell r="AQ1257">
            <v>6.5122657138064699E-2</v>
          </cell>
          <cell r="AR1257">
            <v>7.6119527957433958E-2</v>
          </cell>
          <cell r="AS1257">
            <v>9.7846250099969501E-2</v>
          </cell>
          <cell r="AT1257">
            <v>8.5163535868827966E-2</v>
          </cell>
        </row>
        <row r="1258">
          <cell r="B1258" t="str">
            <v>         2.7.2.5 เครื่องมือเครื่องใช้ทางวิทยาศาสตร์ การแพทย์ การทดสอบ อื่นๆ</v>
          </cell>
          <cell r="C1258">
            <v>0.54400297066468628</v>
          </cell>
          <cell r="D1258">
            <v>0.47842770593183204</v>
          </cell>
          <cell r="E1258">
            <v>0.70607514784800363</v>
          </cell>
          <cell r="F1258">
            <v>0.71183428497845702</v>
          </cell>
          <cell r="G1258">
            <v>0.35249141881401225</v>
          </cell>
          <cell r="H1258">
            <v>0.33318804363618448</v>
          </cell>
          <cell r="I1258">
            <v>0.30140576119060625</v>
          </cell>
          <cell r="J1258">
            <v>0.30658814372659604</v>
          </cell>
          <cell r="K1258">
            <v>0.35394778711027386</v>
          </cell>
          <cell r="L1258">
            <v>0.31154912610470126</v>
          </cell>
          <cell r="M1258">
            <v>0.36632499025686144</v>
          </cell>
          <cell r="N1258">
            <v>0.39401516427370703</v>
          </cell>
          <cell r="O1258">
            <v>0.34346791143163452</v>
          </cell>
          <cell r="P1258">
            <v>0.31306125177067184</v>
          </cell>
          <cell r="Q1258">
            <v>0.36839454023511709</v>
          </cell>
          <cell r="R1258">
            <v>0.31790878928394595</v>
          </cell>
          <cell r="S1258">
            <v>0.29979817055723945</v>
          </cell>
          <cell r="T1258">
            <v>0.3750751558527276</v>
          </cell>
          <cell r="U1258">
            <v>0.3509038508420691</v>
          </cell>
          <cell r="V1258">
            <v>0.40632604428903446</v>
          </cell>
          <cell r="W1258">
            <v>0.38844873859366613</v>
          </cell>
          <cell r="X1258">
            <v>0.32751042031606947</v>
          </cell>
          <cell r="Y1258">
            <v>0.35121137465631547</v>
          </cell>
          <cell r="Z1258">
            <v>0.38597434874943198</v>
          </cell>
          <cell r="AA1258">
            <v>0.31393421597053961</v>
          </cell>
          <cell r="AB1258">
            <v>0.34621169044839289</v>
          </cell>
          <cell r="AC1258">
            <v>0.30312435539807725</v>
          </cell>
          <cell r="AD1258">
            <v>0.30269781229848219</v>
          </cell>
          <cell r="AE1258">
            <v>0.30531420162405865</v>
          </cell>
          <cell r="AF1258">
            <v>0.35267852018503426</v>
          </cell>
          <cell r="AG1258">
            <v>0.33290808306629627</v>
          </cell>
          <cell r="AH1258">
            <v>0.34679168947677891</v>
          </cell>
          <cell r="AI1258">
            <v>0.32965368016609337</v>
          </cell>
          <cell r="AJ1258">
            <v>0.32019936003354366</v>
          </cell>
          <cell r="AK1258">
            <v>0.32742918983293789</v>
          </cell>
          <cell r="AL1258">
            <v>0.30842675970474803</v>
          </cell>
          <cell r="AM1258">
            <v>0.27624380596358167</v>
          </cell>
          <cell r="AN1258">
            <v>0.28277980232114081</v>
          </cell>
          <cell r="AO1258">
            <v>0.50704647266921865</v>
          </cell>
          <cell r="AP1258">
            <v>0.37103033812125991</v>
          </cell>
          <cell r="AQ1258">
            <v>0.25962188094549143</v>
          </cell>
          <cell r="AR1258">
            <v>0.32847388683346029</v>
          </cell>
          <cell r="AS1258">
            <v>0.32683832402289992</v>
          </cell>
          <cell r="AT1258">
            <v>0.23529372162968676</v>
          </cell>
        </row>
        <row r="1259">
          <cell r="B1259" t="str">
            <v>     2.8 กล้อง เลนส์ และอุปกรณ์การถ่ายรูป ถ่ายภาพยนตร์</v>
          </cell>
          <cell r="C1259">
            <v>0.12331712709090753</v>
          </cell>
          <cell r="D1259">
            <v>9.6167670960204496E-2</v>
          </cell>
          <cell r="E1259">
            <v>9.737810115313425E-2</v>
          </cell>
          <cell r="F1259">
            <v>0.11801252668378802</v>
          </cell>
          <cell r="G1259">
            <v>9.0295189839905365E-2</v>
          </cell>
          <cell r="H1259">
            <v>9.8985399653551104E-2</v>
          </cell>
          <cell r="I1259">
            <v>9.7506036044042926E-2</v>
          </cell>
          <cell r="J1259">
            <v>0.11313780892694515</v>
          </cell>
          <cell r="K1259">
            <v>0.1161777405646293</v>
          </cell>
          <cell r="L1259">
            <v>0.13694615934428392</v>
          </cell>
          <cell r="M1259">
            <v>0.11704530176499719</v>
          </cell>
          <cell r="N1259">
            <v>0.10478039442397667</v>
          </cell>
          <cell r="O1259">
            <v>0.10571349543005162</v>
          </cell>
          <cell r="P1259">
            <v>0.11276242057579985</v>
          </cell>
          <cell r="Q1259">
            <v>0.12170574157355653</v>
          </cell>
          <cell r="R1259">
            <v>0.13626527002016134</v>
          </cell>
          <cell r="S1259">
            <v>0.12970073711455138</v>
          </cell>
          <cell r="T1259">
            <v>0.14249508859308649</v>
          </cell>
          <cell r="U1259">
            <v>0.13696354206671765</v>
          </cell>
          <cell r="V1259">
            <v>0.14608909080975216</v>
          </cell>
          <cell r="W1259">
            <v>0.15076757917337627</v>
          </cell>
          <cell r="X1259">
            <v>0.14448015889922083</v>
          </cell>
          <cell r="Y1259">
            <v>0.12796527404366753</v>
          </cell>
          <cell r="Z1259">
            <v>0.11926069497639825</v>
          </cell>
          <cell r="AA1259">
            <v>0.13699380787988383</v>
          </cell>
          <cell r="AB1259">
            <v>0.10526820471238187</v>
          </cell>
          <cell r="AC1259">
            <v>0.11636088839880401</v>
          </cell>
          <cell r="AD1259">
            <v>0.14830107444088328</v>
          </cell>
          <cell r="AE1259">
            <v>0.14211203316394208</v>
          </cell>
          <cell r="AF1259">
            <v>0.14147315740538804</v>
          </cell>
          <cell r="AG1259">
            <v>0.14450324034750725</v>
          </cell>
          <cell r="AH1259">
            <v>0.17012054656928113</v>
          </cell>
          <cell r="AI1259">
            <v>0.16409690673977048</v>
          </cell>
          <cell r="AJ1259">
            <v>0.13537059230577758</v>
          </cell>
          <cell r="AK1259">
            <v>0.1591550596617137</v>
          </cell>
          <cell r="AL1259">
            <v>0.12996216404455896</v>
          </cell>
          <cell r="AM1259">
            <v>0.12906352171452326</v>
          </cell>
          <cell r="AN1259">
            <v>9.2115824017916667E-2</v>
          </cell>
          <cell r="AO1259">
            <v>0.13210714571925603</v>
          </cell>
          <cell r="AP1259">
            <v>0.18033318109804253</v>
          </cell>
          <cell r="AQ1259">
            <v>0.16278993616041626</v>
          </cell>
          <cell r="AR1259">
            <v>0.16133715187549455</v>
          </cell>
          <cell r="AS1259">
            <v>0.16430384781705548</v>
          </cell>
          <cell r="AT1259">
            <v>0.16144044190786519</v>
          </cell>
        </row>
        <row r="1260">
          <cell r="B1260" t="str">
            <v>       2.8.1 กล้องถ่ายรูปและส่วนประกอบ</v>
          </cell>
          <cell r="C1260">
            <v>8.2038704997452489E-3</v>
          </cell>
          <cell r="D1260">
            <v>7.7054669211623125E-3</v>
          </cell>
          <cell r="E1260">
            <v>5.5197085295533776E-3</v>
          </cell>
          <cell r="F1260">
            <v>4.8788642004141437E-3</v>
          </cell>
          <cell r="G1260">
            <v>4.8808210724273172E-3</v>
          </cell>
          <cell r="H1260">
            <v>6.195645439515827E-3</v>
          </cell>
          <cell r="I1260">
            <v>6.8224722648063318E-3</v>
          </cell>
          <cell r="J1260">
            <v>6.5285840741209486E-3</v>
          </cell>
          <cell r="K1260">
            <v>8.0041401807444713E-3</v>
          </cell>
          <cell r="L1260">
            <v>7.721000081725206E-3</v>
          </cell>
          <cell r="M1260">
            <v>8.4667448386893645E-3</v>
          </cell>
          <cell r="N1260">
            <v>7.2875253119305235E-3</v>
          </cell>
          <cell r="O1260">
            <v>9.2872818750618299E-3</v>
          </cell>
          <cell r="P1260">
            <v>9.0123693691557052E-3</v>
          </cell>
          <cell r="Q1260">
            <v>8.4562832409818198E-3</v>
          </cell>
          <cell r="R1260">
            <v>8.1793967955907827E-3</v>
          </cell>
          <cell r="S1260">
            <v>1.0513153572527474E-2</v>
          </cell>
          <cell r="T1260">
            <v>1.0245278498099315E-2</v>
          </cell>
          <cell r="U1260">
            <v>4.633634004695417E-3</v>
          </cell>
          <cell r="V1260">
            <v>7.4389439221306478E-3</v>
          </cell>
          <cell r="W1260">
            <v>6.5271068169618892E-3</v>
          </cell>
          <cell r="X1260">
            <v>6.2457784121907663E-3</v>
          </cell>
          <cell r="Y1260">
            <v>3.436357679536998E-3</v>
          </cell>
          <cell r="Z1260">
            <v>4.544147786814552E-3</v>
          </cell>
          <cell r="AA1260">
            <v>6.4724610679481346E-3</v>
          </cell>
          <cell r="AB1260">
            <v>6.4767493111093912E-3</v>
          </cell>
          <cell r="AC1260">
            <v>5.590566208690053E-3</v>
          </cell>
          <cell r="AD1260">
            <v>7.5794762221003094E-3</v>
          </cell>
          <cell r="AE1260">
            <v>1.1747402464037377E-2</v>
          </cell>
          <cell r="AF1260">
            <v>1.0084728114090251E-2</v>
          </cell>
          <cell r="AG1260">
            <v>9.0407537086622698E-3</v>
          </cell>
          <cell r="AH1260">
            <v>6.1996715343836124E-3</v>
          </cell>
          <cell r="AI1260">
            <v>9.2721262524275219E-3</v>
          </cell>
          <cell r="AJ1260">
            <v>8.4291427885981787E-3</v>
          </cell>
          <cell r="AK1260">
            <v>6.8198176887365068E-3</v>
          </cell>
          <cell r="AL1260">
            <v>6.412873803572864E-3</v>
          </cell>
          <cell r="AM1260">
            <v>1.0347175350008857E-2</v>
          </cell>
          <cell r="AN1260">
            <v>4.0050358268659417E-3</v>
          </cell>
          <cell r="AO1260">
            <v>8.433860163798863E-3</v>
          </cell>
          <cell r="AP1260">
            <v>8.1529943944708885E-3</v>
          </cell>
          <cell r="AQ1260">
            <v>1.0224491064262597E-2</v>
          </cell>
          <cell r="AR1260">
            <v>8.6993746237067383E-3</v>
          </cell>
          <cell r="AS1260">
            <v>1.1040878853956776E-2</v>
          </cell>
          <cell r="AT1260">
            <v>8.3817076803708156E-3</v>
          </cell>
        </row>
        <row r="1261">
          <cell r="B1261" t="str">
            <v>       2.8.2 กล้องถ่ายภาพยนต์และส่วนประกอบ</v>
          </cell>
          <cell r="C1261">
            <v>0.11481100873064534</v>
          </cell>
          <cell r="D1261">
            <v>8.7730399918037938E-2</v>
          </cell>
          <cell r="E1261">
            <v>9.1037895409728342E-2</v>
          </cell>
          <cell r="F1261">
            <v>0.11241383006036194</v>
          </cell>
          <cell r="G1261">
            <v>8.5229489181401261E-2</v>
          </cell>
          <cell r="H1261">
            <v>9.2427435767279964E-2</v>
          </cell>
          <cell r="I1261">
            <v>9.0277903266194059E-2</v>
          </cell>
          <cell r="J1261">
            <v>0.10635391709573568</v>
          </cell>
          <cell r="K1261">
            <v>0.10789894851493773</v>
          </cell>
          <cell r="L1261">
            <v>0.12895424697898941</v>
          </cell>
          <cell r="M1261">
            <v>0.10700433803670227</v>
          </cell>
          <cell r="N1261">
            <v>9.7315124592242966E-2</v>
          </cell>
          <cell r="O1261">
            <v>9.6264695609336551E-2</v>
          </cell>
          <cell r="P1261">
            <v>0.10275825936219161</v>
          </cell>
          <cell r="Q1261">
            <v>0.1129257728496663</v>
          </cell>
          <cell r="R1261">
            <v>0.12612803888520041</v>
          </cell>
          <cell r="S1261">
            <v>0.11845589886115204</v>
          </cell>
          <cell r="T1261">
            <v>0.13175999598352428</v>
          </cell>
          <cell r="U1261">
            <v>0.13166199685413821</v>
          </cell>
          <cell r="V1261">
            <v>0.13827189550175045</v>
          </cell>
          <cell r="W1261">
            <v>0.14381105743424585</v>
          </cell>
          <cell r="X1261">
            <v>0.13748985061008018</v>
          </cell>
          <cell r="Y1261">
            <v>0.1240993716541884</v>
          </cell>
          <cell r="Z1261">
            <v>0.11434559634984373</v>
          </cell>
          <cell r="AA1261">
            <v>0.12273851019035389</v>
          </cell>
          <cell r="AB1261">
            <v>9.8286773636770436E-2</v>
          </cell>
          <cell r="AC1261">
            <v>0.11042332152888491</v>
          </cell>
          <cell r="AD1261">
            <v>0.14052108297481208</v>
          </cell>
          <cell r="AE1261">
            <v>0.12468803353607458</v>
          </cell>
          <cell r="AF1261">
            <v>0.12987162059121105</v>
          </cell>
          <cell r="AG1261">
            <v>0.12500795251483632</v>
          </cell>
          <cell r="AH1261">
            <v>0.14586774345993139</v>
          </cell>
          <cell r="AI1261">
            <v>0.14965606329981954</v>
          </cell>
          <cell r="AJ1261">
            <v>0.12571670227439163</v>
          </cell>
          <cell r="AK1261">
            <v>0.14532057235027676</v>
          </cell>
          <cell r="AL1261">
            <v>0.1230622365343856</v>
          </cell>
          <cell r="AM1261">
            <v>0.11510772293283873</v>
          </cell>
          <cell r="AN1261">
            <v>8.6533046804709593E-2</v>
          </cell>
          <cell r="AO1261">
            <v>0.11443453417270658</v>
          </cell>
          <cell r="AP1261">
            <v>0.14202101676131282</v>
          </cell>
          <cell r="AQ1261">
            <v>0.12850781906259459</v>
          </cell>
          <cell r="AR1261">
            <v>0.15118788148117002</v>
          </cell>
          <cell r="AS1261">
            <v>0.14105430484574266</v>
          </cell>
          <cell r="AT1261">
            <v>0.14928864884515888</v>
          </cell>
        </row>
        <row r="1262">
          <cell r="B1262" t="str">
            <v>       2.8.3 เครื่องฉายและส่วนประกอบ</v>
          </cell>
          <cell r="C1262">
            <v>3.0224786051693024E-4</v>
          </cell>
          <cell r="D1262">
            <v>7.3180412100424196E-4</v>
          </cell>
          <cell r="E1262">
            <v>7.4590655804775369E-4</v>
          </cell>
          <cell r="F1262">
            <v>7.198324230119228E-4</v>
          </cell>
          <cell r="G1262">
            <v>1.1092775164607539E-4</v>
          </cell>
          <cell r="H1262">
            <v>2.8985475740424922E-4</v>
          </cell>
          <cell r="I1262">
            <v>4.0566051304253864E-4</v>
          </cell>
          <cell r="J1262">
            <v>1.4589014690773069E-4</v>
          </cell>
          <cell r="K1262">
            <v>1.9617990639079585E-4</v>
          </cell>
          <cell r="L1262">
            <v>2.2576023630775457E-4</v>
          </cell>
          <cell r="M1262">
            <v>1.5742188896055603E-3</v>
          </cell>
          <cell r="N1262">
            <v>1.7774451980318351E-4</v>
          </cell>
          <cell r="O1262">
            <v>1.6151794565324925E-4</v>
          </cell>
          <cell r="P1262">
            <v>9.9179184445254164E-4</v>
          </cell>
          <cell r="Q1262">
            <v>3.2368548290839501E-4</v>
          </cell>
          <cell r="R1262">
            <v>1.9578343393701343E-3</v>
          </cell>
          <cell r="S1262">
            <v>7.316846808718754E-4</v>
          </cell>
          <cell r="T1262">
            <v>4.8981411146291559E-4</v>
          </cell>
          <cell r="U1262">
            <v>5.4267785640576942E-4</v>
          </cell>
          <cell r="V1262">
            <v>2.9419552234414995E-4</v>
          </cell>
          <cell r="W1262">
            <v>4.2941492216854533E-4</v>
          </cell>
          <cell r="X1262">
            <v>7.4452987694989265E-4</v>
          </cell>
          <cell r="Y1262">
            <v>3.9049519085647703E-4</v>
          </cell>
          <cell r="Z1262">
            <v>3.7095083973996343E-4</v>
          </cell>
          <cell r="AA1262">
            <v>7.7828366215818064E-3</v>
          </cell>
          <cell r="AB1262">
            <v>5.0468176450203046E-4</v>
          </cell>
          <cell r="AC1262">
            <v>3.4700066122903781E-4</v>
          </cell>
          <cell r="AD1262">
            <v>1.6041219517672612E-4</v>
          </cell>
          <cell r="AE1262">
            <v>5.6765971638301415E-3</v>
          </cell>
          <cell r="AF1262">
            <v>1.4758138703546708E-3</v>
          </cell>
          <cell r="AG1262">
            <v>1.0454534124008633E-2</v>
          </cell>
          <cell r="AH1262">
            <v>1.8053131574966116E-2</v>
          </cell>
          <cell r="AI1262">
            <v>5.1687171875234271E-3</v>
          </cell>
          <cell r="AJ1262">
            <v>1.1887252650587174E-3</v>
          </cell>
          <cell r="AK1262">
            <v>6.9367288491148467E-3</v>
          </cell>
          <cell r="AL1262">
            <v>4.8705370660047067E-4</v>
          </cell>
          <cell r="AM1262">
            <v>3.5718007435973633E-3</v>
          </cell>
          <cell r="AN1262">
            <v>1.5372864789990484E-3</v>
          </cell>
          <cell r="AO1262">
            <v>9.238751382750621E-3</v>
          </cell>
          <cell r="AP1262">
            <v>3.0124623355841592E-2</v>
          </cell>
          <cell r="AQ1262">
            <v>2.3923972555594836E-2</v>
          </cell>
          <cell r="AR1262">
            <v>1.3774009820869003E-3</v>
          </cell>
          <cell r="AS1262">
            <v>1.217327668513183E-2</v>
          </cell>
          <cell r="AT1262">
            <v>3.7364239057074721E-3</v>
          </cell>
        </row>
        <row r="1263">
          <cell r="B1263" t="str">
            <v>       2.8.4 ฟิล์มและแผ่นฟิล์ม</v>
          </cell>
          <cell r="C1263">
            <v>0</v>
          </cell>
          <cell r="D1263">
            <v>0</v>
          </cell>
          <cell r="E1263">
            <v>7.4590655804775369E-5</v>
          </cell>
          <cell r="F1263">
            <v>0</v>
          </cell>
          <cell r="G1263">
            <v>7.395183443071693E-5</v>
          </cell>
          <cell r="H1263">
            <v>7.2463689351062304E-5</v>
          </cell>
          <cell r="I1263">
            <v>0</v>
          </cell>
          <cell r="J1263">
            <v>1.0941761018079802E-4</v>
          </cell>
          <cell r="K1263">
            <v>3.9235981278159172E-5</v>
          </cell>
          <cell r="L1263">
            <v>0</v>
          </cell>
          <cell r="M1263">
            <v>4.2546456475825952E-5</v>
          </cell>
          <cell r="N1263">
            <v>4.4436129950795878E-5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3.8509720045888182E-5</v>
          </cell>
          <cell r="T1263">
            <v>0</v>
          </cell>
          <cell r="U1263">
            <v>1.252333514782545E-4</v>
          </cell>
          <cell r="V1263">
            <v>4.2027931763449988E-5</v>
          </cell>
          <cell r="W1263">
            <v>0</v>
          </cell>
          <cell r="X1263">
            <v>4.1362770941660704E-5</v>
          </cell>
          <cell r="Y1263">
            <v>0</v>
          </cell>
          <cell r="Z1263">
            <v>0</v>
          </cell>
          <cell r="AA1263">
            <v>3.9708350110111258E-5</v>
          </cell>
          <cell r="AB1263">
            <v>0</v>
          </cell>
          <cell r="AC1263">
            <v>0</v>
          </cell>
          <cell r="AD1263">
            <v>4.010304879418153E-5</v>
          </cell>
          <cell r="AE1263">
            <v>0</v>
          </cell>
          <cell r="AF1263">
            <v>4.0994829732074193E-5</v>
          </cell>
          <cell r="AG1263">
            <v>3.7204747772272716E-5</v>
          </cell>
          <cell r="AH1263">
            <v>0</v>
          </cell>
          <cell r="AI1263">
            <v>3.9455856393308605E-5</v>
          </cell>
          <cell r="AJ1263">
            <v>3.6021977729052044E-5</v>
          </cell>
          <cell r="AK1263">
            <v>3.8970386792780037E-5</v>
          </cell>
          <cell r="AL1263">
            <v>4.0587808883372558E-5</v>
          </cell>
          <cell r="AM1263">
            <v>3.682268807832333E-5</v>
          </cell>
          <cell r="AN1263">
            <v>4.0454907342080223E-5</v>
          </cell>
          <cell r="AO1263">
            <v>3.4995270389206901E-5</v>
          </cell>
          <cell r="AP1263">
            <v>3.4546586417249528E-5</v>
          </cell>
          <cell r="AQ1263">
            <v>1.0024010847316272E-4</v>
          </cell>
          <cell r="AR1263">
            <v>3.6247394265444742E-5</v>
          </cell>
          <cell r="AS1263">
            <v>0</v>
          </cell>
          <cell r="AT1263">
            <v>0</v>
          </cell>
        </row>
        <row r="1264">
          <cell r="B1264" t="str">
            <v>     2.9 เครื่องบิน เครื่องร่อน อุปกรณ์การบินและส่วนประกอบ</v>
          </cell>
          <cell r="C1264">
            <v>0.12245356177514487</v>
          </cell>
          <cell r="D1264">
            <v>0.61471546164356328</v>
          </cell>
          <cell r="E1264">
            <v>0.30343478781382621</v>
          </cell>
          <cell r="F1264">
            <v>2.0277679356245866</v>
          </cell>
          <cell r="G1264">
            <v>0.24026951006539929</v>
          </cell>
          <cell r="H1264">
            <v>0.41630389532185291</v>
          </cell>
          <cell r="I1264">
            <v>0.1562530539782942</v>
          </cell>
          <cell r="J1264">
            <v>0.2095347234962282</v>
          </cell>
          <cell r="K1264">
            <v>0.1767188596768289</v>
          </cell>
          <cell r="L1264">
            <v>0.15518758643795047</v>
          </cell>
          <cell r="M1264">
            <v>1.0457068072628501</v>
          </cell>
          <cell r="N1264">
            <v>0.48319847708495434</v>
          </cell>
          <cell r="O1264">
            <v>0.29073230217584861</v>
          </cell>
          <cell r="P1264">
            <v>0.25006090895566474</v>
          </cell>
          <cell r="Q1264">
            <v>0.24939966458091836</v>
          </cell>
          <cell r="R1264">
            <v>0.51765139932946347</v>
          </cell>
          <cell r="S1264">
            <v>2.0906541915712236</v>
          </cell>
          <cell r="T1264">
            <v>0.84288845014243385</v>
          </cell>
          <cell r="U1264">
            <v>0.22153779876503218</v>
          </cell>
          <cell r="V1264">
            <v>0.4314587474835776</v>
          </cell>
          <cell r="W1264">
            <v>1.0434782608695652</v>
          </cell>
          <cell r="X1264">
            <v>1.0508625585438318</v>
          </cell>
          <cell r="Y1264">
            <v>1.1353257178961214</v>
          </cell>
          <cell r="Z1264">
            <v>0.52804852036983796</v>
          </cell>
          <cell r="AA1264">
            <v>0.27668778356725526</v>
          </cell>
          <cell r="AB1264">
            <v>1.7226891463139726</v>
          </cell>
          <cell r="AC1264">
            <v>1.0679138127468766</v>
          </cell>
          <cell r="AD1264">
            <v>1.7502975646220529</v>
          </cell>
          <cell r="AE1264">
            <v>1.3410172383275956</v>
          </cell>
          <cell r="AF1264">
            <v>0.28507804595684394</v>
          </cell>
          <cell r="AG1264">
            <v>1.1057995132874898</v>
          </cell>
          <cell r="AH1264">
            <v>0.40060015939784421</v>
          </cell>
          <cell r="AI1264">
            <v>0.9760984313140616</v>
          </cell>
          <cell r="AJ1264">
            <v>0.67778953294984334</v>
          </cell>
          <cell r="AK1264">
            <v>0.73915132629865898</v>
          </cell>
          <cell r="AL1264">
            <v>0.92418440827439308</v>
          </cell>
          <cell r="AM1264">
            <v>0.33335579517306113</v>
          </cell>
          <cell r="AN1264">
            <v>0.40814956017424736</v>
          </cell>
          <cell r="AO1264">
            <v>0.85370962114470228</v>
          </cell>
          <cell r="AP1264">
            <v>0.75311558389603972</v>
          </cell>
          <cell r="AQ1264">
            <v>0.12944339340834413</v>
          </cell>
          <cell r="AR1264">
            <v>0.44743783481264993</v>
          </cell>
          <cell r="AS1264">
            <v>0.43561929068015354</v>
          </cell>
          <cell r="AT1264">
            <v>0.77014092377190313</v>
          </cell>
        </row>
        <row r="1265">
          <cell r="B1265" t="str">
            <v>       2.9.1 เครื่องบิน เครื่องร่อน</v>
          </cell>
          <cell r="C1265">
            <v>2.2927659133498562E-2</v>
          </cell>
          <cell r="D1265">
            <v>0.45363246042015892</v>
          </cell>
          <cell r="E1265">
            <v>0.15835596227353813</v>
          </cell>
          <cell r="F1265">
            <v>1.8949188628887195</v>
          </cell>
          <cell r="G1265">
            <v>0.1311905542800918</v>
          </cell>
          <cell r="H1265">
            <v>0.2937677966292066</v>
          </cell>
          <cell r="I1265">
            <v>5.3067770751655738E-2</v>
          </cell>
          <cell r="J1265">
            <v>0.1086152143728055</v>
          </cell>
          <cell r="K1265">
            <v>3.2016560722977885E-2</v>
          </cell>
          <cell r="L1265">
            <v>1.7022321817604692E-2</v>
          </cell>
          <cell r="M1265">
            <v>0.78519485426136792</v>
          </cell>
          <cell r="N1265">
            <v>0.30398756499339458</v>
          </cell>
          <cell r="O1265">
            <v>0.11863493108231157</v>
          </cell>
          <cell r="P1265">
            <v>7.2185197722328467E-2</v>
          </cell>
          <cell r="Q1265">
            <v>8.7516462441357301E-2</v>
          </cell>
          <cell r="R1265">
            <v>0.40327036648048387</v>
          </cell>
          <cell r="S1265">
            <v>1.0473873658080668</v>
          </cell>
          <cell r="T1265">
            <v>0.65573864172097818</v>
          </cell>
          <cell r="U1265">
            <v>1.6656035746607848E-2</v>
          </cell>
          <cell r="V1265">
            <v>0.19631246926707488</v>
          </cell>
          <cell r="W1265">
            <v>0.82619431025228129</v>
          </cell>
          <cell r="X1265">
            <v>0.82820676256487225</v>
          </cell>
          <cell r="Y1265">
            <v>0.88130859624398306</v>
          </cell>
          <cell r="Z1265">
            <v>0.28762600736337418</v>
          </cell>
          <cell r="AA1265">
            <v>3.2640263790511458E-2</v>
          </cell>
          <cell r="AB1265">
            <v>1.5234239629630875</v>
          </cell>
          <cell r="AC1265">
            <v>0.88681802321434422</v>
          </cell>
          <cell r="AD1265">
            <v>1.5573216938244514</v>
          </cell>
          <cell r="AE1265">
            <v>1.1517579120529531</v>
          </cell>
          <cell r="AF1265">
            <v>6.7272515590333745E-2</v>
          </cell>
          <cell r="AG1265">
            <v>0.9777407714553269</v>
          </cell>
          <cell r="AH1265">
            <v>0.21223152302924528</v>
          </cell>
          <cell r="AI1265">
            <v>0.79112937654223081</v>
          </cell>
          <cell r="AJ1265">
            <v>0.52181436938304804</v>
          </cell>
          <cell r="AK1265">
            <v>0.47516592616436698</v>
          </cell>
          <cell r="AL1265">
            <v>0.73610050190884468</v>
          </cell>
          <cell r="AM1265">
            <v>0.19357687122774575</v>
          </cell>
          <cell r="AN1265">
            <v>0.22424155139715066</v>
          </cell>
          <cell r="AO1265">
            <v>0.68930184085620827</v>
          </cell>
          <cell r="AP1265">
            <v>0.58428641607494125</v>
          </cell>
          <cell r="AQ1265">
            <v>2.0348742020052032E-2</v>
          </cell>
          <cell r="AR1265">
            <v>0.30270198951072907</v>
          </cell>
          <cell r="AS1265">
            <v>0.24622575341612579</v>
          </cell>
          <cell r="AT1265">
            <v>0.59701994947412362</v>
          </cell>
        </row>
        <row r="1266">
          <cell r="B1266" t="str">
            <v>       2.9.2 ส่วนประกอบและอุปกรณ์การบินของอากาศยาน</v>
          </cell>
          <cell r="C1266">
            <v>9.9525902641646305E-2</v>
          </cell>
          <cell r="D1266">
            <v>0.1610830012234043</v>
          </cell>
          <cell r="E1266">
            <v>0.14507882554028809</v>
          </cell>
          <cell r="F1266">
            <v>0.1328890634260344</v>
          </cell>
          <cell r="G1266">
            <v>0.10907895578530746</v>
          </cell>
          <cell r="H1266">
            <v>0.12249986684797082</v>
          </cell>
          <cell r="I1266">
            <v>0.10322216145509688</v>
          </cell>
          <cell r="J1266">
            <v>0.10091950912342271</v>
          </cell>
          <cell r="K1266">
            <v>0.14470229895385103</v>
          </cell>
          <cell r="L1266">
            <v>0.13812011257308424</v>
          </cell>
          <cell r="M1266">
            <v>0.26051195300148233</v>
          </cell>
          <cell r="N1266">
            <v>0.17921091209155976</v>
          </cell>
          <cell r="O1266">
            <v>0.17213775057995037</v>
          </cell>
          <cell r="P1266">
            <v>0.17787571123333629</v>
          </cell>
          <cell r="Q1266">
            <v>0.16188320213956106</v>
          </cell>
          <cell r="R1266">
            <v>0.11438103284897962</v>
          </cell>
          <cell r="S1266">
            <v>1.0432668257631568</v>
          </cell>
          <cell r="T1266">
            <v>0.18714980842145565</v>
          </cell>
          <cell r="U1266">
            <v>0.20488176301842434</v>
          </cell>
          <cell r="V1266">
            <v>0.23514627821650269</v>
          </cell>
          <cell r="W1266">
            <v>0.21728395061728395</v>
          </cell>
          <cell r="X1266">
            <v>0.22261443320801791</v>
          </cell>
          <cell r="Y1266">
            <v>0.2540171216521383</v>
          </cell>
          <cell r="Z1266">
            <v>0.24042251300646381</v>
          </cell>
          <cell r="AA1266">
            <v>0.24404751977674377</v>
          </cell>
          <cell r="AB1266">
            <v>0.19926518335088503</v>
          </cell>
          <cell r="AC1266">
            <v>0.18109578953253228</v>
          </cell>
          <cell r="AD1266">
            <v>0.19297587079760153</v>
          </cell>
          <cell r="AE1266">
            <v>0.18925932627464243</v>
          </cell>
          <cell r="AF1266">
            <v>0.21784652519624226</v>
          </cell>
          <cell r="AG1266">
            <v>0.12809594657993495</v>
          </cell>
          <cell r="AH1266">
            <v>0.18836863636859894</v>
          </cell>
          <cell r="AI1266">
            <v>0.18500851062822404</v>
          </cell>
          <cell r="AJ1266">
            <v>0.15601118554452442</v>
          </cell>
          <cell r="AK1266">
            <v>0.26398540013429195</v>
          </cell>
          <cell r="AL1266">
            <v>0.18808390636554842</v>
          </cell>
          <cell r="AM1266">
            <v>0.13981574663339369</v>
          </cell>
          <cell r="AN1266">
            <v>0.18394846368443876</v>
          </cell>
          <cell r="AO1266">
            <v>0.16440778028849401</v>
          </cell>
          <cell r="AP1266">
            <v>0.16882916782109844</v>
          </cell>
          <cell r="AQ1266">
            <v>0.10912806475778312</v>
          </cell>
          <cell r="AR1266">
            <v>0.14473584530192085</v>
          </cell>
          <cell r="AS1266">
            <v>0.18939353726402777</v>
          </cell>
          <cell r="AT1266">
            <v>0.17312097429777953</v>
          </cell>
        </row>
        <row r="1267">
          <cell r="B1267" t="str">
            <v>     2.10 เรือและสิ่งก่อสร้างลอยน้ำ</v>
          </cell>
          <cell r="C1267">
            <v>0.3152013402533701</v>
          </cell>
          <cell r="D1267">
            <v>0.32780519890866489</v>
          </cell>
          <cell r="E1267">
            <v>0.60985320185984349</v>
          </cell>
          <cell r="F1267">
            <v>0.39530797230404763</v>
          </cell>
          <cell r="G1267">
            <v>0.15755438325464241</v>
          </cell>
          <cell r="H1267">
            <v>0.93181058136531014</v>
          </cell>
          <cell r="I1267">
            <v>0.37962448375089936</v>
          </cell>
          <cell r="J1267">
            <v>0.24494955665807983</v>
          </cell>
          <cell r="K1267">
            <v>0.49394176831074582</v>
          </cell>
          <cell r="L1267">
            <v>3.0297023712500662E-2</v>
          </cell>
          <cell r="M1267">
            <v>0.65717256672560764</v>
          </cell>
          <cell r="N1267">
            <v>0.71262221602091347</v>
          </cell>
          <cell r="O1267">
            <v>0.12836638730791983</v>
          </cell>
          <cell r="P1267">
            <v>1.1610864001621364</v>
          </cell>
          <cell r="Q1267">
            <v>1.0002690635576676</v>
          </cell>
          <cell r="R1267">
            <v>0.10989976758331019</v>
          </cell>
          <cell r="S1267">
            <v>0.27804017873131265</v>
          </cell>
          <cell r="T1267">
            <v>0.36858511887584394</v>
          </cell>
          <cell r="U1267">
            <v>0.21218704185465584</v>
          </cell>
          <cell r="V1267">
            <v>0.42124596006505921</v>
          </cell>
          <cell r="W1267">
            <v>9.3741277509393456E-2</v>
          </cell>
          <cell r="X1267">
            <v>1.0185582344383948</v>
          </cell>
          <cell r="Y1267">
            <v>1.1107635703912488</v>
          </cell>
          <cell r="Z1267">
            <v>0.28428744980571446</v>
          </cell>
          <cell r="AA1267">
            <v>1.0014445897770059</v>
          </cell>
          <cell r="AB1267">
            <v>1.2501387874852381</v>
          </cell>
          <cell r="AC1267">
            <v>0.51915154482766601</v>
          </cell>
          <cell r="AD1267">
            <v>0.50505779651392224</v>
          </cell>
          <cell r="AE1267">
            <v>0.94637547300048763</v>
          </cell>
          <cell r="AF1267">
            <v>1.5884266676286787</v>
          </cell>
          <cell r="AG1267">
            <v>0.3359588723836226</v>
          </cell>
          <cell r="AH1267">
            <v>0.83184775166377345</v>
          </cell>
          <cell r="AI1267">
            <v>0.32322237557398409</v>
          </cell>
          <cell r="AJ1267">
            <v>1.0658542990249211</v>
          </cell>
          <cell r="AK1267">
            <v>0.67348622455282459</v>
          </cell>
          <cell r="AL1267">
            <v>0.61052182122368992</v>
          </cell>
          <cell r="AM1267">
            <v>0.62038864874359156</v>
          </cell>
          <cell r="AN1267">
            <v>0.42259196209536998</v>
          </cell>
          <cell r="AO1267">
            <v>1.5993188520571444</v>
          </cell>
          <cell r="AP1267">
            <v>0.48323765080448638</v>
          </cell>
          <cell r="AQ1267">
            <v>0.34138439609010118</v>
          </cell>
          <cell r="AR1267">
            <v>1.1773516131359107</v>
          </cell>
          <cell r="AS1267">
            <v>1.0440000254789512</v>
          </cell>
          <cell r="AT1267">
            <v>1.4139503257589401</v>
          </cell>
        </row>
        <row r="1268">
          <cell r="B1268" t="str">
            <v>       2.10.1 เรือโดยสาร เรือสินค้าและเรืออื่นๆ</v>
          </cell>
          <cell r="C1268">
            <v>0.15146935638477016</v>
          </cell>
          <cell r="D1268">
            <v>0.18303712485353157</v>
          </cell>
          <cell r="E1268">
            <v>0.30910367765498914</v>
          </cell>
          <cell r="F1268">
            <v>0.26109921610249137</v>
          </cell>
          <cell r="G1268">
            <v>0.12549626302892664</v>
          </cell>
          <cell r="H1268">
            <v>0.56210083829619018</v>
          </cell>
          <cell r="I1268">
            <v>0.13707637517991966</v>
          </cell>
          <cell r="J1268">
            <v>9.8548794236172077E-2</v>
          </cell>
          <cell r="K1268">
            <v>0.1871948666780974</v>
          </cell>
          <cell r="L1268">
            <v>1.8828403708066731E-2</v>
          </cell>
          <cell r="M1268">
            <v>6.45855209303038E-2</v>
          </cell>
          <cell r="N1268">
            <v>0.25013097549302998</v>
          </cell>
          <cell r="O1268">
            <v>0.12602437709594771</v>
          </cell>
          <cell r="P1268">
            <v>0.29684761118309988</v>
          </cell>
          <cell r="Q1268">
            <v>0.34686945562170879</v>
          </cell>
          <cell r="R1268">
            <v>9.8631343274490982E-2</v>
          </cell>
          <cell r="S1268">
            <v>0.1332436313587731</v>
          </cell>
          <cell r="T1268">
            <v>0.33005307544076129</v>
          </cell>
          <cell r="U1268">
            <v>0.16246940131778881</v>
          </cell>
          <cell r="V1268">
            <v>0.25262989783009787</v>
          </cell>
          <cell r="W1268">
            <v>8.1417069243156198E-2</v>
          </cell>
          <cell r="X1268">
            <v>0.67797717850476058</v>
          </cell>
          <cell r="Y1268">
            <v>0.26647391824045991</v>
          </cell>
          <cell r="Z1268">
            <v>0.20012797803971027</v>
          </cell>
          <cell r="AA1268">
            <v>0.50906104841162625</v>
          </cell>
          <cell r="AB1268">
            <v>0.34528644054680585</v>
          </cell>
          <cell r="AC1268">
            <v>0.46980033967509172</v>
          </cell>
          <cell r="AD1268">
            <v>0.37789102878757258</v>
          </cell>
          <cell r="AE1268">
            <v>0.50600556385363682</v>
          </cell>
          <cell r="AF1268">
            <v>0.81309145290595952</v>
          </cell>
          <cell r="AG1268">
            <v>0.3268437091794158</v>
          </cell>
          <cell r="AH1268">
            <v>0.20369235280264145</v>
          </cell>
          <cell r="AI1268">
            <v>8.1397431739395648E-2</v>
          </cell>
          <cell r="AJ1268">
            <v>0.99910557429298752</v>
          </cell>
          <cell r="AK1268">
            <v>0.11769056811419572</v>
          </cell>
          <cell r="AL1268">
            <v>0.24799151227740632</v>
          </cell>
          <cell r="AM1268">
            <v>0.23989981283027656</v>
          </cell>
          <cell r="AN1268">
            <v>0.38865029483536467</v>
          </cell>
          <cell r="AO1268">
            <v>0.34501837076719083</v>
          </cell>
          <cell r="AP1268">
            <v>0.40118950806351877</v>
          </cell>
          <cell r="AQ1268">
            <v>0.18855164403801908</v>
          </cell>
          <cell r="AR1268">
            <v>0.82741926889730721</v>
          </cell>
          <cell r="AS1268">
            <v>0.48579866957409812</v>
          </cell>
          <cell r="AT1268">
            <v>0.71715775955943861</v>
          </cell>
        </row>
        <row r="1269">
          <cell r="B1269" t="str">
            <v>         2.10.1.1 เรือโดยสาร</v>
          </cell>
          <cell r="C1269">
            <v>0.10259155951260374</v>
          </cell>
          <cell r="D1269">
            <v>1.7649393506572893E-3</v>
          </cell>
          <cell r="E1269">
            <v>6.7504543503321716E-3</v>
          </cell>
          <cell r="F1269">
            <v>0.15920293755613693</v>
          </cell>
          <cell r="G1269">
            <v>0.11469929520204196</v>
          </cell>
          <cell r="H1269">
            <v>0.53412985420668013</v>
          </cell>
          <cell r="I1269">
            <v>8.1242737293882969E-2</v>
          </cell>
          <cell r="J1269">
            <v>7.8051228595635916E-3</v>
          </cell>
          <cell r="K1269">
            <v>0.15451129427339083</v>
          </cell>
          <cell r="L1269">
            <v>1.8963859849851382E-3</v>
          </cell>
          <cell r="M1269">
            <v>4.9268796599006452E-2</v>
          </cell>
          <cell r="N1269">
            <v>0</v>
          </cell>
          <cell r="O1269">
            <v>0.10890347485670331</v>
          </cell>
          <cell r="P1269">
            <v>0.16213640587571987</v>
          </cell>
          <cell r="Q1269">
            <v>7.71989876736522E-2</v>
          </cell>
          <cell r="R1269">
            <v>2.6060950428504672E-2</v>
          </cell>
          <cell r="S1269">
            <v>2.5493434670377974E-2</v>
          </cell>
          <cell r="T1269">
            <v>0.14980148242240837</v>
          </cell>
          <cell r="U1269">
            <v>7.2050921550489089E-2</v>
          </cell>
          <cell r="V1269">
            <v>0.10263220936634487</v>
          </cell>
          <cell r="W1269">
            <v>5.1529790660225444E-3</v>
          </cell>
          <cell r="X1269">
            <v>0.33226713897436044</v>
          </cell>
          <cell r="Y1269">
            <v>0.1498720542507159</v>
          </cell>
          <cell r="Z1269">
            <v>0.13780823696339642</v>
          </cell>
          <cell r="AA1269">
            <v>0.34693185491204204</v>
          </cell>
          <cell r="AB1269">
            <v>0.21591968157945204</v>
          </cell>
          <cell r="AC1269">
            <v>0.21602718942958876</v>
          </cell>
          <cell r="AD1269">
            <v>0.24246303300962155</v>
          </cell>
          <cell r="AE1269">
            <v>2.3534225741712461E-2</v>
          </cell>
          <cell r="AF1269">
            <v>0.27433740056704048</v>
          </cell>
          <cell r="AG1269">
            <v>0.25515016022224629</v>
          </cell>
          <cell r="AH1269">
            <v>0.12340855601461719</v>
          </cell>
          <cell r="AI1269">
            <v>2.0951059744846869E-2</v>
          </cell>
          <cell r="AJ1269">
            <v>0.94633337691992625</v>
          </cell>
          <cell r="AK1269">
            <v>6.9834933132661842E-2</v>
          </cell>
          <cell r="AL1269">
            <v>0.1607683109870387</v>
          </cell>
          <cell r="AM1269">
            <v>0.19527071487934863</v>
          </cell>
          <cell r="AN1269">
            <v>0.13354164913620681</v>
          </cell>
          <cell r="AO1269">
            <v>0.17000702355076711</v>
          </cell>
          <cell r="AP1269">
            <v>0.29544240704031793</v>
          </cell>
          <cell r="AQ1269">
            <v>4.8816932826430244E-2</v>
          </cell>
          <cell r="AR1269">
            <v>0.53461281802104454</v>
          </cell>
          <cell r="AS1269">
            <v>2.8133008618255247E-2</v>
          </cell>
          <cell r="AT1269">
            <v>0.1633254845990329</v>
          </cell>
        </row>
        <row r="1270">
          <cell r="B1270" t="str">
            <v>         2.10.1.2 เรืออื่น ๆ</v>
          </cell>
          <cell r="C1270">
            <v>4.887779687216643E-2</v>
          </cell>
          <cell r="D1270">
            <v>0.18127218550287427</v>
          </cell>
          <cell r="E1270">
            <v>0.30235322330465692</v>
          </cell>
          <cell r="F1270">
            <v>0.10185628785618708</v>
          </cell>
          <cell r="G1270">
            <v>1.0796967826884671E-2</v>
          </cell>
          <cell r="H1270">
            <v>2.7970984089510049E-2</v>
          </cell>
          <cell r="I1270">
            <v>5.5870516114495096E-2</v>
          </cell>
          <cell r="J1270">
            <v>9.0743671376608492E-2</v>
          </cell>
          <cell r="K1270">
            <v>3.2644336423428427E-2</v>
          </cell>
          <cell r="L1270">
            <v>1.6932017723081592E-2</v>
          </cell>
          <cell r="M1270">
            <v>1.5316724331297342E-2</v>
          </cell>
          <cell r="N1270">
            <v>0.25013097549302998</v>
          </cell>
          <cell r="O1270">
            <v>1.712090223924442E-2</v>
          </cell>
          <cell r="P1270">
            <v>0.13471120530738001</v>
          </cell>
          <cell r="Q1270">
            <v>0.2696704679480566</v>
          </cell>
          <cell r="R1270">
            <v>7.2526885416222528E-2</v>
          </cell>
          <cell r="S1270">
            <v>0.10775019668839513</v>
          </cell>
          <cell r="T1270">
            <v>0.180210775175731</v>
          </cell>
          <cell r="U1270">
            <v>9.0418479767299734E-2</v>
          </cell>
          <cell r="V1270">
            <v>0.149997688463753</v>
          </cell>
          <cell r="W1270">
            <v>7.6264090177133662E-2</v>
          </cell>
          <cell r="X1270">
            <v>0.34571003953040014</v>
          </cell>
          <cell r="Y1270">
            <v>0.11660186398974404</v>
          </cell>
          <cell r="Z1270">
            <v>6.2319741076313856E-2</v>
          </cell>
          <cell r="AA1270">
            <v>0.16212919349958427</v>
          </cell>
          <cell r="AB1270">
            <v>0.1293247021536453</v>
          </cell>
          <cell r="AC1270">
            <v>0.25381170587452845</v>
          </cell>
          <cell r="AD1270">
            <v>0.13546809882674521</v>
          </cell>
          <cell r="AE1270">
            <v>0.48247133811192433</v>
          </cell>
          <cell r="AF1270">
            <v>0.53871305750918697</v>
          </cell>
          <cell r="AG1270">
            <v>7.169354895716952E-2</v>
          </cell>
          <cell r="AH1270">
            <v>8.0283796788024261E-2</v>
          </cell>
          <cell r="AI1270">
            <v>6.0446371994548782E-2</v>
          </cell>
          <cell r="AJ1270">
            <v>5.2772197373061248E-2</v>
          </cell>
          <cell r="AK1270">
            <v>4.7855634981533883E-2</v>
          </cell>
          <cell r="AL1270">
            <v>8.7223201290367619E-2</v>
          </cell>
          <cell r="AM1270">
            <v>4.4592275262849555E-2</v>
          </cell>
          <cell r="AN1270">
            <v>0.25510864569915787</v>
          </cell>
          <cell r="AO1270">
            <v>0.17497635194603448</v>
          </cell>
          <cell r="AP1270">
            <v>0.1057471010232008</v>
          </cell>
          <cell r="AQ1270">
            <v>0.13973471121158884</v>
          </cell>
          <cell r="AR1270">
            <v>0.29280645087626267</v>
          </cell>
          <cell r="AS1270">
            <v>0.45766566095584293</v>
          </cell>
          <cell r="AT1270">
            <v>0.55383227496040566</v>
          </cell>
        </row>
        <row r="1271">
          <cell r="B1271" t="str">
            <v>       2.10.2 แท่นเจาะและสิ่งก่อสร้างลอยน้ำ</v>
          </cell>
          <cell r="C1271">
            <v>0.16373198386859991</v>
          </cell>
          <cell r="D1271">
            <v>0.14476807405513328</v>
          </cell>
          <cell r="E1271">
            <v>0.30074952420485429</v>
          </cell>
          <cell r="F1271">
            <v>0.13420875620155628</v>
          </cell>
          <cell r="G1271">
            <v>3.2058120225715789E-2</v>
          </cell>
          <cell r="H1271">
            <v>0.36970974306911986</v>
          </cell>
          <cell r="I1271">
            <v>0.24254810857097972</v>
          </cell>
          <cell r="J1271">
            <v>0.14640076242190775</v>
          </cell>
          <cell r="K1271">
            <v>0.30674690163264845</v>
          </cell>
          <cell r="L1271">
            <v>1.1468620004433931E-2</v>
          </cell>
          <cell r="M1271">
            <v>0.59258704579530386</v>
          </cell>
          <cell r="N1271">
            <v>0.46253567665783424</v>
          </cell>
          <cell r="O1271">
            <v>2.3420102119721137E-3</v>
          </cell>
          <cell r="P1271">
            <v>0.86423878897903661</v>
          </cell>
          <cell r="Q1271">
            <v>0.65339960793595886</v>
          </cell>
          <cell r="R1271">
            <v>1.1268424308819216E-2</v>
          </cell>
          <cell r="S1271">
            <v>0.14479654737253955</v>
          </cell>
          <cell r="T1271">
            <v>3.8532043435082694E-2</v>
          </cell>
          <cell r="U1271">
            <v>4.971764053686703E-2</v>
          </cell>
          <cell r="V1271">
            <v>0.16861606223496134</v>
          </cell>
          <cell r="W1271">
            <v>1.2324208266237252E-2</v>
          </cell>
          <cell r="X1271">
            <v>0.34062241870457588</v>
          </cell>
          <cell r="Y1271">
            <v>0.84425060263170337</v>
          </cell>
          <cell r="Z1271">
            <v>8.415947176600419E-2</v>
          </cell>
          <cell r="AA1271">
            <v>0.4923835413653796</v>
          </cell>
          <cell r="AB1271">
            <v>0.9048944037521407</v>
          </cell>
          <cell r="AC1271">
            <v>4.9351205152574261E-2</v>
          </cell>
          <cell r="AD1271">
            <v>0.12716676772634963</v>
          </cell>
          <cell r="AE1271">
            <v>0.44036990914685081</v>
          </cell>
          <cell r="AF1271">
            <v>0.77533521472271916</v>
          </cell>
          <cell r="AG1271">
            <v>9.1151632042068154E-3</v>
          </cell>
          <cell r="AH1271">
            <v>0.62819439050600245</v>
          </cell>
          <cell r="AI1271">
            <v>0.24182494383458844</v>
          </cell>
          <cell r="AJ1271">
            <v>6.674872473193344E-2</v>
          </cell>
          <cell r="AK1271">
            <v>0.55579565643862894</v>
          </cell>
          <cell r="AL1271">
            <v>0.36253030894628369</v>
          </cell>
          <cell r="AM1271">
            <v>0.380488835913315</v>
          </cell>
          <cell r="AN1271">
            <v>3.3941667260005304E-2</v>
          </cell>
          <cell r="AO1271">
            <v>1.2543004812899536</v>
          </cell>
          <cell r="AP1271">
            <v>8.2048142740967625E-2</v>
          </cell>
          <cell r="AQ1271">
            <v>0.15283275205208208</v>
          </cell>
          <cell r="AR1271">
            <v>0.34993234423860359</v>
          </cell>
          <cell r="AS1271">
            <v>0.55820135590485309</v>
          </cell>
          <cell r="AT1271">
            <v>0.69679256619950147</v>
          </cell>
        </row>
        <row r="1272">
          <cell r="B1272" t="str">
            <v>     2.11 รถไฟ อุปกรณ์และส่วนประกอบ</v>
          </cell>
          <cell r="C1272">
            <v>0.41369096451610121</v>
          </cell>
          <cell r="D1272">
            <v>3.5729260025501226E-3</v>
          </cell>
          <cell r="E1272">
            <v>8.0446022285450239E-2</v>
          </cell>
          <cell r="F1272">
            <v>4.5589386790755105E-3</v>
          </cell>
          <cell r="G1272">
            <v>9.2661648541688305E-2</v>
          </cell>
          <cell r="H1272">
            <v>7.0144851291828306E-2</v>
          </cell>
          <cell r="I1272">
            <v>5.7714427537415729E-2</v>
          </cell>
          <cell r="J1272">
            <v>6.9297819781172082E-2</v>
          </cell>
          <cell r="K1272">
            <v>6.779977564865905E-2</v>
          </cell>
          <cell r="L1272">
            <v>0.24955536521459187</v>
          </cell>
          <cell r="M1272">
            <v>2.3783469169986707E-2</v>
          </cell>
          <cell r="N1272">
            <v>7.1631041480682944E-2</v>
          </cell>
          <cell r="O1272">
            <v>0.2499086414119899</v>
          </cell>
          <cell r="P1272">
            <v>3.7170633474699601E-2</v>
          </cell>
          <cell r="Q1272">
            <v>1.2866497945608702E-2</v>
          </cell>
          <cell r="R1272">
            <v>3.2500050033544226E-2</v>
          </cell>
          <cell r="S1272">
            <v>1.7021296260282575E-2</v>
          </cell>
          <cell r="T1272">
            <v>1.8980296819187979E-2</v>
          </cell>
          <cell r="U1272">
            <v>3.6484649730664807E-2</v>
          </cell>
          <cell r="V1272">
            <v>1.3995301277228846E-2</v>
          </cell>
          <cell r="W1272">
            <v>8.9318303811057442E-3</v>
          </cell>
          <cell r="X1272">
            <v>1.8116893672447388E-2</v>
          </cell>
          <cell r="Y1272">
            <v>9.4890331378123926E-3</v>
          </cell>
          <cell r="Z1272">
            <v>9.1810332835640957E-3</v>
          </cell>
          <cell r="AA1272">
            <v>4.0979017313634819E-2</v>
          </cell>
          <cell r="AB1272">
            <v>3.5538007583684646E-2</v>
          </cell>
          <cell r="AC1272">
            <v>3.9866520412313901E-2</v>
          </cell>
          <cell r="AD1272">
            <v>1.543967378575989E-2</v>
          </cell>
          <cell r="AE1272">
            <v>1.8094153459708578E-2</v>
          </cell>
          <cell r="AF1272">
            <v>5.6162916732941645E-2</v>
          </cell>
          <cell r="AG1272">
            <v>4.7064005931924981E-2</v>
          </cell>
          <cell r="AH1272">
            <v>5.7122759735043972E-2</v>
          </cell>
          <cell r="AI1272">
            <v>3.3616389647098933E-2</v>
          </cell>
          <cell r="AJ1272">
            <v>4.4451120517650225E-2</v>
          </cell>
          <cell r="AK1272">
            <v>5.1791644047604668E-2</v>
          </cell>
          <cell r="AL1272">
            <v>5.2033570988483616E-2</v>
          </cell>
          <cell r="AM1272">
            <v>5.8106201787594222E-2</v>
          </cell>
          <cell r="AN1272">
            <v>1.5332409882648404E-2</v>
          </cell>
          <cell r="AO1272">
            <v>7.8144438779099004E-2</v>
          </cell>
          <cell r="AP1272">
            <v>4.0730425385937193E-2</v>
          </cell>
          <cell r="AQ1272">
            <v>1.1995399647288471E-2</v>
          </cell>
          <cell r="AR1272">
            <v>3.385506624392539E-2</v>
          </cell>
          <cell r="AS1272">
            <v>2.4417328234712099E-2</v>
          </cell>
          <cell r="AT1272">
            <v>3.1170527357523594E-2</v>
          </cell>
        </row>
        <row r="1273">
          <cell r="B1273" t="str">
            <v>       2.11.1 รางรถไฟ</v>
          </cell>
          <cell r="C1273">
            <v>3.929222186720093E-3</v>
          </cell>
          <cell r="D1273">
            <v>1.2053244345952222E-3</v>
          </cell>
          <cell r="E1273">
            <v>3.2446935275077288E-3</v>
          </cell>
          <cell r="F1273">
            <v>9.9976725418322626E-4</v>
          </cell>
          <cell r="G1273">
            <v>8.134701787378862E-4</v>
          </cell>
          <cell r="H1273">
            <v>1.2318827189680592E-3</v>
          </cell>
          <cell r="I1273">
            <v>1.2538597675860286E-3</v>
          </cell>
          <cell r="J1273">
            <v>4.0484515766895266E-3</v>
          </cell>
          <cell r="K1273">
            <v>4.2374859780411906E-3</v>
          </cell>
          <cell r="L1273">
            <v>9.0304094523101827E-4</v>
          </cell>
          <cell r="M1273">
            <v>2.3400551061704277E-3</v>
          </cell>
          <cell r="N1273">
            <v>1.2886477685730801E-3</v>
          </cell>
          <cell r="O1273">
            <v>9.2872818750618319E-4</v>
          </cell>
          <cell r="P1273">
            <v>3.4497107633131886E-3</v>
          </cell>
          <cell r="Q1273">
            <v>1.1733598755429317E-3</v>
          </cell>
          <cell r="R1273">
            <v>7.9618596467718791E-3</v>
          </cell>
          <cell r="S1273">
            <v>4.4671275253230286E-3</v>
          </cell>
          <cell r="T1273">
            <v>2.1633456589612104E-3</v>
          </cell>
          <cell r="U1273">
            <v>3.1725782374491139E-3</v>
          </cell>
          <cell r="V1273">
            <v>5.8839104468829985E-3</v>
          </cell>
          <cell r="W1273">
            <v>8.1588835212023615E-4</v>
          </cell>
          <cell r="X1273">
            <v>3.184933362507874E-3</v>
          </cell>
          <cell r="Y1273">
            <v>2.7334663359953391E-3</v>
          </cell>
          <cell r="Z1273">
            <v>4.7296232066845337E-3</v>
          </cell>
          <cell r="AA1273">
            <v>2.9900387632913777E-2</v>
          </cell>
          <cell r="AB1273">
            <v>2.9187428713700763E-2</v>
          </cell>
          <cell r="AC1273">
            <v>3.0960170107435257E-2</v>
          </cell>
          <cell r="AD1273">
            <v>1.0506998784075561E-2</v>
          </cell>
          <cell r="AE1273">
            <v>4.9276017047136644E-3</v>
          </cell>
          <cell r="AF1273">
            <v>5.4031185586873781E-2</v>
          </cell>
          <cell r="AG1273">
            <v>3.5493329374748167E-2</v>
          </cell>
          <cell r="AH1273">
            <v>4.3397700740685288E-2</v>
          </cell>
          <cell r="AI1273">
            <v>2.3121131846478842E-2</v>
          </cell>
          <cell r="AJ1273">
            <v>3.7751032660046542E-2</v>
          </cell>
          <cell r="AK1273">
            <v>4.6257849123029902E-2</v>
          </cell>
          <cell r="AL1273">
            <v>3.9370174616871374E-2</v>
          </cell>
          <cell r="AM1273">
            <v>4.9857919658049796E-2</v>
          </cell>
          <cell r="AN1273">
            <v>7.2414284142323596E-3</v>
          </cell>
          <cell r="AO1273">
            <v>6.5931089413265795E-2</v>
          </cell>
          <cell r="AP1273">
            <v>2.8535480380648109E-2</v>
          </cell>
          <cell r="AQ1273">
            <v>5.7470995524613287E-3</v>
          </cell>
          <cell r="AR1273">
            <v>2.849045189263957E-2</v>
          </cell>
          <cell r="AS1273">
            <v>2.1621721088998683E-2</v>
          </cell>
          <cell r="AT1273">
            <v>2.7568749358328103E-2</v>
          </cell>
        </row>
        <row r="1274">
          <cell r="B1274" t="str">
            <v>       2.11.2 หัวรถจักรรถไฟและส่วนประกอบ</v>
          </cell>
          <cell r="C1274">
            <v>0.40971856406359297</v>
          </cell>
          <cell r="D1274">
            <v>2.3676015679549006E-3</v>
          </cell>
          <cell r="E1274">
            <v>7.7201328757942514E-2</v>
          </cell>
          <cell r="F1274">
            <v>3.5591714248922853E-3</v>
          </cell>
          <cell r="G1274">
            <v>9.1848178362950422E-2</v>
          </cell>
          <cell r="H1274">
            <v>6.8876736728184729E-2</v>
          </cell>
          <cell r="I1274">
            <v>5.6460567769829696E-2</v>
          </cell>
          <cell r="J1274">
            <v>6.5285840741209467E-2</v>
          </cell>
          <cell r="K1274">
            <v>6.3601525651896015E-2</v>
          </cell>
          <cell r="L1274">
            <v>0.24865232426936087</v>
          </cell>
          <cell r="M1274">
            <v>2.1485960520292106E-2</v>
          </cell>
          <cell r="N1274">
            <v>7.0297957582159079E-2</v>
          </cell>
          <cell r="O1274">
            <v>0.24897991322448371</v>
          </cell>
          <cell r="P1274">
            <v>3.3764044095927835E-2</v>
          </cell>
          <cell r="Q1274">
            <v>1.169313807006577E-2</v>
          </cell>
          <cell r="R1274">
            <v>2.4538190386772348E-2</v>
          </cell>
          <cell r="S1274">
            <v>1.2554168734959547E-2</v>
          </cell>
          <cell r="T1274">
            <v>1.6776133317604861E-2</v>
          </cell>
          <cell r="U1274">
            <v>3.3312071493215696E-2</v>
          </cell>
          <cell r="V1274">
            <v>8.1113908303458472E-3</v>
          </cell>
          <cell r="W1274">
            <v>8.1159420289855077E-3</v>
          </cell>
          <cell r="X1274">
            <v>1.4890597538997854E-2</v>
          </cell>
          <cell r="Y1274">
            <v>6.755566801817053E-3</v>
          </cell>
          <cell r="Z1274">
            <v>4.4514100768795611E-3</v>
          </cell>
          <cell r="AA1274">
            <v>1.1118338030831152E-2</v>
          </cell>
          <cell r="AB1274">
            <v>6.3505788699838835E-3</v>
          </cell>
          <cell r="AC1274">
            <v>8.9063503048786366E-3</v>
          </cell>
          <cell r="AD1274">
            <v>4.9326750016843281E-3</v>
          </cell>
          <cell r="AE1274">
            <v>1.3166551754994912E-2</v>
          </cell>
          <cell r="AF1274">
            <v>2.1317311460678579E-3</v>
          </cell>
          <cell r="AG1274">
            <v>1.1607881304949087E-2</v>
          </cell>
          <cell r="AH1274">
            <v>1.3764050639229026E-2</v>
          </cell>
          <cell r="AI1274">
            <v>1.0495257800620088E-2</v>
          </cell>
          <cell r="AJ1274">
            <v>6.7000878576036803E-3</v>
          </cell>
          <cell r="AK1274">
            <v>5.5337949245747656E-3</v>
          </cell>
          <cell r="AL1274">
            <v>1.270398418049561E-2</v>
          </cell>
          <cell r="AM1274">
            <v>8.2114594414661041E-3</v>
          </cell>
          <cell r="AN1274">
            <v>8.0909814684160444E-3</v>
          </cell>
          <cell r="AO1274">
            <v>1.2248344636222415E-2</v>
          </cell>
          <cell r="AP1274">
            <v>1.2194945005289084E-2</v>
          </cell>
          <cell r="AQ1274">
            <v>6.2483000948271427E-3</v>
          </cell>
          <cell r="AR1274">
            <v>5.3283669570203772E-3</v>
          </cell>
          <cell r="AS1274">
            <v>2.7956071457134143E-3</v>
          </cell>
          <cell r="AT1274">
            <v>3.6017779991954907E-3</v>
          </cell>
        </row>
        <row r="1275">
          <cell r="B1275" t="str">
            <v>     2.12 สินค้าทุนอื่น ๆ</v>
          </cell>
          <cell r="C1275">
            <v>0.61205191754678367</v>
          </cell>
          <cell r="D1275">
            <v>0.5541048615039178</v>
          </cell>
          <cell r="E1275">
            <v>0.54969583795329202</v>
          </cell>
          <cell r="F1275">
            <v>0.5110410296482979</v>
          </cell>
          <cell r="G1275">
            <v>0.52254366208744585</v>
          </cell>
          <cell r="H1275">
            <v>0.50659365225327657</v>
          </cell>
          <cell r="I1275">
            <v>0.66078409751783707</v>
          </cell>
          <cell r="J1275">
            <v>0.56204179096203244</v>
          </cell>
          <cell r="K1275">
            <v>0.50747818185171067</v>
          </cell>
          <cell r="L1275">
            <v>0.55627322226230724</v>
          </cell>
          <cell r="M1275">
            <v>0.79434234240367052</v>
          </cell>
          <cell r="N1275">
            <v>0.56518313684417276</v>
          </cell>
          <cell r="O1275">
            <v>0.51944171322084953</v>
          </cell>
          <cell r="P1275">
            <v>0.60175892127544439</v>
          </cell>
          <cell r="Q1275">
            <v>0.59052370288100309</v>
          </cell>
          <cell r="R1275">
            <v>0.60679812291545021</v>
          </cell>
          <cell r="S1275">
            <v>0.53705655575995659</v>
          </cell>
          <cell r="T1275">
            <v>0.55708191610382252</v>
          </cell>
          <cell r="U1275">
            <v>0.51521000798153893</v>
          </cell>
          <cell r="V1275">
            <v>0.58565922912367563</v>
          </cell>
          <cell r="W1275">
            <v>0.557938808373591</v>
          </cell>
          <cell r="X1275">
            <v>0.51120248606798468</v>
          </cell>
          <cell r="Y1275">
            <v>0.52185777306059589</v>
          </cell>
          <cell r="Z1275">
            <v>0.5771067689254481</v>
          </cell>
          <cell r="AA1275">
            <v>0.55266081683252843</v>
          </cell>
          <cell r="AB1275">
            <v>0.51393426351790106</v>
          </cell>
          <cell r="AC1275">
            <v>0.52404810971389792</v>
          </cell>
          <cell r="AD1275">
            <v>0.54167188006300993</v>
          </cell>
          <cell r="AE1275">
            <v>0.58157526359712552</v>
          </cell>
          <cell r="AF1275">
            <v>0.5388360419983832</v>
          </cell>
          <cell r="AG1275">
            <v>0.55851767355735793</v>
          </cell>
          <cell r="AH1275">
            <v>0.57251432163116089</v>
          </cell>
          <cell r="AI1275">
            <v>0.52787990268607576</v>
          </cell>
          <cell r="AJ1275">
            <v>0.54933516036804375</v>
          </cell>
          <cell r="AK1275">
            <v>0.57894406619354022</v>
          </cell>
          <cell r="AL1275">
            <v>0.54006138500215528</v>
          </cell>
          <cell r="AM1275">
            <v>0.57042026102130672</v>
          </cell>
          <cell r="AN1275">
            <v>0.52114011638067737</v>
          </cell>
          <cell r="AO1275">
            <v>0.48135994420354095</v>
          </cell>
          <cell r="AP1275">
            <v>0.5194424733697639</v>
          </cell>
          <cell r="AQ1275">
            <v>0.49014071706427464</v>
          </cell>
          <cell r="AR1275">
            <v>0.52391983671273834</v>
          </cell>
          <cell r="AS1275">
            <v>0.52918366148099238</v>
          </cell>
          <cell r="AT1275">
            <v>0.49741564013188572</v>
          </cell>
        </row>
        <row r="1276">
          <cell r="B1276" t="str">
            <v>   3. สินค้าวัตถุดิบและกึ่งสำเร็จรูป</v>
          </cell>
          <cell r="C1276">
            <v>44.070717363707807</v>
          </cell>
          <cell r="D1276">
            <v>41.417013843151139</v>
          </cell>
          <cell r="E1276">
            <v>38.854832038626029</v>
          </cell>
          <cell r="F1276">
            <v>40.397595439781618</v>
          </cell>
          <cell r="G1276">
            <v>44.980574701890909</v>
          </cell>
          <cell r="H1276">
            <v>42.128432469095145</v>
          </cell>
          <cell r="I1276">
            <v>45.865784637783882</v>
          </cell>
          <cell r="J1276">
            <v>42.200730982581085</v>
          </cell>
          <cell r="K1276">
            <v>40.690537576103083</v>
          </cell>
          <cell r="L1276">
            <v>41.563633457486411</v>
          </cell>
          <cell r="M1276">
            <v>40.223079580594046</v>
          </cell>
          <cell r="N1276">
            <v>38.590601491898632</v>
          </cell>
          <cell r="O1276">
            <v>38.575653996256825</v>
          </cell>
          <cell r="P1276">
            <v>37.140189777213372</v>
          </cell>
          <cell r="Q1276">
            <v>42.767794103664322</v>
          </cell>
          <cell r="R1276">
            <v>39.239611948532449</v>
          </cell>
          <cell r="S1276">
            <v>41.248223257791381</v>
          </cell>
          <cell r="T1276">
            <v>40.538771031903629</v>
          </cell>
          <cell r="U1276">
            <v>39.325985753453935</v>
          </cell>
          <cell r="V1276">
            <v>41.638374863934573</v>
          </cell>
          <cell r="W1276">
            <v>37.584498121309714</v>
          </cell>
          <cell r="X1276">
            <v>39.352209371728463</v>
          </cell>
          <cell r="Y1276">
            <v>36.951700821328544</v>
          </cell>
          <cell r="Z1276">
            <v>37.894483033635964</v>
          </cell>
          <cell r="AA1276">
            <v>41.96569039717086</v>
          </cell>
          <cell r="AB1276">
            <v>38.582584441670562</v>
          </cell>
          <cell r="AC1276">
            <v>40.251806813165203</v>
          </cell>
          <cell r="AD1276">
            <v>43.37196861054165</v>
          </cell>
          <cell r="AE1276">
            <v>43.261741193685886</v>
          </cell>
          <cell r="AF1276">
            <v>43.26733712344199</v>
          </cell>
          <cell r="AG1276">
            <v>41.309622003483106</v>
          </cell>
          <cell r="AH1276">
            <v>44.915723458777251</v>
          </cell>
          <cell r="AI1276">
            <v>43.366799790726141</v>
          </cell>
          <cell r="AJ1276">
            <v>39.02761552878642</v>
          </cell>
          <cell r="AK1276">
            <v>42.065220059928663</v>
          </cell>
          <cell r="AL1276">
            <v>39.892255602538199</v>
          </cell>
          <cell r="AM1276">
            <v>40.499617596384311</v>
          </cell>
          <cell r="AN1276">
            <v>41.85776216398154</v>
          </cell>
          <cell r="AO1276">
            <v>40.01611182248719</v>
          </cell>
          <cell r="AP1276">
            <v>43.863178935426212</v>
          </cell>
          <cell r="AQ1276">
            <v>43.7388357579188</v>
          </cell>
          <cell r="AR1276">
            <v>40.99268563831118</v>
          </cell>
          <cell r="AS1276">
            <v>43.736813758067449</v>
          </cell>
          <cell r="AT1276">
            <v>43.707273066947629</v>
          </cell>
        </row>
        <row r="1277">
          <cell r="B1277" t="str">
            <v>     3.1 สัตว์น้ำสด แช่เย็น แช่แข็ง แปรรูปและกึ่งสำเร็จรูป</v>
          </cell>
          <cell r="C1277">
            <v>1.1133084050812181</v>
          </cell>
          <cell r="D1277">
            <v>1.0853085587505262</v>
          </cell>
          <cell r="E1277">
            <v>1.1456751778334473</v>
          </cell>
          <cell r="F1277">
            <v>1.0056858763279908</v>
          </cell>
          <cell r="G1277">
            <v>1.2365116475988023</v>
          </cell>
          <cell r="H1277">
            <v>1.1050350307590247</v>
          </cell>
          <cell r="I1277">
            <v>0.85196083384624799</v>
          </cell>
          <cell r="J1277">
            <v>1.1023459500348129</v>
          </cell>
          <cell r="K1277">
            <v>1.1406292117373651</v>
          </cell>
          <cell r="L1277">
            <v>1.3150082244454087</v>
          </cell>
          <cell r="M1277">
            <v>1.1815576427901624</v>
          </cell>
          <cell r="N1277">
            <v>1.297890483602846</v>
          </cell>
          <cell r="O1277">
            <v>1.1376920296950743</v>
          </cell>
          <cell r="P1277">
            <v>1.0540591237303447</v>
          </cell>
          <cell r="Q1277">
            <v>1.1314830661916582</v>
          </cell>
          <cell r="R1277">
            <v>1.1646938947764109</v>
          </cell>
          <cell r="S1277">
            <v>1.1446244089239344</v>
          </cell>
          <cell r="T1277">
            <v>0.88750235212818107</v>
          </cell>
          <cell r="U1277">
            <v>0.8518790012055798</v>
          </cell>
          <cell r="V1277">
            <v>1.0820511311817833</v>
          </cell>
          <cell r="W1277">
            <v>1.1088781535158347</v>
          </cell>
          <cell r="X1277">
            <v>1.1361525922255362</v>
          </cell>
          <cell r="Y1277">
            <v>1.0157170409367824</v>
          </cell>
          <cell r="Z1277">
            <v>1.1289425118936112</v>
          </cell>
          <cell r="AA1277">
            <v>1.0962681298399515</v>
          </cell>
          <cell r="AB1277">
            <v>0.98417149759266798</v>
          </cell>
          <cell r="AC1277">
            <v>0.98332276266504226</v>
          </cell>
          <cell r="AD1277">
            <v>0.79845170149215428</v>
          </cell>
          <cell r="AE1277">
            <v>0.79062383831789806</v>
          </cell>
          <cell r="AF1277">
            <v>1.0425395149163788</v>
          </cell>
          <cell r="AG1277">
            <v>0.8326050503956911</v>
          </cell>
          <cell r="AH1277">
            <v>1.0348772465036193</v>
          </cell>
          <cell r="AI1277">
            <v>0.97996510524060576</v>
          </cell>
          <cell r="AJ1277">
            <v>1.0317054641377799</v>
          </cell>
          <cell r="AK1277">
            <v>1.2069908197459835</v>
          </cell>
          <cell r="AL1277">
            <v>1.0272368550292761</v>
          </cell>
          <cell r="AM1277">
            <v>1.2114664377768376</v>
          </cell>
          <cell r="AN1277">
            <v>0.96582045788482318</v>
          </cell>
          <cell r="AO1277">
            <v>1.0008997284017065</v>
          </cell>
          <cell r="AP1277">
            <v>0.90398052678016838</v>
          </cell>
          <cell r="AQ1277">
            <v>0.94954113419677932</v>
          </cell>
          <cell r="AR1277">
            <v>0.97846216080141546</v>
          </cell>
          <cell r="AS1277">
            <v>0.82866750039456993</v>
          </cell>
          <cell r="AT1277">
            <v>0.73008376658458873</v>
          </cell>
        </row>
        <row r="1278">
          <cell r="B1278" t="str">
            <v>       3.1.1 ปลาทูนาสด แช่เย็น แช่แข็ง</v>
          </cell>
          <cell r="C1278">
            <v>0.28691957616214303</v>
          </cell>
          <cell r="D1278">
            <v>0.45427816993869208</v>
          </cell>
          <cell r="E1278">
            <v>0.4561591555741038</v>
          </cell>
          <cell r="F1278">
            <v>0.33940098745012159</v>
          </cell>
          <cell r="G1278">
            <v>0.5862901433667238</v>
          </cell>
          <cell r="H1278">
            <v>0.53126753847731323</v>
          </cell>
          <cell r="I1278">
            <v>0.3057573921486989</v>
          </cell>
          <cell r="J1278">
            <v>0.47472653803775566</v>
          </cell>
          <cell r="K1278">
            <v>0.43289058144193016</v>
          </cell>
          <cell r="L1278">
            <v>0.36266124360477686</v>
          </cell>
          <cell r="M1278">
            <v>0.36632499025686144</v>
          </cell>
          <cell r="N1278">
            <v>0.49861781417788054</v>
          </cell>
          <cell r="O1278">
            <v>0.49178176502773063</v>
          </cell>
          <cell r="P1278">
            <v>0.43362864294846781</v>
          </cell>
          <cell r="Q1278">
            <v>0.34711221973389011</v>
          </cell>
          <cell r="R1278">
            <v>0.45152010608851673</v>
          </cell>
          <cell r="S1278">
            <v>0.44039715844477723</v>
          </cell>
          <cell r="T1278">
            <v>0.3865449696294842</v>
          </cell>
          <cell r="U1278">
            <v>0.35628888495563399</v>
          </cell>
          <cell r="V1278">
            <v>0.56905819607711283</v>
          </cell>
          <cell r="W1278">
            <v>0.55592055823939879</v>
          </cell>
          <cell r="X1278">
            <v>0.4763750329351063</v>
          </cell>
          <cell r="Y1278">
            <v>0.37706215629101419</v>
          </cell>
          <cell r="Z1278">
            <v>0.56087766968682473</v>
          </cell>
          <cell r="AA1278">
            <v>0.58319653806720406</v>
          </cell>
          <cell r="AB1278">
            <v>0.51292489998889701</v>
          </cell>
          <cell r="AC1278">
            <v>0.53006278784186789</v>
          </cell>
          <cell r="AD1278">
            <v>0.3211452147438057</v>
          </cell>
          <cell r="AE1278">
            <v>0.34650895187546488</v>
          </cell>
          <cell r="AF1278">
            <v>0.60758437145907163</v>
          </cell>
          <cell r="AG1278">
            <v>0.38983134715787349</v>
          </cell>
          <cell r="AH1278">
            <v>0.62753153254320659</v>
          </cell>
          <cell r="AI1278">
            <v>0.58513035031276672</v>
          </cell>
          <cell r="AJ1278">
            <v>0.37970766724193761</v>
          </cell>
          <cell r="AK1278">
            <v>0.38588477002210791</v>
          </cell>
          <cell r="AL1278">
            <v>0.28074587404628798</v>
          </cell>
          <cell r="AM1278">
            <v>0.50826356354509694</v>
          </cell>
          <cell r="AN1278">
            <v>0.4479976439061964</v>
          </cell>
          <cell r="AO1278">
            <v>0.38487798374049748</v>
          </cell>
          <cell r="AP1278">
            <v>0.28034554877597995</v>
          </cell>
          <cell r="AQ1278">
            <v>0.37463069873370014</v>
          </cell>
          <cell r="AR1278">
            <v>0.44084080905633899</v>
          </cell>
          <cell r="AS1278">
            <v>0.30801221007961466</v>
          </cell>
          <cell r="AT1278">
            <v>0.36152425898466889</v>
          </cell>
        </row>
        <row r="1279">
          <cell r="B1279" t="str">
            <v>       3.1.2 ปลาแซลมอล ปลาเทราต์ ปลาค็อด ปลาแมคเคอเรล</v>
          </cell>
          <cell r="C1279">
            <v>0.16308430988177794</v>
          </cell>
          <cell r="D1279">
            <v>0.10228038773565169</v>
          </cell>
          <cell r="E1279">
            <v>0.15007639947920806</v>
          </cell>
          <cell r="F1279">
            <v>0.11445335525889573</v>
          </cell>
          <cell r="G1279">
            <v>0.1127025956724126</v>
          </cell>
          <cell r="H1279">
            <v>8.1123100228514253E-2</v>
          </cell>
          <cell r="I1279">
            <v>7.2244449550030287E-2</v>
          </cell>
          <cell r="J1279">
            <v>9.4390925049301758E-2</v>
          </cell>
          <cell r="K1279">
            <v>0.13422629195258254</v>
          </cell>
          <cell r="L1279">
            <v>0.19785627110011608</v>
          </cell>
          <cell r="M1279">
            <v>0.16954762905616641</v>
          </cell>
          <cell r="N1279">
            <v>0.17121240870041651</v>
          </cell>
          <cell r="O1279">
            <v>0.12699348476986722</v>
          </cell>
          <cell r="P1279">
            <v>0.10409502228297547</v>
          </cell>
          <cell r="Q1279">
            <v>0.13760679092143144</v>
          </cell>
          <cell r="R1279">
            <v>0.10367820512708954</v>
          </cell>
          <cell r="S1279">
            <v>0.10339859832320976</v>
          </cell>
          <cell r="T1279">
            <v>7.9553975270101857E-2</v>
          </cell>
          <cell r="U1279">
            <v>8.0817256153966899E-2</v>
          </cell>
          <cell r="V1279">
            <v>6.1823087624034934E-2</v>
          </cell>
          <cell r="W1279">
            <v>6.9350509930220072E-2</v>
          </cell>
          <cell r="X1279">
            <v>0.12127564440094918</v>
          </cell>
          <cell r="Y1279">
            <v>0.13870389179222065</v>
          </cell>
          <cell r="Z1279">
            <v>0.10001762016488765</v>
          </cell>
          <cell r="AA1279">
            <v>9.970766712648936E-2</v>
          </cell>
          <cell r="AB1279">
            <v>7.1538640118162827E-2</v>
          </cell>
          <cell r="AC1279">
            <v>7.7805259373355362E-2</v>
          </cell>
          <cell r="AD1279">
            <v>6.3443023192395184E-2</v>
          </cell>
          <cell r="AE1279">
            <v>4.6398297651583868E-2</v>
          </cell>
          <cell r="AF1279">
            <v>5.3867206267945486E-2</v>
          </cell>
          <cell r="AG1279">
            <v>6.3396890203952699E-2</v>
          </cell>
          <cell r="AH1279">
            <v>5.7551667828617682E-2</v>
          </cell>
          <cell r="AI1279">
            <v>4.501913214476512E-2</v>
          </cell>
          <cell r="AJ1279">
            <v>0.11472999906703077</v>
          </cell>
          <cell r="AK1279">
            <v>0.13468165675584781</v>
          </cell>
          <cell r="AL1279">
            <v>0.12363046585875281</v>
          </cell>
          <cell r="AM1279">
            <v>0.11871634636451442</v>
          </cell>
          <cell r="AN1279">
            <v>8.7625329302945767E-2</v>
          </cell>
          <cell r="AO1279">
            <v>0.10134630304714318</v>
          </cell>
          <cell r="AP1279">
            <v>7.897349654983242E-2</v>
          </cell>
          <cell r="AQ1279">
            <v>6.3986602575368867E-2</v>
          </cell>
          <cell r="AR1279">
            <v>6.8870049104345021E-2</v>
          </cell>
          <cell r="AS1279">
            <v>8.3726664642505541E-2</v>
          </cell>
          <cell r="AT1279">
            <v>4.0292787523710301E-2</v>
          </cell>
        </row>
        <row r="1280">
          <cell r="B1280" t="str">
            <v>       3.1.3 กุ้งสด แช่เย็น แช่แข็ง</v>
          </cell>
          <cell r="C1280">
            <v>2.6597811725489858E-2</v>
          </cell>
          <cell r="D1280">
            <v>3.7752483183571772E-2</v>
          </cell>
          <cell r="E1280">
            <v>5.2922070293488124E-2</v>
          </cell>
          <cell r="F1280">
            <v>4.8708660623806778E-2</v>
          </cell>
          <cell r="G1280">
            <v>3.2427879397869369E-2</v>
          </cell>
          <cell r="H1280">
            <v>3.1521704867712094E-2</v>
          </cell>
          <cell r="I1280">
            <v>6.9957999385608718E-2</v>
          </cell>
          <cell r="J1280">
            <v>9.9715915411433917E-2</v>
          </cell>
          <cell r="K1280">
            <v>7.0624766300686509E-2</v>
          </cell>
          <cell r="L1280">
            <v>9.4142018540333647E-2</v>
          </cell>
          <cell r="M1280">
            <v>7.454139174564707E-2</v>
          </cell>
          <cell r="N1280">
            <v>7.2164275040092485E-2</v>
          </cell>
          <cell r="O1280">
            <v>5.5037239981344681E-2</v>
          </cell>
          <cell r="P1280">
            <v>5.7523926978247424E-2</v>
          </cell>
          <cell r="Q1280">
            <v>0.12514489982945823</v>
          </cell>
          <cell r="R1280">
            <v>8.9668812743152138E-2</v>
          </cell>
          <cell r="S1280">
            <v>9.2615876710361075E-2</v>
          </cell>
          <cell r="T1280">
            <v>6.9471968142490195E-2</v>
          </cell>
          <cell r="U1280">
            <v>6.4536920461793809E-2</v>
          </cell>
          <cell r="V1280">
            <v>5.3165333680764232E-2</v>
          </cell>
          <cell r="W1280">
            <v>4.6376811594202899E-2</v>
          </cell>
          <cell r="X1280">
            <v>3.7226493847494636E-2</v>
          </cell>
          <cell r="Y1280">
            <v>2.772515855080987E-2</v>
          </cell>
          <cell r="Z1280">
            <v>4.5997904127755465E-2</v>
          </cell>
          <cell r="AA1280">
            <v>2.9662137532253108E-2</v>
          </cell>
          <cell r="AB1280">
            <v>4.0332484346453937E-2</v>
          </cell>
          <cell r="AC1280">
            <v>3.431450983264929E-2</v>
          </cell>
          <cell r="AD1280">
            <v>2.7189867082455077E-2</v>
          </cell>
          <cell r="AE1280">
            <v>3.9263130383158484E-2</v>
          </cell>
          <cell r="AF1280">
            <v>3.3574765550568764E-2</v>
          </cell>
          <cell r="AG1280">
            <v>3.0954350146530897E-2</v>
          </cell>
          <cell r="AH1280">
            <v>2.8424909110475807E-2</v>
          </cell>
          <cell r="AI1280">
            <v>2.8408216603182195E-2</v>
          </cell>
          <cell r="AJ1280">
            <v>2.5611626165356005E-2</v>
          </cell>
          <cell r="AK1280">
            <v>2.6538833405883207E-2</v>
          </cell>
          <cell r="AL1280">
            <v>2.9466749249328475E-2</v>
          </cell>
          <cell r="AM1280">
            <v>3.6343993133305122E-2</v>
          </cell>
          <cell r="AN1280">
            <v>3.9362624843844056E-2</v>
          </cell>
          <cell r="AO1280">
            <v>5.5362517755725309E-2</v>
          </cell>
          <cell r="AP1280">
            <v>5.83146378723172E-2</v>
          </cell>
          <cell r="AQ1280">
            <v>5.9542624433058654E-2</v>
          </cell>
          <cell r="AR1280">
            <v>5.0818846760153531E-2</v>
          </cell>
          <cell r="AS1280">
            <v>4.1014033947871481E-2</v>
          </cell>
          <cell r="AT1280">
            <v>4.1841215448598083E-2</v>
          </cell>
        </row>
        <row r="1281">
          <cell r="B1281" t="str">
            <v>       3.1.4 ปลาหมึกสด แช่เย็น แช่แข็ง</v>
          </cell>
          <cell r="C1281">
            <v>0.20591714954360574</v>
          </cell>
          <cell r="D1281">
            <v>0.16112604852463985</v>
          </cell>
          <cell r="E1281">
            <v>0.12646845691699662</v>
          </cell>
          <cell r="F1281">
            <v>0.14400647529255189</v>
          </cell>
          <cell r="G1281">
            <v>0.13877061730924031</v>
          </cell>
          <cell r="H1281">
            <v>0.17467372318073568</v>
          </cell>
          <cell r="I1281">
            <v>0.12933194720365301</v>
          </cell>
          <cell r="J1281">
            <v>0.15077746682913967</v>
          </cell>
          <cell r="K1281">
            <v>0.19390421947666261</v>
          </cell>
          <cell r="L1281">
            <v>0.2155107215793825</v>
          </cell>
          <cell r="M1281">
            <v>0.16205945271642108</v>
          </cell>
          <cell r="N1281">
            <v>0.15343795672009816</v>
          </cell>
          <cell r="O1281">
            <v>0.14007643836778041</v>
          </cell>
          <cell r="P1281">
            <v>0.16722472925160681</v>
          </cell>
          <cell r="Q1281">
            <v>0.21266136227081553</v>
          </cell>
          <cell r="R1281">
            <v>0.19321649558095033</v>
          </cell>
          <cell r="S1281">
            <v>0.19763188327549813</v>
          </cell>
          <cell r="T1281">
            <v>0.12992319306553834</v>
          </cell>
          <cell r="U1281">
            <v>0.16226067906532504</v>
          </cell>
          <cell r="V1281">
            <v>0.16315243110571284</v>
          </cell>
          <cell r="W1281">
            <v>0.19053140096618357</v>
          </cell>
          <cell r="X1281">
            <v>0.16867737990009235</v>
          </cell>
          <cell r="Y1281">
            <v>0.12593469905121385</v>
          </cell>
          <cell r="Z1281">
            <v>0.13683449100907902</v>
          </cell>
          <cell r="AA1281">
            <v>0.11038921330610929</v>
          </cell>
          <cell r="AB1281">
            <v>9.4165205893337184E-2</v>
          </cell>
          <cell r="AC1281">
            <v>0.10020607983714103</v>
          </cell>
          <cell r="AD1281">
            <v>0.1450126244397604</v>
          </cell>
          <cell r="AE1281">
            <v>0.11621255860396706</v>
          </cell>
          <cell r="AF1281">
            <v>0.10814436083321172</v>
          </cell>
          <cell r="AG1281">
            <v>0.12035735904330223</v>
          </cell>
          <cell r="AH1281">
            <v>9.5490538287455767E-2</v>
          </cell>
          <cell r="AI1281">
            <v>9.4023305785254405E-2</v>
          </cell>
          <cell r="AJ1281">
            <v>0.13677544943721062</v>
          </cell>
          <cell r="AK1281">
            <v>0.16324695027495559</v>
          </cell>
          <cell r="AL1281">
            <v>0.13418329616842967</v>
          </cell>
          <cell r="AM1281">
            <v>0.14290885243197285</v>
          </cell>
          <cell r="AN1281">
            <v>0.1208792631381357</v>
          </cell>
          <cell r="AO1281">
            <v>0.146140249145328</v>
          </cell>
          <cell r="AP1281">
            <v>0.20907594099719415</v>
          </cell>
          <cell r="AQ1281">
            <v>0.18741558947532322</v>
          </cell>
          <cell r="AR1281">
            <v>0.15619002188980141</v>
          </cell>
          <cell r="AS1281">
            <v>0.15977425649235527</v>
          </cell>
          <cell r="AT1281">
            <v>8.8664329438139469E-2</v>
          </cell>
        </row>
        <row r="1282">
          <cell r="B1282" t="str">
            <v>       3.1.5 ปูสด แช่เย็น แช่แข็ง</v>
          </cell>
          <cell r="C1282">
            <v>2.931804247014223E-2</v>
          </cell>
          <cell r="D1282">
            <v>2.7765509296925651E-2</v>
          </cell>
          <cell r="E1282">
            <v>2.3272284611089916E-2</v>
          </cell>
          <cell r="F1282">
            <v>1.8315736096636705E-2</v>
          </cell>
          <cell r="G1282">
            <v>1.1721365757268632E-2</v>
          </cell>
          <cell r="H1282">
            <v>1.5869547967882643E-2</v>
          </cell>
          <cell r="I1282">
            <v>2.717925437385009E-2</v>
          </cell>
          <cell r="J1282">
            <v>2.7390875081926436E-2</v>
          </cell>
          <cell r="K1282">
            <v>2.7229771007042464E-2</v>
          </cell>
          <cell r="L1282">
            <v>3.2419169933793554E-2</v>
          </cell>
          <cell r="M1282">
            <v>2.6591535297391219E-2</v>
          </cell>
          <cell r="N1282">
            <v>3.0705365795999948E-2</v>
          </cell>
          <cell r="O1282">
            <v>1.7968871453923979E-2</v>
          </cell>
          <cell r="P1282">
            <v>2.3156183498739779E-2</v>
          </cell>
          <cell r="Q1282">
            <v>1.7924083616052373E-2</v>
          </cell>
          <cell r="R1282">
            <v>1.748998676503986E-2</v>
          </cell>
          <cell r="S1282">
            <v>1.3285853415831422E-2</v>
          </cell>
          <cell r="T1282">
            <v>1.5102601770106564E-2</v>
          </cell>
          <cell r="U1282">
            <v>1.7866624810897642E-2</v>
          </cell>
          <cell r="V1282">
            <v>1.9879211724111848E-2</v>
          </cell>
          <cell r="W1282">
            <v>1.8679549114331721E-2</v>
          </cell>
          <cell r="X1282">
            <v>1.530422524841446E-2</v>
          </cell>
          <cell r="Y1282">
            <v>1.6244599939629446E-2</v>
          </cell>
          <cell r="Z1282">
            <v>1.5487197559143474E-2</v>
          </cell>
          <cell r="AA1282">
            <v>1.9060008052853402E-2</v>
          </cell>
          <cell r="AB1282">
            <v>1.7663861757571068E-2</v>
          </cell>
          <cell r="AC1282">
            <v>1.6964476771197407E-2</v>
          </cell>
          <cell r="AD1282">
            <v>1.5199055492994801E-2</v>
          </cell>
          <cell r="AE1282">
            <v>1.1589719209486539E-2</v>
          </cell>
          <cell r="AF1282">
            <v>1.213446960069396E-2</v>
          </cell>
          <cell r="AG1282">
            <v>2.1653163203462718E-2</v>
          </cell>
          <cell r="AH1282">
            <v>1.9417839145427919E-2</v>
          </cell>
          <cell r="AI1282">
            <v>2.0398677755340548E-2</v>
          </cell>
          <cell r="AJ1282">
            <v>1.8947560285481377E-2</v>
          </cell>
          <cell r="AK1282">
            <v>1.6796236707688195E-2</v>
          </cell>
          <cell r="AL1282">
            <v>1.6681589451066122E-2</v>
          </cell>
          <cell r="AM1282">
            <v>1.6533386947167175E-2</v>
          </cell>
          <cell r="AN1282">
            <v>1.6667421824937051E-2</v>
          </cell>
          <cell r="AO1282">
            <v>1.3438183829455448E-2</v>
          </cell>
          <cell r="AP1282">
            <v>9.293031746240122E-3</v>
          </cell>
          <cell r="AQ1282">
            <v>8.6540626981830484E-3</v>
          </cell>
          <cell r="AR1282">
            <v>7.0682418817617255E-3</v>
          </cell>
          <cell r="AS1282">
            <v>9.0591826494004317E-3</v>
          </cell>
          <cell r="AT1282">
            <v>8.2807232504868294E-3</v>
          </cell>
        </row>
        <row r="1283">
          <cell r="B1283" t="str">
            <v>       3.1.6 สัตว์น้ำอื่น ๆ และผลิตภัณฑ์</v>
          </cell>
          <cell r="C1283">
            <v>0.40155787182963587</v>
          </cell>
          <cell r="D1283">
            <v>0.30206291276980973</v>
          </cell>
          <cell r="E1283">
            <v>0.3367395156306584</v>
          </cell>
          <cell r="F1283">
            <v>0.34084065229614546</v>
          </cell>
          <cell r="G1283">
            <v>0.35459904609528764</v>
          </cell>
          <cell r="H1283">
            <v>0.27061564788154219</v>
          </cell>
          <cell r="I1283">
            <v>0.24745291295594854</v>
          </cell>
          <cell r="J1283">
            <v>0.25534422962525566</v>
          </cell>
          <cell r="K1283">
            <v>0.28175358155846103</v>
          </cell>
          <cell r="L1283">
            <v>0.41241879968700601</v>
          </cell>
          <cell r="M1283">
            <v>0.3824500972611995</v>
          </cell>
          <cell r="N1283">
            <v>0.37175266316835831</v>
          </cell>
          <cell r="O1283">
            <v>0.30587460958084073</v>
          </cell>
          <cell r="P1283">
            <v>0.26847374015484893</v>
          </cell>
          <cell r="Q1283">
            <v>0.2910337098200107</v>
          </cell>
          <cell r="R1283">
            <v>0.30912028847166229</v>
          </cell>
          <cell r="S1283">
            <v>0.29725652903421085</v>
          </cell>
          <cell r="T1283">
            <v>0.20694646209308182</v>
          </cell>
          <cell r="U1283">
            <v>0.1700668913074696</v>
          </cell>
          <cell r="V1283">
            <v>0.21501489890181014</v>
          </cell>
          <cell r="W1283">
            <v>0.22797638217928073</v>
          </cell>
          <cell r="X1283">
            <v>0.31729381589347921</v>
          </cell>
          <cell r="Y1283">
            <v>0.33004653531189437</v>
          </cell>
          <cell r="Z1283">
            <v>0.26972762934592093</v>
          </cell>
          <cell r="AA1283">
            <v>0.25425256575504235</v>
          </cell>
          <cell r="AB1283">
            <v>0.24758846230195447</v>
          </cell>
          <cell r="AC1283">
            <v>0.22396964900883118</v>
          </cell>
          <cell r="AD1283">
            <v>0.2264619165407431</v>
          </cell>
          <cell r="AE1283">
            <v>0.23065118059423723</v>
          </cell>
          <cell r="AF1283">
            <v>0.22719334637515518</v>
          </cell>
          <cell r="AG1283">
            <v>0.2064491453883413</v>
          </cell>
          <cell r="AH1283">
            <v>0.20649975123330572</v>
          </cell>
          <cell r="AI1283">
            <v>0.20702487849569023</v>
          </cell>
          <cell r="AJ1283">
            <v>0.3559691839184923</v>
          </cell>
          <cell r="AK1283">
            <v>0.47980340219270784</v>
          </cell>
          <cell r="AL1283">
            <v>0.44252888025541098</v>
          </cell>
          <cell r="AM1283">
            <v>0.38870029535478112</v>
          </cell>
          <cell r="AN1283">
            <v>0.25328817486876426</v>
          </cell>
          <cell r="AO1283">
            <v>0.29976948615394627</v>
          </cell>
          <cell r="AP1283">
            <v>0.26797787083860453</v>
          </cell>
          <cell r="AQ1283">
            <v>0.25531155628114544</v>
          </cell>
          <cell r="AR1283">
            <v>0.25467419210901482</v>
          </cell>
          <cell r="AS1283">
            <v>0.22711654001504678</v>
          </cell>
          <cell r="AT1283">
            <v>0.18951411341561319</v>
          </cell>
        </row>
        <row r="1284">
          <cell r="B1284" t="str">
            <v>     3.2 พืชและผลิตภัณฑ์จากพืช</v>
          </cell>
          <cell r="C1284">
            <v>2.3200113990621678</v>
          </cell>
          <cell r="D1284">
            <v>2.738669304605287</v>
          </cell>
          <cell r="E1284">
            <v>2.8736423102068738</v>
          </cell>
          <cell r="F1284">
            <v>2.8728911909307513</v>
          </cell>
          <cell r="G1284">
            <v>3.7844481510747232</v>
          </cell>
          <cell r="H1284">
            <v>3.1649965597863483</v>
          </cell>
          <cell r="I1284">
            <v>3.4951341021460549</v>
          </cell>
          <cell r="J1284">
            <v>3.0025286409712781</v>
          </cell>
          <cell r="K1284">
            <v>2.5933414185612085</v>
          </cell>
          <cell r="L1284">
            <v>2.752784865394974</v>
          </cell>
          <cell r="M1284">
            <v>2.778666525979717</v>
          </cell>
          <cell r="N1284">
            <v>2.3466720227015303</v>
          </cell>
          <cell r="O1284">
            <v>2.8808744581577668</v>
          </cell>
          <cell r="P1284">
            <v>3.3385007125808799</v>
          </cell>
          <cell r="Q1284">
            <v>4.3086583843643735</v>
          </cell>
          <cell r="R1284">
            <v>3.5546005191306516</v>
          </cell>
          <cell r="S1284">
            <v>4.291484692193734</v>
          </cell>
          <cell r="T1284">
            <v>4.5767822396668612</v>
          </cell>
          <cell r="U1284">
            <v>4.015774392952201</v>
          </cell>
          <cell r="V1284">
            <v>2.702858319639232</v>
          </cell>
          <cell r="W1284">
            <v>3.8158239398819109</v>
          </cell>
          <cell r="X1284">
            <v>2.5189100248052534</v>
          </cell>
          <cell r="Y1284">
            <v>2.1373363776338414</v>
          </cell>
          <cell r="Z1284">
            <v>2.3762183416642708</v>
          </cell>
          <cell r="AA1284">
            <v>3.060878459887816</v>
          </cell>
          <cell r="AB1284">
            <v>2.6873042255321868</v>
          </cell>
          <cell r="AC1284">
            <v>2.9021207523745449</v>
          </cell>
          <cell r="AD1284">
            <v>3.078029304099815</v>
          </cell>
          <cell r="AE1284">
            <v>3.4367459537491358</v>
          </cell>
          <cell r="AF1284">
            <v>3.3790808303256794</v>
          </cell>
          <cell r="AG1284">
            <v>3.110316913761999</v>
          </cell>
          <cell r="AH1284">
            <v>3.2381001399020217</v>
          </cell>
          <cell r="AI1284">
            <v>3.3275885606424676</v>
          </cell>
          <cell r="AJ1284">
            <v>2.7995200431687381</v>
          </cell>
          <cell r="AK1284">
            <v>3.0663069440163118</v>
          </cell>
          <cell r="AL1284">
            <v>2.7936588854425333</v>
          </cell>
          <cell r="AM1284">
            <v>3.2330688359648669</v>
          </cell>
          <cell r="AN1284">
            <v>3.0451622403604044</v>
          </cell>
          <cell r="AO1284">
            <v>2.8311873650276165</v>
          </cell>
          <cell r="AP1284">
            <v>2.6354554380127149</v>
          </cell>
          <cell r="AQ1284">
            <v>2.5451965942420745</v>
          </cell>
          <cell r="AR1284">
            <v>2.6637485097790035</v>
          </cell>
          <cell r="AS1284">
            <v>2.6696986618596381</v>
          </cell>
          <cell r="AT1284">
            <v>2.4109696020035312</v>
          </cell>
        </row>
        <row r="1285">
          <cell r="B1285" t="str">
            <v>       3.2.1 ธัญพืช</v>
          </cell>
          <cell r="C1285">
            <v>0.15133982158740575</v>
          </cell>
          <cell r="D1285">
            <v>0.69977692888499743</v>
          </cell>
          <cell r="E1285">
            <v>0.56465126444214953</v>
          </cell>
          <cell r="F1285">
            <v>0.50796174650541359</v>
          </cell>
          <cell r="G1285">
            <v>0.77690099661189671</v>
          </cell>
          <cell r="H1285">
            <v>0.59753558238885973</v>
          </cell>
          <cell r="I1285">
            <v>0.55048131619872498</v>
          </cell>
          <cell r="J1285">
            <v>0.28547054496170204</v>
          </cell>
          <cell r="K1285">
            <v>0.18229036901832751</v>
          </cell>
          <cell r="L1285">
            <v>0.4312020513478112</v>
          </cell>
          <cell r="M1285">
            <v>0.17133458022815112</v>
          </cell>
          <cell r="N1285">
            <v>0.15721502776591584</v>
          </cell>
          <cell r="O1285">
            <v>0.39789945911677949</v>
          </cell>
          <cell r="P1285">
            <v>0.65712677902662098</v>
          </cell>
          <cell r="Q1285">
            <v>1.6033760395867347</v>
          </cell>
          <cell r="R1285">
            <v>0.82477034603199184</v>
          </cell>
          <cell r="S1285">
            <v>1.1801303708062434</v>
          </cell>
          <cell r="T1285">
            <v>1.2106980300084615</v>
          </cell>
          <cell r="U1285">
            <v>0.86114626921497062</v>
          </cell>
          <cell r="V1285">
            <v>0.63899267453149367</v>
          </cell>
          <cell r="W1285">
            <v>0.52143853998926459</v>
          </cell>
          <cell r="X1285">
            <v>0.54292773138023842</v>
          </cell>
          <cell r="Y1285">
            <v>0.19278747572584271</v>
          </cell>
          <cell r="Z1285">
            <v>0.35416531424173009</v>
          </cell>
          <cell r="AA1285">
            <v>0.28951358065282118</v>
          </cell>
          <cell r="AB1285">
            <v>0.64258605665221036</v>
          </cell>
          <cell r="AC1285">
            <v>0.80376919829352789</v>
          </cell>
          <cell r="AD1285">
            <v>0.54572228799122235</v>
          </cell>
          <cell r="AE1285">
            <v>0.60609500967978081</v>
          </cell>
          <cell r="AF1285">
            <v>0.7958736244184883</v>
          </cell>
          <cell r="AG1285">
            <v>0.58798383379299801</v>
          </cell>
          <cell r="AH1285">
            <v>0.93809998393544225</v>
          </cell>
          <cell r="AI1285">
            <v>0.6696842505636269</v>
          </cell>
          <cell r="AJ1285">
            <v>0.4873053147186161</v>
          </cell>
          <cell r="AK1285">
            <v>0.48249235888140962</v>
          </cell>
          <cell r="AL1285">
            <v>0.50929582586855882</v>
          </cell>
          <cell r="AM1285">
            <v>0.58879478237239014</v>
          </cell>
          <cell r="AN1285">
            <v>0.72074462920650129</v>
          </cell>
          <cell r="AO1285">
            <v>0.74658909848333999</v>
          </cell>
          <cell r="AP1285">
            <v>0.60915995829536096</v>
          </cell>
          <cell r="AQ1285">
            <v>0.40921353615694128</v>
          </cell>
          <cell r="AR1285">
            <v>0.63070466021873861</v>
          </cell>
          <cell r="AS1285">
            <v>0.3891555921697521</v>
          </cell>
          <cell r="AT1285">
            <v>0.33742264171902431</v>
          </cell>
        </row>
        <row r="1286">
          <cell r="B1286" t="str">
            <v>       3.2.2 แป้ง</v>
          </cell>
          <cell r="C1286">
            <v>0.13834316358517776</v>
          </cell>
          <cell r="D1286">
            <v>7.5418871764672463E-2</v>
          </cell>
          <cell r="E1286">
            <v>9.8086712383279609E-2</v>
          </cell>
          <cell r="F1286">
            <v>9.1258754961844879E-2</v>
          </cell>
          <cell r="G1286">
            <v>0.10127703725286683</v>
          </cell>
          <cell r="H1286">
            <v>9.7572357711205385E-2</v>
          </cell>
          <cell r="I1286">
            <v>8.9466582240108977E-2</v>
          </cell>
          <cell r="J1286">
            <v>9.7272255450729428E-2</v>
          </cell>
          <cell r="K1286">
            <v>9.055664478999137E-2</v>
          </cell>
          <cell r="L1286">
            <v>0.10791339295510667</v>
          </cell>
          <cell r="M1286">
            <v>0.11568381515777076</v>
          </cell>
          <cell r="N1286">
            <v>0.14170681841308805</v>
          </cell>
          <cell r="O1286">
            <v>0.15009055099828186</v>
          </cell>
          <cell r="P1286">
            <v>0.13833340160885887</v>
          </cell>
          <cell r="Q1286">
            <v>0.14221930905287605</v>
          </cell>
          <cell r="R1286">
            <v>9.7065075802994866E-2</v>
          </cell>
          <cell r="S1286">
            <v>9.2038230909672752E-2</v>
          </cell>
          <cell r="T1286">
            <v>9.1023789046858469E-2</v>
          </cell>
          <cell r="U1286">
            <v>7.6016644347300474E-2</v>
          </cell>
          <cell r="V1286">
            <v>9.3302008514858967E-2</v>
          </cell>
          <cell r="W1286">
            <v>7.4546430488459478E-2</v>
          </cell>
          <cell r="X1286">
            <v>7.2508937460731213E-2</v>
          </cell>
          <cell r="Y1286">
            <v>6.5134597834860364E-2</v>
          </cell>
          <cell r="Z1286">
            <v>6.5982880618745993E-2</v>
          </cell>
          <cell r="AA1286">
            <v>6.7861570338180133E-2</v>
          </cell>
          <cell r="AB1286">
            <v>6.9225515364195175E-2</v>
          </cell>
          <cell r="AC1286">
            <v>7.8730594469966136E-2</v>
          </cell>
          <cell r="AD1286">
            <v>7.3348476244558022E-2</v>
          </cell>
          <cell r="AE1286">
            <v>7.8289735884490702E-2</v>
          </cell>
          <cell r="AF1286">
            <v>7.485655909076748E-2</v>
          </cell>
          <cell r="AG1286">
            <v>7.5637252221030418E-2</v>
          </cell>
          <cell r="AH1286">
            <v>8.0595729946986952E-2</v>
          </cell>
          <cell r="AI1286">
            <v>7.7530757812851403E-2</v>
          </cell>
          <cell r="AJ1286">
            <v>6.6964856598307754E-2</v>
          </cell>
          <cell r="AK1286">
            <v>6.7574650698680586E-2</v>
          </cell>
          <cell r="AL1286">
            <v>6.6036365053247156E-2</v>
          </cell>
          <cell r="AM1286">
            <v>8.1120381836546296E-2</v>
          </cell>
          <cell r="AN1286">
            <v>6.7357420724563563E-2</v>
          </cell>
          <cell r="AO1286">
            <v>8.5598431372000072E-2</v>
          </cell>
          <cell r="AP1286">
            <v>7.4862452766179727E-2</v>
          </cell>
          <cell r="AQ1286">
            <v>6.3084441599110405E-2</v>
          </cell>
          <cell r="AR1286">
            <v>8.5471355677918706E-2</v>
          </cell>
          <cell r="AS1286">
            <v>7.3782796187499611E-2</v>
          </cell>
          <cell r="AT1286">
            <v>7.1968237030653831E-2</v>
          </cell>
        </row>
        <row r="1287">
          <cell r="B1287" t="str">
            <v>       3.2.3 พืชน้ำมันและผลิตภัณฑ์</v>
          </cell>
          <cell r="C1287">
            <v>0.87617336937279255</v>
          </cell>
          <cell r="D1287">
            <v>0.88815191909173641</v>
          </cell>
          <cell r="E1287">
            <v>1.2085178053489707</v>
          </cell>
          <cell r="F1287">
            <v>1.3339294612214276</v>
          </cell>
          <cell r="G1287">
            <v>1.8957922515486438</v>
          </cell>
          <cell r="H1287">
            <v>1.4203970068148477</v>
          </cell>
          <cell r="I1287">
            <v>2.0179397830158798</v>
          </cell>
          <cell r="J1287">
            <v>1.6367780306945574</v>
          </cell>
          <cell r="K1287">
            <v>1.5053276577178547</v>
          </cell>
          <cell r="L1287">
            <v>1.2982568149113731</v>
          </cell>
          <cell r="M1287">
            <v>1.6063414642448088</v>
          </cell>
          <cell r="N1287">
            <v>1.1601829168853293</v>
          </cell>
          <cell r="O1287">
            <v>1.3816648866043073</v>
          </cell>
          <cell r="P1287">
            <v>1.6300314570500232</v>
          </cell>
          <cell r="Q1287">
            <v>1.4859995913470778</v>
          </cell>
          <cell r="R1287">
            <v>1.6701197063422519</v>
          </cell>
          <cell r="S1287">
            <v>1.9819027421616353</v>
          </cell>
          <cell r="T1287">
            <v>2.3133104127541064</v>
          </cell>
          <cell r="U1287">
            <v>2.147334533347137</v>
          </cell>
          <cell r="V1287">
            <v>0.87867796937844889</v>
          </cell>
          <cell r="W1287">
            <v>2.2635748792270531</v>
          </cell>
          <cell r="X1287">
            <v>0.88640418127978893</v>
          </cell>
          <cell r="Y1287">
            <v>0.8924377091833926</v>
          </cell>
          <cell r="Z1287">
            <v>0.96368391278945753</v>
          </cell>
          <cell r="AA1287">
            <v>1.6969760503057147</v>
          </cell>
          <cell r="AB1287">
            <v>0.97971347533956665</v>
          </cell>
          <cell r="AC1287">
            <v>1.0760876061002718</v>
          </cell>
          <cell r="AD1287">
            <v>1.3810687943740236</v>
          </cell>
          <cell r="AE1287">
            <v>1.661429611574897</v>
          </cell>
          <cell r="AF1287">
            <v>1.3930453091256132</v>
          </cell>
          <cell r="AG1287">
            <v>1.2476984212909377</v>
          </cell>
          <cell r="AH1287">
            <v>1.096834970202585</v>
          </cell>
          <cell r="AI1287">
            <v>1.4858286400592153</v>
          </cell>
          <cell r="AJ1287">
            <v>1.0424760354787661</v>
          </cell>
          <cell r="AK1287">
            <v>1.4176257603609594</v>
          </cell>
          <cell r="AL1287">
            <v>0.99594365438019583</v>
          </cell>
          <cell r="AM1287">
            <v>1.303633626036881</v>
          </cell>
          <cell r="AN1287">
            <v>1.0708413973448634</v>
          </cell>
          <cell r="AO1287">
            <v>1.0030694351658374</v>
          </cell>
          <cell r="AP1287">
            <v>0.98070849521287962</v>
          </cell>
          <cell r="AQ1287">
            <v>1.1844705350883817</v>
          </cell>
          <cell r="AR1287">
            <v>0.9570399507905375</v>
          </cell>
          <cell r="AS1287">
            <v>1.2037742819713064</v>
          </cell>
          <cell r="AT1287">
            <v>1.2029938517312939</v>
          </cell>
        </row>
        <row r="1288">
          <cell r="B1288" t="str">
            <v>         (1) เมล็ดพืชน้ำมัน</v>
          </cell>
          <cell r="C1288">
            <v>0.48273301151132569</v>
          </cell>
          <cell r="D1288">
            <v>0.28721159384354716</v>
          </cell>
          <cell r="E1288">
            <v>0.68985168021046506</v>
          </cell>
          <cell r="F1288">
            <v>0.65508749563101709</v>
          </cell>
          <cell r="G1288">
            <v>0.899069427091441</v>
          </cell>
          <cell r="H1288">
            <v>0.66844130241887423</v>
          </cell>
          <cell r="I1288">
            <v>1.1035441083895388</v>
          </cell>
          <cell r="J1288">
            <v>0.81829783400546141</v>
          </cell>
          <cell r="K1288">
            <v>0.65465234762608582</v>
          </cell>
          <cell r="L1288">
            <v>0.62625889551771108</v>
          </cell>
          <cell r="M1288">
            <v>0.98988585636656656</v>
          </cell>
          <cell r="N1288">
            <v>0.38370598212512236</v>
          </cell>
          <cell r="O1288">
            <v>0.79692954385313175</v>
          </cell>
          <cell r="P1288">
            <v>0.84138445517208671</v>
          </cell>
          <cell r="Q1288">
            <v>0.51894875047288425</v>
          </cell>
          <cell r="R1288">
            <v>0.89921155835782074</v>
          </cell>
          <cell r="S1288">
            <v>1.0085695680018114</v>
          </cell>
          <cell r="T1288">
            <v>1.3133549042025643</v>
          </cell>
          <cell r="U1288">
            <v>0.89516799636656308</v>
          </cell>
          <cell r="V1288">
            <v>0.25292409335244204</v>
          </cell>
          <cell r="W1288">
            <v>1.0099409554482017</v>
          </cell>
          <cell r="X1288">
            <v>0.39977118115115068</v>
          </cell>
          <cell r="Y1288">
            <v>0.41861084459814335</v>
          </cell>
          <cell r="Z1288">
            <v>0.48422995242555478</v>
          </cell>
          <cell r="AA1288">
            <v>1.0249916413923019</v>
          </cell>
          <cell r="AB1288">
            <v>0.47006900681993291</v>
          </cell>
          <cell r="AC1288">
            <v>0.5398173619853065</v>
          </cell>
          <cell r="AD1288">
            <v>0.7271484807360995</v>
          </cell>
          <cell r="AE1288">
            <v>0.8231460095690083</v>
          </cell>
          <cell r="AF1288">
            <v>0.85363533951098092</v>
          </cell>
          <cell r="AG1288">
            <v>0.4798296320190012</v>
          </cell>
          <cell r="AH1288">
            <v>0.48419824599984712</v>
          </cell>
          <cell r="AI1288">
            <v>0.63839575644373325</v>
          </cell>
          <cell r="AJ1288">
            <v>0.49198817182339294</v>
          </cell>
          <cell r="AK1288">
            <v>0.92122097339452724</v>
          </cell>
          <cell r="AL1288">
            <v>0.55102009340066582</v>
          </cell>
          <cell r="AM1288">
            <v>0.812455789760126</v>
          </cell>
          <cell r="AN1288">
            <v>0.67385739159703029</v>
          </cell>
          <cell r="AO1288">
            <v>0.37591919452086048</v>
          </cell>
          <cell r="AP1288">
            <v>0.44996928808467507</v>
          </cell>
          <cell r="AQ1288">
            <v>0.72984822979309771</v>
          </cell>
          <cell r="AR1288">
            <v>0.51007333210333849</v>
          </cell>
          <cell r="AS1288">
            <v>0.82622576757109867</v>
          </cell>
          <cell r="AT1288">
            <v>0.44702440961977685</v>
          </cell>
        </row>
        <row r="1289">
          <cell r="B1289" t="str">
            <v>         (2) ไขมันและน้ำมันพืช</v>
          </cell>
          <cell r="C1289">
            <v>0.13203913678011037</v>
          </cell>
          <cell r="D1289">
            <v>0.12096291647187764</v>
          </cell>
          <cell r="E1289">
            <v>0.15634201456680918</v>
          </cell>
          <cell r="F1289">
            <v>0.13908762040197042</v>
          </cell>
          <cell r="G1289">
            <v>0.13647811044188807</v>
          </cell>
          <cell r="H1289">
            <v>0.11869552315704004</v>
          </cell>
          <cell r="I1289">
            <v>0.13648632352458506</v>
          </cell>
          <cell r="J1289">
            <v>0.15927556788651498</v>
          </cell>
          <cell r="K1289">
            <v>0.13834606998678925</v>
          </cell>
          <cell r="L1289">
            <v>0.12385206563843415</v>
          </cell>
          <cell r="M1289">
            <v>0.11878970648050606</v>
          </cell>
          <cell r="N1289">
            <v>0.12659853422981746</v>
          </cell>
          <cell r="O1289">
            <v>0.11944252081057781</v>
          </cell>
          <cell r="P1289">
            <v>0.12906230393245466</v>
          </cell>
          <cell r="Q1289">
            <v>0.13024294618526544</v>
          </cell>
          <cell r="R1289">
            <v>0.10259051938299503</v>
          </cell>
          <cell r="S1289">
            <v>0.12931563991409251</v>
          </cell>
          <cell r="T1289">
            <v>0.10465694848257628</v>
          </cell>
          <cell r="U1289">
            <v>8.3238434282546486E-2</v>
          </cell>
          <cell r="V1289">
            <v>0.12457078974686576</v>
          </cell>
          <cell r="W1289">
            <v>9.4600107353730548E-2</v>
          </cell>
          <cell r="X1289">
            <v>9.1535812093895136E-2</v>
          </cell>
          <cell r="Y1289">
            <v>8.5674644873911063E-2</v>
          </cell>
          <cell r="Z1289">
            <v>0.11327911268559133</v>
          </cell>
          <cell r="AA1289">
            <v>0.10804642064961273</v>
          </cell>
          <cell r="AB1289">
            <v>0.10337564809549925</v>
          </cell>
          <cell r="AC1289">
            <v>0.10367608644943141</v>
          </cell>
          <cell r="AD1289">
            <v>0.11341142198994537</v>
          </cell>
          <cell r="AE1289">
            <v>0.11912969881315756</v>
          </cell>
          <cell r="AF1289">
            <v>0.11781914064998122</v>
          </cell>
          <cell r="AG1289">
            <v>0.13222567358265722</v>
          </cell>
          <cell r="AH1289">
            <v>0.10964450537538815</v>
          </cell>
          <cell r="AI1289">
            <v>0.10136209507440981</v>
          </cell>
          <cell r="AJ1289">
            <v>0.11898059243905891</v>
          </cell>
          <cell r="AK1289">
            <v>0.10841561605751407</v>
          </cell>
          <cell r="AL1289">
            <v>0.13852619171895056</v>
          </cell>
          <cell r="AM1289">
            <v>0.11764848841024304</v>
          </cell>
          <cell r="AN1289">
            <v>0.13459347672710092</v>
          </cell>
          <cell r="AO1289">
            <v>0.16955208503570743</v>
          </cell>
          <cell r="AP1289">
            <v>0.12657869263280228</v>
          </cell>
          <cell r="AQ1289">
            <v>0.13348641111676171</v>
          </cell>
          <cell r="AR1289">
            <v>0.11751405220857186</v>
          </cell>
          <cell r="AS1289">
            <v>0.12063575645236747</v>
          </cell>
          <cell r="AT1289">
            <v>0.11710827718879545</v>
          </cell>
        </row>
        <row r="1290">
          <cell r="B1290" t="str">
            <v>         (3) กากพืชน้ำมัน</v>
          </cell>
          <cell r="C1290">
            <v>0.26135804281556835</v>
          </cell>
          <cell r="D1290">
            <v>0.48002045607754718</v>
          </cell>
          <cell r="E1290">
            <v>0.36232411057169639</v>
          </cell>
          <cell r="F1290">
            <v>0.53975434518844012</v>
          </cell>
          <cell r="G1290">
            <v>0.86024471401531466</v>
          </cell>
          <cell r="H1290">
            <v>0.63322394939425797</v>
          </cell>
          <cell r="I1290">
            <v>0.77790935110175552</v>
          </cell>
          <cell r="J1290">
            <v>0.65920462880258113</v>
          </cell>
          <cell r="K1290">
            <v>0.71236847608625786</v>
          </cell>
          <cell r="L1290">
            <v>0.54814585375522806</v>
          </cell>
          <cell r="M1290">
            <v>0.49770844785421198</v>
          </cell>
          <cell r="N1290">
            <v>0.6498784005303897</v>
          </cell>
          <cell r="O1290">
            <v>0.46529282194059773</v>
          </cell>
          <cell r="P1290">
            <v>0.65954157656094015</v>
          </cell>
          <cell r="Q1290">
            <v>0.83680789468892813</v>
          </cell>
          <cell r="R1290">
            <v>0.66831762860143629</v>
          </cell>
          <cell r="S1290">
            <v>0.84405604396577716</v>
          </cell>
          <cell r="T1290">
            <v>0.89533937791158769</v>
          </cell>
          <cell r="U1290">
            <v>1.1689281026980274</v>
          </cell>
          <cell r="V1290">
            <v>0.5011830862791411</v>
          </cell>
          <cell r="W1290">
            <v>1.1590338164251208</v>
          </cell>
          <cell r="X1290">
            <v>0.39509718803474303</v>
          </cell>
          <cell r="Y1290">
            <v>0.38815221971133818</v>
          </cell>
          <cell r="Z1290">
            <v>0.36617484767831143</v>
          </cell>
          <cell r="AA1290">
            <v>0.56393798826380015</v>
          </cell>
          <cell r="AB1290">
            <v>0.40626882042413454</v>
          </cell>
          <cell r="AC1290">
            <v>0.43255560203650834</v>
          </cell>
          <cell r="AD1290">
            <v>0.54050889164797866</v>
          </cell>
          <cell r="AE1290">
            <v>0.71915390319273109</v>
          </cell>
          <cell r="AF1290">
            <v>0.421590828964651</v>
          </cell>
          <cell r="AG1290">
            <v>0.63564311568927934</v>
          </cell>
          <cell r="AH1290">
            <v>0.50295322718247937</v>
          </cell>
          <cell r="AI1290">
            <v>0.74607078854107245</v>
          </cell>
          <cell r="AJ1290">
            <v>0.43150727121631449</v>
          </cell>
          <cell r="AK1290">
            <v>0.38802814129571084</v>
          </cell>
          <cell r="AL1290">
            <v>0.30639736926057942</v>
          </cell>
          <cell r="AM1290">
            <v>0.37352934786651187</v>
          </cell>
          <cell r="AN1290">
            <v>0.26235007411339023</v>
          </cell>
          <cell r="AO1290">
            <v>0.45756316033888017</v>
          </cell>
          <cell r="AP1290">
            <v>0.40419506108181946</v>
          </cell>
          <cell r="AQ1290">
            <v>0.32113589417852229</v>
          </cell>
          <cell r="AR1290">
            <v>0.32945256647862731</v>
          </cell>
          <cell r="AS1290">
            <v>0.2569127579478403</v>
          </cell>
          <cell r="AT1290">
            <v>0.63886116492272171</v>
          </cell>
        </row>
        <row r="1291">
          <cell r="B1291" t="str">
            <v>       3.2.4 ยาง รวมทั้งเศษยาง</v>
          </cell>
          <cell r="C1291">
            <v>0.57798426583994689</v>
          </cell>
          <cell r="D1291">
            <v>0.53344215691085684</v>
          </cell>
          <cell r="E1291">
            <v>0.45634563221361574</v>
          </cell>
          <cell r="F1291">
            <v>0.45609382135838777</v>
          </cell>
          <cell r="G1291">
            <v>0.51636868391248092</v>
          </cell>
          <cell r="H1291">
            <v>0.46735456446967633</v>
          </cell>
          <cell r="I1291">
            <v>0.43744954597369035</v>
          </cell>
          <cell r="J1291">
            <v>0.45036288350416465</v>
          </cell>
          <cell r="K1291">
            <v>0.38333553708761509</v>
          </cell>
          <cell r="L1291">
            <v>0.43874244324049022</v>
          </cell>
          <cell r="M1291">
            <v>0.36815448788532196</v>
          </cell>
          <cell r="N1291">
            <v>0.38241733435654929</v>
          </cell>
          <cell r="O1291">
            <v>0.46456599118515812</v>
          </cell>
          <cell r="P1291">
            <v>0.42353823896577675</v>
          </cell>
          <cell r="Q1291">
            <v>0.45611330610329209</v>
          </cell>
          <cell r="R1291">
            <v>0.39931119037197982</v>
          </cell>
          <cell r="S1291">
            <v>0.43808657524202393</v>
          </cell>
          <cell r="T1291">
            <v>0.39230028543917345</v>
          </cell>
          <cell r="U1291">
            <v>0.37428074311800991</v>
          </cell>
          <cell r="V1291">
            <v>0.39123801678595593</v>
          </cell>
          <cell r="W1291">
            <v>0.40227589908749328</v>
          </cell>
          <cell r="X1291">
            <v>0.39584171791169293</v>
          </cell>
          <cell r="Y1291">
            <v>0.41872799315540032</v>
          </cell>
          <cell r="Z1291">
            <v>0.42552698203670558</v>
          </cell>
          <cell r="AA1291">
            <v>0.43047822354371612</v>
          </cell>
          <cell r="AB1291">
            <v>0.45400330398328492</v>
          </cell>
          <cell r="AC1291">
            <v>0.40622210741212689</v>
          </cell>
          <cell r="AD1291">
            <v>0.41221923855539194</v>
          </cell>
          <cell r="AE1291">
            <v>0.45889769155657417</v>
          </cell>
          <cell r="AF1291">
            <v>0.48587072198454334</v>
          </cell>
          <cell r="AG1291">
            <v>0.49623692578657347</v>
          </cell>
          <cell r="AH1291">
            <v>0.47714075827831609</v>
          </cell>
          <cell r="AI1291">
            <v>0.44324709072242885</v>
          </cell>
          <cell r="AJ1291">
            <v>0.47278845769380812</v>
          </cell>
          <cell r="AK1291">
            <v>0.45552485122080583</v>
          </cell>
          <cell r="AL1291">
            <v>0.47589205915754323</v>
          </cell>
          <cell r="AM1291">
            <v>0.55885793696471331</v>
          </cell>
          <cell r="AN1291">
            <v>0.50459405927776657</v>
          </cell>
          <cell r="AO1291">
            <v>0.43555113526406902</v>
          </cell>
          <cell r="AP1291">
            <v>0.42340296312981018</v>
          </cell>
          <cell r="AQ1291">
            <v>0.36611028951348129</v>
          </cell>
          <cell r="AR1291">
            <v>0.42706679923546997</v>
          </cell>
          <cell r="AS1291">
            <v>0.45465772921678405</v>
          </cell>
          <cell r="AT1291">
            <v>0.36940104451561978</v>
          </cell>
        </row>
        <row r="1292">
          <cell r="B1292" t="str">
            <v>         3.2.4.1 ยางธรรมชาติ</v>
          </cell>
          <cell r="C1292">
            <v>1.3385262394321196E-3</v>
          </cell>
          <cell r="D1292">
            <v>6.4570951853315463E-4</v>
          </cell>
          <cell r="E1292">
            <v>6.7131590224297837E-4</v>
          </cell>
          <cell r="F1292">
            <v>9.9976725418322626E-4</v>
          </cell>
          <cell r="G1292">
            <v>5.9161467544573544E-4</v>
          </cell>
          <cell r="H1292">
            <v>8.6956427221274765E-4</v>
          </cell>
          <cell r="I1292">
            <v>6.638081122514269E-4</v>
          </cell>
          <cell r="J1292">
            <v>5.1061551417705745E-4</v>
          </cell>
          <cell r="K1292">
            <v>5.8853971917238756E-4</v>
          </cell>
          <cell r="L1292">
            <v>1.1739532288003237E-3</v>
          </cell>
          <cell r="M1292">
            <v>7.2328976008904119E-4</v>
          </cell>
          <cell r="N1292">
            <v>7.5541420916352985E-4</v>
          </cell>
          <cell r="O1292">
            <v>1.5344204837058678E-3</v>
          </cell>
          <cell r="P1292">
            <v>1.5523698434909349E-3</v>
          </cell>
          <cell r="Q1292">
            <v>2.3467197510858634E-3</v>
          </cell>
          <cell r="R1292">
            <v>7.3962630598427292E-4</v>
          </cell>
          <cell r="S1292">
            <v>1.3093304815601982E-3</v>
          </cell>
          <cell r="T1292">
            <v>1.1428995934134698E-3</v>
          </cell>
          <cell r="U1292">
            <v>6.6791120788402389E-4</v>
          </cell>
          <cell r="V1292">
            <v>1.3448938164303996E-3</v>
          </cell>
          <cell r="W1292">
            <v>8.5882984433709067E-4</v>
          </cell>
          <cell r="X1292">
            <v>1.1167948154248389E-3</v>
          </cell>
          <cell r="Y1292">
            <v>9.7623797714119253E-4</v>
          </cell>
          <cell r="Z1292">
            <v>0</v>
          </cell>
          <cell r="AA1292">
            <v>1.2706672035235603E-3</v>
          </cell>
          <cell r="AB1292">
            <v>2.6075224499271577E-3</v>
          </cell>
          <cell r="AC1292">
            <v>6.9400132245807562E-4</v>
          </cell>
          <cell r="AD1292">
            <v>1.3635036590021721E-3</v>
          </cell>
          <cell r="AE1292">
            <v>1.852778240972338E-3</v>
          </cell>
          <cell r="AF1292">
            <v>7.8710073085582442E-3</v>
          </cell>
          <cell r="AG1292">
            <v>1.1421857566087722E-2</v>
          </cell>
          <cell r="AH1292">
            <v>1.1658501816230817E-2</v>
          </cell>
          <cell r="AI1292">
            <v>1.0416346087833471E-2</v>
          </cell>
          <cell r="AJ1292">
            <v>6.1597581916678999E-3</v>
          </cell>
          <cell r="AK1292">
            <v>2.299252820774022E-3</v>
          </cell>
          <cell r="AL1292">
            <v>1.095870839851059E-3</v>
          </cell>
          <cell r="AM1292">
            <v>9.2056720195808335E-4</v>
          </cell>
          <cell r="AN1292">
            <v>8.0909814684160448E-4</v>
          </cell>
          <cell r="AO1292">
            <v>1.3298202747898621E-3</v>
          </cell>
          <cell r="AP1292">
            <v>6.5638514192774104E-4</v>
          </cell>
          <cell r="AQ1292">
            <v>7.3509412880319331E-4</v>
          </cell>
          <cell r="AR1292">
            <v>3.2622654838900271E-4</v>
          </cell>
          <cell r="AS1292">
            <v>9.2007323782973126E-4</v>
          </cell>
          <cell r="AT1292">
            <v>3.0295328965195716E-4</v>
          </cell>
        </row>
        <row r="1293">
          <cell r="B1293" t="str">
            <v>         3.2.4.2 ยางสังเคราะห์</v>
          </cell>
          <cell r="C1293">
            <v>0.56904636482180326</v>
          </cell>
          <cell r="D1293">
            <v>0.52427308174768605</v>
          </cell>
          <cell r="E1293">
            <v>0.4497816545027955</v>
          </cell>
          <cell r="F1293">
            <v>0.44957533886111312</v>
          </cell>
          <cell r="G1293">
            <v>0.50860374129725572</v>
          </cell>
          <cell r="H1293">
            <v>0.46003573184521901</v>
          </cell>
          <cell r="I1293">
            <v>0.43195468993338687</v>
          </cell>
          <cell r="J1293">
            <v>0.4427401233282357</v>
          </cell>
          <cell r="K1293">
            <v>0.37650847634521539</v>
          </cell>
          <cell r="L1293">
            <v>0.4311117472532881</v>
          </cell>
          <cell r="M1293">
            <v>0.35883681391711608</v>
          </cell>
          <cell r="N1293">
            <v>0.37499650065476636</v>
          </cell>
          <cell r="O1293">
            <v>0.45640933492966906</v>
          </cell>
          <cell r="P1293">
            <v>0.41551766144107355</v>
          </cell>
          <cell r="Q1293">
            <v>0.44660504504285803</v>
          </cell>
          <cell r="R1293">
            <v>0.39121880843591655</v>
          </cell>
          <cell r="S1293">
            <v>0.42872871327087314</v>
          </cell>
          <cell r="T1293">
            <v>0.38503470945247353</v>
          </cell>
          <cell r="U1293">
            <v>0.36668325312832911</v>
          </cell>
          <cell r="V1293">
            <v>0.38199187179799693</v>
          </cell>
          <cell r="W1293">
            <v>0.3948040794417606</v>
          </cell>
          <cell r="X1293">
            <v>0.38773461480712745</v>
          </cell>
          <cell r="Y1293">
            <v>0.41095713885735641</v>
          </cell>
          <cell r="Z1293">
            <v>0.41745880127236135</v>
          </cell>
          <cell r="AA1293">
            <v>0.42249684517158376</v>
          </cell>
          <cell r="AB1293">
            <v>0.44281619153682328</v>
          </cell>
          <cell r="AC1293">
            <v>0.39959053921974974</v>
          </cell>
          <cell r="AD1293">
            <v>0.40299553733273019</v>
          </cell>
          <cell r="AE1293">
            <v>0.44813580943347953</v>
          </cell>
          <cell r="AF1293">
            <v>0.47049766083501549</v>
          </cell>
          <cell r="AG1293">
            <v>0.47614636198954619</v>
          </cell>
          <cell r="AH1293">
            <v>0.45780090242262889</v>
          </cell>
          <cell r="AI1293">
            <v>0.4260837931913396</v>
          </cell>
          <cell r="AJ1293">
            <v>0.45809149078035488</v>
          </cell>
          <cell r="AK1293">
            <v>0.44597710645657473</v>
          </cell>
          <cell r="AL1293">
            <v>0.46740920710091838</v>
          </cell>
          <cell r="AM1293">
            <v>0.54913674731203588</v>
          </cell>
          <cell r="AN1293">
            <v>0.49613898364327186</v>
          </cell>
          <cell r="AO1293">
            <v>0.4277471899672759</v>
          </cell>
          <cell r="AP1293">
            <v>0.41556088801309454</v>
          </cell>
          <cell r="AQ1293">
            <v>0.35685478616445926</v>
          </cell>
          <cell r="AR1293">
            <v>0.41843991940029412</v>
          </cell>
          <cell r="AS1293">
            <v>0.44343991320170628</v>
          </cell>
          <cell r="AT1293">
            <v>0.35714826702302949</v>
          </cell>
        </row>
        <row r="1294">
          <cell r="B1294" t="str">
            <v>         3.2.4.3 ยางอื่น ๆ</v>
          </cell>
          <cell r="C1294">
            <v>7.5993747787113878E-3</v>
          </cell>
          <cell r="D1294">
            <v>8.5664129458731843E-3</v>
          </cell>
          <cell r="E1294">
            <v>5.8926618085772542E-3</v>
          </cell>
          <cell r="F1294">
            <v>5.5187152430914085E-3</v>
          </cell>
          <cell r="G1294">
            <v>7.1733279397795417E-3</v>
          </cell>
          <cell r="H1294">
            <v>6.4130365075690142E-3</v>
          </cell>
          <cell r="I1294">
            <v>4.8310479280520516E-3</v>
          </cell>
          <cell r="J1294">
            <v>7.1121446617518711E-3</v>
          </cell>
          <cell r="K1294">
            <v>6.1992850419491487E-3</v>
          </cell>
          <cell r="L1294">
            <v>6.4115907111402292E-3</v>
          </cell>
          <cell r="M1294">
            <v>8.5943842081168415E-3</v>
          </cell>
          <cell r="N1294">
            <v>6.7098556225701775E-3</v>
          </cell>
          <cell r="O1294">
            <v>6.6222357717832187E-3</v>
          </cell>
          <cell r="P1294">
            <v>6.4682076812122291E-3</v>
          </cell>
          <cell r="Q1294">
            <v>7.1615413093482393E-3</v>
          </cell>
          <cell r="R1294">
            <v>7.3527556300789481E-3</v>
          </cell>
          <cell r="S1294">
            <v>8.0485314895906296E-3</v>
          </cell>
          <cell r="T1294">
            <v>6.0818585506645347E-3</v>
          </cell>
          <cell r="U1294">
            <v>6.9713232322894999E-3</v>
          </cell>
          <cell r="V1294">
            <v>7.8592232397651472E-3</v>
          </cell>
          <cell r="W1294">
            <v>6.6129898013955989E-3</v>
          </cell>
          <cell r="X1294">
            <v>6.9903082891406591E-3</v>
          </cell>
          <cell r="Y1294">
            <v>6.7946163209027001E-3</v>
          </cell>
          <cell r="Z1294">
            <v>8.0218119093767096E-3</v>
          </cell>
          <cell r="AA1294">
            <v>6.7504195187189139E-3</v>
          </cell>
          <cell r="AB1294">
            <v>8.5795899965345184E-3</v>
          </cell>
          <cell r="AC1294">
            <v>5.9375668699190908E-3</v>
          </cell>
          <cell r="AD1294">
            <v>7.8601975636595801E-3</v>
          </cell>
          <cell r="AE1294">
            <v>8.9091038821223038E-3</v>
          </cell>
          <cell r="AF1294">
            <v>7.5020538409695768E-3</v>
          </cell>
          <cell r="AG1294">
            <v>8.6687062309395418E-3</v>
          </cell>
          <cell r="AH1294">
            <v>7.6813540394564247E-3</v>
          </cell>
          <cell r="AI1294">
            <v>6.7864072996490802E-3</v>
          </cell>
          <cell r="AJ1294">
            <v>8.5372087217853356E-3</v>
          </cell>
          <cell r="AK1294">
            <v>7.2484919434570869E-3</v>
          </cell>
          <cell r="AL1294">
            <v>7.3463934078904329E-3</v>
          </cell>
          <cell r="AM1294">
            <v>8.7637997626409531E-3</v>
          </cell>
          <cell r="AN1294">
            <v>7.6459774876531618E-3</v>
          </cell>
          <cell r="AO1294">
            <v>6.4741250220032758E-3</v>
          </cell>
          <cell r="AP1294">
            <v>7.1856899747879018E-3</v>
          </cell>
          <cell r="AQ1294">
            <v>8.5204092202188306E-3</v>
          </cell>
          <cell r="AR1294">
            <v>8.3006532867868459E-3</v>
          </cell>
          <cell r="AS1294">
            <v>1.0333130209472366E-2</v>
          </cell>
          <cell r="AT1294">
            <v>1.194982420293831E-2</v>
          </cell>
        </row>
        <row r="1295">
          <cell r="B1295" t="str">
            <v>       3.2.5 โกโก้</v>
          </cell>
          <cell r="C1295">
            <v>3.7953695627768805E-2</v>
          </cell>
          <cell r="D1295">
            <v>3.0477489274764898E-2</v>
          </cell>
          <cell r="E1295">
            <v>3.4908426916634872E-2</v>
          </cell>
          <cell r="F1295">
            <v>2.5474069636588603E-2</v>
          </cell>
          <cell r="G1295">
            <v>2.7805889745949563E-2</v>
          </cell>
          <cell r="H1295">
            <v>2.3115916902988875E-2</v>
          </cell>
          <cell r="I1295">
            <v>2.4376509011010732E-2</v>
          </cell>
          <cell r="J1295">
            <v>2.5859028539395264E-2</v>
          </cell>
          <cell r="K1295">
            <v>2.6601995306591918E-2</v>
          </cell>
          <cell r="L1295">
            <v>2.9935807334408253E-2</v>
          </cell>
          <cell r="M1295">
            <v>2.259216838866358E-2</v>
          </cell>
          <cell r="N1295">
            <v>2.6084008281117177E-2</v>
          </cell>
          <cell r="O1295">
            <v>2.4469968766467259E-2</v>
          </cell>
          <cell r="P1295">
            <v>2.9236298719079273E-2</v>
          </cell>
          <cell r="Q1295">
            <v>2.779649084475842E-2</v>
          </cell>
          <cell r="R1295">
            <v>2.6321995007087359E-2</v>
          </cell>
          <cell r="S1295">
            <v>2.5878531870836857E-2</v>
          </cell>
          <cell r="T1295">
            <v>2.8939850418933929E-2</v>
          </cell>
          <cell r="U1295">
            <v>2.3585614528404596E-2</v>
          </cell>
          <cell r="V1295">
            <v>3.0512278460264691E-2</v>
          </cell>
          <cell r="W1295">
            <v>2.3617820719269995E-2</v>
          </cell>
          <cell r="X1295">
            <v>2.4279946542754834E-2</v>
          </cell>
          <cell r="Y1295">
            <v>2.667082153549738E-2</v>
          </cell>
          <cell r="Z1295">
            <v>2.8192263820237221E-2</v>
          </cell>
          <cell r="AA1295">
            <v>2.7756136726967768E-2</v>
          </cell>
          <cell r="AB1295">
            <v>2.6327565381522592E-2</v>
          </cell>
          <cell r="AC1295">
            <v>2.9687834349595457E-2</v>
          </cell>
          <cell r="AD1295">
            <v>2.1334821958504575E-2</v>
          </cell>
          <cell r="AE1295">
            <v>2.9013718837354058E-2</v>
          </cell>
          <cell r="AF1295">
            <v>2.4514908179780366E-2</v>
          </cell>
          <cell r="AG1295">
            <v>2.6080528188363171E-2</v>
          </cell>
          <cell r="AH1295">
            <v>5.7239734669654985E-2</v>
          </cell>
          <cell r="AI1295">
            <v>3.8785106834622357E-2</v>
          </cell>
          <cell r="AJ1295">
            <v>5.0286680909756659E-2</v>
          </cell>
          <cell r="AK1295">
            <v>5.9663662179746238E-2</v>
          </cell>
          <cell r="AL1295">
            <v>3.9897816132355227E-2</v>
          </cell>
          <cell r="AM1295">
            <v>6.9153008211091216E-2</v>
          </cell>
          <cell r="AN1295">
            <v>5.8457341109305921E-2</v>
          </cell>
          <cell r="AO1295">
            <v>5.6447371137790726E-2</v>
          </cell>
          <cell r="AP1295">
            <v>7.2616924649058501E-2</v>
          </cell>
          <cell r="AQ1295">
            <v>5.8774116934764406E-2</v>
          </cell>
          <cell r="AR1295">
            <v>7.3872189512976388E-2</v>
          </cell>
          <cell r="AS1295">
            <v>8.2417329650209384E-2</v>
          </cell>
          <cell r="AT1295">
            <v>5.8099708659919792E-2</v>
          </cell>
        </row>
        <row r="1296">
          <cell r="B1296" t="str">
            <v>       3.2.6 สารหอมระเหยสกัดจากพืช</v>
          </cell>
          <cell r="C1296">
            <v>0.29525298145925266</v>
          </cell>
          <cell r="D1296">
            <v>0.26964829493944537</v>
          </cell>
          <cell r="E1296">
            <v>0.29881016715393016</v>
          </cell>
          <cell r="F1296">
            <v>0.24766234420626879</v>
          </cell>
          <cell r="G1296">
            <v>0.21682677855086202</v>
          </cell>
          <cell r="H1296">
            <v>0.23764466922680882</v>
          </cell>
          <cell r="I1296">
            <v>0.18778393931023699</v>
          </cell>
          <cell r="J1296">
            <v>0.25027454702021201</v>
          </cell>
          <cell r="K1296">
            <v>0.21956455123257873</v>
          </cell>
          <cell r="L1296">
            <v>0.25267085647563892</v>
          </cell>
          <cell r="M1296">
            <v>0.24357846332410357</v>
          </cell>
          <cell r="N1296">
            <v>0.25972917956240188</v>
          </cell>
          <cell r="O1296">
            <v>0.23900618008039556</v>
          </cell>
          <cell r="P1296">
            <v>0.24971593787933344</v>
          </cell>
          <cell r="Q1296">
            <v>0.31781868353068032</v>
          </cell>
          <cell r="R1296">
            <v>0.20927073716378544</v>
          </cell>
          <cell r="S1296">
            <v>0.273110934565439</v>
          </cell>
          <cell r="T1296">
            <v>0.26025456455729579</v>
          </cell>
          <cell r="U1296">
            <v>0.25610220377303045</v>
          </cell>
          <cell r="V1296">
            <v>0.28784930464786895</v>
          </cell>
          <cell r="W1296">
            <v>0.24704240472356415</v>
          </cell>
          <cell r="X1296">
            <v>0.26683123534465325</v>
          </cell>
          <cell r="Y1296">
            <v>0.24019359189581901</v>
          </cell>
          <cell r="Z1296">
            <v>0.25539965316096486</v>
          </cell>
          <cell r="AA1296">
            <v>0.26410023658234999</v>
          </cell>
          <cell r="AB1296">
            <v>0.2665560852844891</v>
          </cell>
          <cell r="AC1296">
            <v>0.26838573364614798</v>
          </cell>
          <cell r="AD1296">
            <v>0.29431627510049824</v>
          </cell>
          <cell r="AE1296">
            <v>0.27732542394128501</v>
          </cell>
          <cell r="AF1296">
            <v>0.28679982880559102</v>
          </cell>
          <cell r="AG1296">
            <v>0.29700550146605309</v>
          </cell>
          <cell r="AH1296">
            <v>0.26744369216564273</v>
          </cell>
          <cell r="AI1296">
            <v>0.28471345973411488</v>
          </cell>
          <cell r="AJ1296">
            <v>0.27589232742680964</v>
          </cell>
          <cell r="AK1296">
            <v>0.26998683970038012</v>
          </cell>
          <cell r="AL1296">
            <v>0.24774798542410609</v>
          </cell>
          <cell r="AM1296">
            <v>0.27038899855912829</v>
          </cell>
          <cell r="AN1296">
            <v>0.25972050513615502</v>
          </cell>
          <cell r="AO1296">
            <v>0.26526414955018829</v>
          </cell>
          <cell r="AP1296">
            <v>0.24552258966739235</v>
          </cell>
          <cell r="AQ1296">
            <v>0.23496281426109339</v>
          </cell>
          <cell r="AR1296">
            <v>0.23999399743150962</v>
          </cell>
          <cell r="AS1296">
            <v>0.2466150151705922</v>
          </cell>
          <cell r="AT1296">
            <v>0.19614542431132828</v>
          </cell>
        </row>
        <row r="1297">
          <cell r="B1297" t="str">
            <v>       3.2.7 ใบยาสูบ</v>
          </cell>
          <cell r="C1297">
            <v>2.1589132894066443E-4</v>
          </cell>
          <cell r="D1297">
            <v>0</v>
          </cell>
          <cell r="E1297">
            <v>0</v>
          </cell>
          <cell r="F1297">
            <v>1.9195531280317942E-3</v>
          </cell>
          <cell r="G1297">
            <v>0</v>
          </cell>
          <cell r="H1297">
            <v>1.4782592627616709E-2</v>
          </cell>
          <cell r="I1297">
            <v>2.9502582766730086E-3</v>
          </cell>
          <cell r="J1297">
            <v>1.254655263406484E-2</v>
          </cell>
          <cell r="K1297">
            <v>7.0624766300686514E-4</v>
          </cell>
          <cell r="L1297">
            <v>1.8060818904620365E-3</v>
          </cell>
          <cell r="M1297">
            <v>4.5524708429133766E-3</v>
          </cell>
          <cell r="N1297">
            <v>7.9985033911432577E-4</v>
          </cell>
          <cell r="O1297">
            <v>3.5937742907847956E-3</v>
          </cell>
          <cell r="P1297">
            <v>2.0698264579879131E-3</v>
          </cell>
          <cell r="Q1297">
            <v>2.8727086608120057E-3</v>
          </cell>
          <cell r="R1297">
            <v>0</v>
          </cell>
          <cell r="S1297">
            <v>1.6174082419273036E-3</v>
          </cell>
          <cell r="T1297">
            <v>8.7758361637105698E-3</v>
          </cell>
          <cell r="U1297">
            <v>4.3831673017389067E-3</v>
          </cell>
          <cell r="V1297">
            <v>4.7491562892698477E-3</v>
          </cell>
          <cell r="W1297">
            <v>2.2758990874932905E-3</v>
          </cell>
          <cell r="X1297">
            <v>3.6812866138078025E-3</v>
          </cell>
          <cell r="Y1297">
            <v>2.3039216260532145E-3</v>
          </cell>
          <cell r="Z1297">
            <v>3.8486149623021206E-3</v>
          </cell>
          <cell r="AA1297">
            <v>0</v>
          </cell>
          <cell r="AB1297">
            <v>0</v>
          </cell>
          <cell r="AC1297">
            <v>0</v>
          </cell>
          <cell r="AD1297">
            <v>3.5691713426821564E-3</v>
          </cell>
          <cell r="AE1297">
            <v>4.888180891075955E-3</v>
          </cell>
          <cell r="AF1297">
            <v>1.4594159384618412E-2</v>
          </cell>
          <cell r="AG1297">
            <v>3.8692937683163621E-3</v>
          </cell>
          <cell r="AH1297">
            <v>2.7684067857939401E-3</v>
          </cell>
          <cell r="AI1297">
            <v>4.0639532085107863E-3</v>
          </cell>
          <cell r="AJ1297">
            <v>3.6021977729052048E-3</v>
          </cell>
          <cell r="AK1297">
            <v>6.6639361415653867E-3</v>
          </cell>
          <cell r="AL1297">
            <v>5.3575907726051775E-3</v>
          </cell>
          <cell r="AM1297">
            <v>2.9089923581875434E-3</v>
          </cell>
          <cell r="AN1297">
            <v>3.0341180506560169E-3</v>
          </cell>
          <cell r="AO1297">
            <v>8.7488175973017242E-4</v>
          </cell>
          <cell r="AP1297">
            <v>1.1054907653519849E-3</v>
          </cell>
          <cell r="AQ1297">
            <v>3.9427775999444003E-3</v>
          </cell>
          <cell r="AR1297">
            <v>1.0113023000059083E-2</v>
          </cell>
          <cell r="AS1297">
            <v>1.4438072347481937E-2</v>
          </cell>
          <cell r="AT1297">
            <v>7.0689100918790004E-3</v>
          </cell>
        </row>
        <row r="1298">
          <cell r="B1298" t="str">
            <v>       3.2.8 พืชและผลิตภัณฑ์จากพืชอื่น ๆ</v>
          </cell>
          <cell r="C1298">
            <v>0.24274821026088308</v>
          </cell>
          <cell r="D1298">
            <v>0.24175364373881311</v>
          </cell>
          <cell r="E1298">
            <v>0.21232230174829309</v>
          </cell>
          <cell r="F1298">
            <v>0.20855144922262098</v>
          </cell>
          <cell r="G1298">
            <v>0.24943953753480816</v>
          </cell>
          <cell r="H1298">
            <v>0.3065938696443446</v>
          </cell>
          <cell r="I1298">
            <v>0.18464928989127191</v>
          </cell>
          <cell r="J1298">
            <v>0.24392832562972572</v>
          </cell>
          <cell r="K1298">
            <v>0.18491917976396419</v>
          </cell>
          <cell r="L1298">
            <v>0.19230256928694534</v>
          </cell>
          <cell r="M1298">
            <v>0.24647162236445974</v>
          </cell>
          <cell r="N1298">
            <v>0.21849245096806333</v>
          </cell>
          <cell r="O1298">
            <v>0.21954326762917903</v>
          </cell>
          <cell r="P1298">
            <v>0.20844877287319943</v>
          </cell>
          <cell r="Q1298">
            <v>0.27246225523814149</v>
          </cell>
          <cell r="R1298">
            <v>0.32774146841056045</v>
          </cell>
          <cell r="S1298">
            <v>0.29871989839595459</v>
          </cell>
          <cell r="T1298">
            <v>0.27147947127832101</v>
          </cell>
          <cell r="U1298">
            <v>0.27292521732160929</v>
          </cell>
          <cell r="V1298">
            <v>0.37749488309930779</v>
          </cell>
          <cell r="W1298">
            <v>0.28100912506709608</v>
          </cell>
          <cell r="X1298">
            <v>0.3263936255006446</v>
          </cell>
          <cell r="Y1298">
            <v>0.29908026667697574</v>
          </cell>
          <cell r="Z1298">
            <v>0.27941872003412749</v>
          </cell>
          <cell r="AA1298">
            <v>0.28411324503784602</v>
          </cell>
          <cell r="AB1298">
            <v>0.24889222352691803</v>
          </cell>
          <cell r="AC1298">
            <v>0.23923767810290883</v>
          </cell>
          <cell r="AD1298">
            <v>0.34645023853293427</v>
          </cell>
          <cell r="AE1298">
            <v>0.32076716057004073</v>
          </cell>
          <cell r="AF1298">
            <v>0.30352571933627737</v>
          </cell>
          <cell r="AG1298">
            <v>0.37580515724772667</v>
          </cell>
          <cell r="AH1298">
            <v>0.31801585556247008</v>
          </cell>
          <cell r="AI1298">
            <v>0.32373530170709708</v>
          </cell>
          <cell r="AJ1298">
            <v>0.40024019454749732</v>
          </cell>
          <cell r="AK1298">
            <v>0.30673591444597165</v>
          </cell>
          <cell r="AL1298">
            <v>0.45348758865392158</v>
          </cell>
          <cell r="AM1298">
            <v>0.35821110962592939</v>
          </cell>
          <cell r="AN1298">
            <v>0.36045322441793476</v>
          </cell>
          <cell r="AO1298">
            <v>0.23779286229466087</v>
          </cell>
          <cell r="AP1298">
            <v>0.22804201694026416</v>
          </cell>
          <cell r="AQ1298">
            <v>0.22460466971886658</v>
          </cell>
          <cell r="AR1298">
            <v>0.23945028651752798</v>
          </cell>
          <cell r="AS1298">
            <v>0.2048578451460121</v>
          </cell>
          <cell r="AT1298">
            <v>0.16783612246718427</v>
          </cell>
        </row>
        <row r="1299">
          <cell r="B1299" t="str">
            <v>     3.3 สัตว์และผลิตภัณฑ์จากสัตว์อื่น ๆ</v>
          </cell>
          <cell r="C1299">
            <v>0.41900189120804154</v>
          </cell>
          <cell r="D1299">
            <v>0.32608330685924308</v>
          </cell>
          <cell r="E1299">
            <v>0.36221222458798918</v>
          </cell>
          <cell r="F1299">
            <v>0.30976788603613076</v>
          </cell>
          <cell r="G1299">
            <v>0.3187693823136053</v>
          </cell>
          <cell r="H1299">
            <v>0.36811554190339651</v>
          </cell>
          <cell r="I1299">
            <v>0.39050356114613111</v>
          </cell>
          <cell r="J1299">
            <v>0.35061049555600377</v>
          </cell>
          <cell r="K1299">
            <v>0.45152767254905574</v>
          </cell>
          <cell r="L1299">
            <v>0.59149181912631699</v>
          </cell>
          <cell r="M1299">
            <v>0.40274475700016849</v>
          </cell>
          <cell r="N1299">
            <v>0.34122504189216157</v>
          </cell>
          <cell r="O1299">
            <v>0.37456011596988498</v>
          </cell>
          <cell r="P1299">
            <v>0.31802021099293459</v>
          </cell>
          <cell r="Q1299">
            <v>0.53015636031858748</v>
          </cell>
          <cell r="R1299">
            <v>0.35084391361512801</v>
          </cell>
          <cell r="S1299">
            <v>0.45922841154721655</v>
          </cell>
          <cell r="T1299">
            <v>0.48687522679413808</v>
          </cell>
          <cell r="U1299">
            <v>0.55611956946443541</v>
          </cell>
          <cell r="V1299">
            <v>0.33340758267944876</v>
          </cell>
          <cell r="W1299">
            <v>0.41601717659688675</v>
          </cell>
          <cell r="X1299">
            <v>0.43641859620546208</v>
          </cell>
          <cell r="Y1299">
            <v>0.26975407784365435</v>
          </cell>
          <cell r="Z1299">
            <v>0.27858408064471257</v>
          </cell>
          <cell r="AA1299">
            <v>0.29435799936625473</v>
          </cell>
          <cell r="AB1299">
            <v>0.29654259345865147</v>
          </cell>
          <cell r="AC1299">
            <v>0.49019626742955408</v>
          </cell>
          <cell r="AD1299">
            <v>0.41747273794742973</v>
          </cell>
          <cell r="AE1299">
            <v>0.32317183020194101</v>
          </cell>
          <cell r="AF1299">
            <v>0.67157730067083943</v>
          </cell>
          <cell r="AG1299">
            <v>0.51052354893112617</v>
          </cell>
          <cell r="AH1299">
            <v>0.35657859233923356</v>
          </cell>
          <cell r="AI1299">
            <v>0.44056409248768386</v>
          </cell>
          <cell r="AJ1299">
            <v>0.32225261276409961</v>
          </cell>
          <cell r="AK1299">
            <v>0.29434333144586761</v>
          </cell>
          <cell r="AL1299">
            <v>0.25420144703656233</v>
          </cell>
          <cell r="AM1299">
            <v>0.31615959984048414</v>
          </cell>
          <cell r="AN1299">
            <v>0.27383926779854101</v>
          </cell>
          <cell r="AO1299">
            <v>0.30956816186292424</v>
          </cell>
          <cell r="AP1299">
            <v>0.31703402355109889</v>
          </cell>
          <cell r="AQ1299">
            <v>0.23399382654585285</v>
          </cell>
          <cell r="AR1299">
            <v>0.37189826516346308</v>
          </cell>
          <cell r="AS1299">
            <v>0.41697011389798938</v>
          </cell>
          <cell r="AT1299">
            <v>0.23458683062049884</v>
          </cell>
        </row>
        <row r="1300">
          <cell r="B1300" t="str">
            <v>       3.3.1 ไขมันและน้ำมันจากสัตว์</v>
          </cell>
          <cell r="C1300">
            <v>1.105363604176202E-2</v>
          </cell>
          <cell r="D1300">
            <v>5.9835748717405662E-3</v>
          </cell>
          <cell r="E1300">
            <v>8.9881740244754319E-3</v>
          </cell>
          <cell r="F1300">
            <v>1.1637290838692752E-2</v>
          </cell>
          <cell r="G1300">
            <v>1.1943221260560783E-2</v>
          </cell>
          <cell r="H1300">
            <v>1.3442014374622058E-2</v>
          </cell>
          <cell r="I1300">
            <v>8.7770183731021995E-3</v>
          </cell>
          <cell r="J1300">
            <v>7.8415953962905245E-3</v>
          </cell>
          <cell r="K1300">
            <v>5.5715093414986025E-3</v>
          </cell>
          <cell r="L1300">
            <v>6.637350947447984E-3</v>
          </cell>
          <cell r="M1300">
            <v>6.2968755584222411E-3</v>
          </cell>
          <cell r="N1300">
            <v>5.4656439839478928E-3</v>
          </cell>
          <cell r="O1300">
            <v>5.9761639891702219E-3</v>
          </cell>
          <cell r="P1300">
            <v>6.8994215266263773E-3</v>
          </cell>
          <cell r="Q1300">
            <v>1.0034249970160246E-2</v>
          </cell>
          <cell r="R1300">
            <v>5.3949212907088142E-3</v>
          </cell>
          <cell r="S1300">
            <v>8.6646870103248407E-3</v>
          </cell>
          <cell r="T1300">
            <v>7.2247581440780043E-3</v>
          </cell>
          <cell r="U1300">
            <v>9.0168013064343237E-3</v>
          </cell>
          <cell r="V1300">
            <v>1.1221457780841146E-2</v>
          </cell>
          <cell r="W1300">
            <v>6.7847557702630165E-3</v>
          </cell>
          <cell r="X1300">
            <v>8.8929957524570506E-3</v>
          </cell>
          <cell r="Y1300">
            <v>7.1460619926735297E-3</v>
          </cell>
          <cell r="Z1300">
            <v>6.8162216802218284E-3</v>
          </cell>
          <cell r="AA1300">
            <v>8.2990451730132527E-3</v>
          </cell>
          <cell r="AB1300">
            <v>7.9907946046154834E-3</v>
          </cell>
          <cell r="AC1300">
            <v>1.1258243675431004E-2</v>
          </cell>
          <cell r="AD1300">
            <v>9.1835981738675708E-3</v>
          </cell>
          <cell r="AE1300">
            <v>7.5687962184401887E-3</v>
          </cell>
          <cell r="AF1300">
            <v>8.6499090734676546E-3</v>
          </cell>
          <cell r="AG1300">
            <v>6.4736261123754524E-3</v>
          </cell>
          <cell r="AH1300">
            <v>1.3725058994358689E-2</v>
          </cell>
          <cell r="AI1300">
            <v>6.6680397304691545E-3</v>
          </cell>
          <cell r="AJ1300">
            <v>5.115120837525391E-3</v>
          </cell>
          <cell r="AK1300">
            <v>1.005435979253725E-2</v>
          </cell>
          <cell r="AL1300">
            <v>5.7228810525555302E-3</v>
          </cell>
          <cell r="AM1300">
            <v>8.0641686891528095E-3</v>
          </cell>
          <cell r="AN1300">
            <v>6.0277811939699532E-3</v>
          </cell>
          <cell r="AO1300">
            <v>5.3192810991594484E-3</v>
          </cell>
          <cell r="AP1300">
            <v>7.9457148759673902E-3</v>
          </cell>
          <cell r="AQ1300">
            <v>7.1170477015945529E-3</v>
          </cell>
          <cell r="AR1300">
            <v>5.4371091398167119E-3</v>
          </cell>
          <cell r="AS1300">
            <v>7.3251984704136288E-3</v>
          </cell>
          <cell r="AT1300">
            <v>7.4391863347869486E-3</v>
          </cell>
        </row>
        <row r="1301">
          <cell r="B1301" t="str">
            <v>       3.3.2 หนังดิบและหนังฟอก</v>
          </cell>
          <cell r="C1301">
            <v>0.27608183144932169</v>
          </cell>
          <cell r="D1301">
            <v>0.19091478097963605</v>
          </cell>
          <cell r="E1301">
            <v>0.23574376767099256</v>
          </cell>
          <cell r="F1301">
            <v>0.19387486593121123</v>
          </cell>
          <cell r="G1301">
            <v>0.22089412944455147</v>
          </cell>
          <cell r="H1301">
            <v>0.2522823344757234</v>
          </cell>
          <cell r="I1301">
            <v>0.28097522262464564</v>
          </cell>
          <cell r="J1301">
            <v>0.22405079311354739</v>
          </cell>
          <cell r="K1301">
            <v>0.33193640161322657</v>
          </cell>
          <cell r="L1301">
            <v>0.46082179435138859</v>
          </cell>
          <cell r="M1301">
            <v>0.2682128616236068</v>
          </cell>
          <cell r="N1301">
            <v>0.19409701562507639</v>
          </cell>
          <cell r="O1301">
            <v>0.22430804702594989</v>
          </cell>
          <cell r="P1301">
            <v>0.18283467045559901</v>
          </cell>
          <cell r="Q1301">
            <v>0.37907616117109411</v>
          </cell>
          <cell r="R1301">
            <v>0.20426738274095066</v>
          </cell>
          <cell r="S1301">
            <v>0.30726905624614181</v>
          </cell>
          <cell r="T1301">
            <v>0.3480129261944015</v>
          </cell>
          <cell r="U1301">
            <v>0.43167936254554323</v>
          </cell>
          <cell r="V1301">
            <v>0.20370938525744209</v>
          </cell>
          <cell r="W1301">
            <v>0.31510466988727859</v>
          </cell>
          <cell r="X1301">
            <v>0.32544228176898643</v>
          </cell>
          <cell r="Y1301">
            <v>0.15662762105253294</v>
          </cell>
          <cell r="Z1301">
            <v>0.17884467360962988</v>
          </cell>
          <cell r="AA1301">
            <v>0.19381645688745305</v>
          </cell>
          <cell r="AB1301">
            <v>0.1705403795879778</v>
          </cell>
          <cell r="AC1301">
            <v>0.36897736977354351</v>
          </cell>
          <cell r="AD1301">
            <v>0.28316762753571578</v>
          </cell>
          <cell r="AE1301">
            <v>0.18886511813826534</v>
          </cell>
          <cell r="AF1301">
            <v>0.53977892308222075</v>
          </cell>
          <cell r="AG1301">
            <v>0.35444963202644214</v>
          </cell>
          <cell r="AH1301">
            <v>0.19129300973387423</v>
          </cell>
          <cell r="AI1301">
            <v>0.31446317545466956</v>
          </cell>
          <cell r="AJ1301">
            <v>0.22481316300701382</v>
          </cell>
          <cell r="AK1301">
            <v>0.20233424822811394</v>
          </cell>
          <cell r="AL1301">
            <v>0.15212310769488033</v>
          </cell>
          <cell r="AM1301">
            <v>0.21493403031317329</v>
          </cell>
          <cell r="AN1301">
            <v>0.19292945311438059</v>
          </cell>
          <cell r="AO1301">
            <v>0.21312119667027002</v>
          </cell>
          <cell r="AP1301">
            <v>0.21764349442867204</v>
          </cell>
          <cell r="AQ1301">
            <v>0.15219789803175207</v>
          </cell>
          <cell r="AR1301">
            <v>0.26656333742808069</v>
          </cell>
          <cell r="AS1301">
            <v>0.29615742028450082</v>
          </cell>
          <cell r="AT1301">
            <v>0.13454492208209698</v>
          </cell>
        </row>
        <row r="1302">
          <cell r="B1302" t="str">
            <v>       3.3.3 ผลิตภัณฑ์อื่น ๆจากสัตว์</v>
          </cell>
          <cell r="C1302">
            <v>0.13186642371695784</v>
          </cell>
          <cell r="D1302">
            <v>0.129227998309102</v>
          </cell>
          <cell r="E1302">
            <v>0.11748028289252122</v>
          </cell>
          <cell r="F1302">
            <v>0.10425572926622682</v>
          </cell>
          <cell r="G1302">
            <v>8.5932031608493067E-2</v>
          </cell>
          <cell r="H1302">
            <v>0.10239119305305103</v>
          </cell>
          <cell r="I1302">
            <v>0.10075132014838324</v>
          </cell>
          <cell r="J1302">
            <v>0.11875457958289277</v>
          </cell>
          <cell r="K1302">
            <v>0.11405899757560871</v>
          </cell>
          <cell r="L1302">
            <v>0.12403267382748036</v>
          </cell>
          <cell r="M1302">
            <v>0.12823501981813942</v>
          </cell>
          <cell r="N1302">
            <v>0.14166238228313724</v>
          </cell>
          <cell r="O1302">
            <v>0.14427590495476486</v>
          </cell>
          <cell r="P1302">
            <v>0.12824299762616778</v>
          </cell>
          <cell r="Q1302">
            <v>0.14100548849196956</v>
          </cell>
          <cell r="R1302">
            <v>0.14118160958346856</v>
          </cell>
          <cell r="S1302">
            <v>0.14329466829074991</v>
          </cell>
          <cell r="T1302">
            <v>0.13159672461303665</v>
          </cell>
          <cell r="U1302">
            <v>0.11538166116196513</v>
          </cell>
          <cell r="V1302">
            <v>0.11847673964116552</v>
          </cell>
          <cell r="W1302">
            <v>9.4127750939345139E-2</v>
          </cell>
          <cell r="X1302">
            <v>0.10208331868401861</v>
          </cell>
          <cell r="Y1302">
            <v>0.10594134527936222</v>
          </cell>
          <cell r="Z1302">
            <v>9.2923185354860841E-2</v>
          </cell>
          <cell r="AA1302">
            <v>9.2242497305788443E-2</v>
          </cell>
          <cell r="AB1302">
            <v>0.11805347607976663</v>
          </cell>
          <cell r="AC1302">
            <v>0.10996065398057954</v>
          </cell>
          <cell r="AD1302">
            <v>0.12512151223784637</v>
          </cell>
          <cell r="AE1302">
            <v>0.12673791584523544</v>
          </cell>
          <cell r="AF1302">
            <v>0.12314846851515088</v>
          </cell>
          <cell r="AG1302">
            <v>0.14963749554008085</v>
          </cell>
          <cell r="AH1302">
            <v>0.15156052361100061</v>
          </cell>
          <cell r="AI1302">
            <v>0.11947233315893846</v>
          </cell>
          <cell r="AJ1302">
            <v>9.2360350897289445E-2</v>
          </cell>
          <cell r="AK1302">
            <v>8.1915753038423633E-2</v>
          </cell>
          <cell r="AL1302">
            <v>9.6314870480243078E-2</v>
          </cell>
          <cell r="AM1302">
            <v>9.3161400838158034E-2</v>
          </cell>
          <cell r="AN1302">
            <v>7.48820334901905E-2</v>
          </cell>
          <cell r="AO1302">
            <v>9.1127684093494768E-2</v>
          </cell>
          <cell r="AP1302">
            <v>9.1444814246459505E-2</v>
          </cell>
          <cell r="AQ1302">
            <v>7.4678880812506218E-2</v>
          </cell>
          <cell r="AR1302">
            <v>9.9897818595565721E-2</v>
          </cell>
          <cell r="AS1302">
            <v>0.11348749514307493</v>
          </cell>
          <cell r="AT1302">
            <v>9.256906072698691E-2</v>
          </cell>
        </row>
        <row r="1303">
          <cell r="B1303" t="str">
            <v>     3.4 เยื่อกระดาษและเศษกระดาษ</v>
          </cell>
          <cell r="C1303">
            <v>0.40440763737165264</v>
          </cell>
          <cell r="D1303">
            <v>0.41084344299202852</v>
          </cell>
          <cell r="E1303">
            <v>0.42263065578985726</v>
          </cell>
          <cell r="F1303">
            <v>0.35939633253378611</v>
          </cell>
          <cell r="G1303">
            <v>0.42751555484397458</v>
          </cell>
          <cell r="H1303">
            <v>0.37855031316994947</v>
          </cell>
          <cell r="I1303">
            <v>0.45474543512068583</v>
          </cell>
          <cell r="J1303">
            <v>0.52214083578276815</v>
          </cell>
          <cell r="K1303">
            <v>0.41884410014434914</v>
          </cell>
          <cell r="L1303">
            <v>0.44086458946178309</v>
          </cell>
          <cell r="M1303">
            <v>0.40048979480694968</v>
          </cell>
          <cell r="N1303">
            <v>0.4244094771600514</v>
          </cell>
          <cell r="O1303">
            <v>0.40912495633968032</v>
          </cell>
          <cell r="P1303">
            <v>0.36165905214884642</v>
          </cell>
          <cell r="Q1303">
            <v>0.47371370423643611</v>
          </cell>
          <cell r="R1303">
            <v>0.52469960295119589</v>
          </cell>
          <cell r="S1303">
            <v>0.49011320702401889</v>
          </cell>
          <cell r="T1303">
            <v>0.34409441330269819</v>
          </cell>
          <cell r="U1303">
            <v>0.37924833272664732</v>
          </cell>
          <cell r="V1303">
            <v>0.39821465345868862</v>
          </cell>
          <cell r="W1303">
            <v>0.42009661835748791</v>
          </cell>
          <cell r="X1303">
            <v>0.40134296644693379</v>
          </cell>
          <cell r="Y1303">
            <v>0.39213527065807424</v>
          </cell>
          <cell r="Z1303">
            <v>0.43322421196130984</v>
          </cell>
          <cell r="AA1303">
            <v>0.41689796780605809</v>
          </cell>
          <cell r="AB1303">
            <v>0.48705995955816794</v>
          </cell>
          <cell r="AC1303">
            <v>0.39311319354347435</v>
          </cell>
          <cell r="AD1303">
            <v>0.47822885687061478</v>
          </cell>
          <cell r="AE1303">
            <v>0.40370855246378112</v>
          </cell>
          <cell r="AF1303">
            <v>0.39293544298193112</v>
          </cell>
          <cell r="AG1303">
            <v>0.38294846882000305</v>
          </cell>
          <cell r="AH1303">
            <v>0.44317903559625244</v>
          </cell>
          <cell r="AI1303">
            <v>0.39732047388061764</v>
          </cell>
          <cell r="AJ1303">
            <v>0.37470061233759938</v>
          </cell>
          <cell r="AK1303">
            <v>0.31982996440834577</v>
          </cell>
          <cell r="AL1303">
            <v>0.32080604141417673</v>
          </cell>
          <cell r="AM1303">
            <v>0.36366086746152121</v>
          </cell>
          <cell r="AN1303">
            <v>0.35648864349841092</v>
          </cell>
          <cell r="AO1303">
            <v>0.39719631891749829</v>
          </cell>
          <cell r="AP1303">
            <v>0.37652324536160259</v>
          </cell>
          <cell r="AQ1303">
            <v>0.34713149564256252</v>
          </cell>
          <cell r="AR1303">
            <v>0.36309014835696002</v>
          </cell>
          <cell r="AS1303">
            <v>0.37333740996552556</v>
          </cell>
          <cell r="AT1303">
            <v>0.32055824192839866</v>
          </cell>
        </row>
        <row r="1304">
          <cell r="B1304" t="str">
            <v>       3.4.1 เยื่อกระดาษ</v>
          </cell>
          <cell r="C1304">
            <v>0.18532111676266635</v>
          </cell>
          <cell r="D1304">
            <v>0.23030306161015848</v>
          </cell>
          <cell r="E1304">
            <v>0.20877924559756628</v>
          </cell>
          <cell r="F1304">
            <v>0.16576141074357889</v>
          </cell>
          <cell r="G1304">
            <v>0.21882347808049138</v>
          </cell>
          <cell r="H1304">
            <v>0.18710124590444285</v>
          </cell>
          <cell r="I1304">
            <v>0.24236371742868765</v>
          </cell>
          <cell r="J1304">
            <v>0.29881949340375935</v>
          </cell>
          <cell r="K1304">
            <v>0.20591042974777934</v>
          </cell>
          <cell r="L1304">
            <v>0.25063901434886909</v>
          </cell>
          <cell r="M1304">
            <v>0.24196169797802219</v>
          </cell>
          <cell r="N1304">
            <v>0.21955891808688241</v>
          </cell>
          <cell r="O1304">
            <v>0.21199230366988964</v>
          </cell>
          <cell r="P1304">
            <v>0.12677687055175968</v>
          </cell>
          <cell r="Q1304">
            <v>0.18749481597468781</v>
          </cell>
          <cell r="R1304">
            <v>0.23507064301370742</v>
          </cell>
          <cell r="S1304">
            <v>0.24411311537088518</v>
          </cell>
          <cell r="T1304">
            <v>0.21319159201423399</v>
          </cell>
          <cell r="U1304">
            <v>0.22938575545766948</v>
          </cell>
          <cell r="V1304">
            <v>0.19076478227429949</v>
          </cell>
          <cell r="W1304">
            <v>0.22183574879227053</v>
          </cell>
          <cell r="X1304">
            <v>0.18923467705809771</v>
          </cell>
          <cell r="Y1304">
            <v>0.156510472495276</v>
          </cell>
          <cell r="Z1304">
            <v>0.17944746872420733</v>
          </cell>
          <cell r="AA1304">
            <v>0.16979290507083572</v>
          </cell>
          <cell r="AB1304">
            <v>0.2319433276023915</v>
          </cell>
          <cell r="AC1304">
            <v>0.19694215306199167</v>
          </cell>
          <cell r="AD1304">
            <v>0.22425624885706313</v>
          </cell>
          <cell r="AE1304">
            <v>0.19004774254739662</v>
          </cell>
          <cell r="AF1304">
            <v>0.21362405773383861</v>
          </cell>
          <cell r="AG1304">
            <v>0.21917316912645857</v>
          </cell>
          <cell r="AH1304">
            <v>0.24014954075640671</v>
          </cell>
          <cell r="AI1304">
            <v>0.21424530021566571</v>
          </cell>
          <cell r="AJ1304">
            <v>0.22448896520745235</v>
          </cell>
          <cell r="AK1304">
            <v>0.19302032578463951</v>
          </cell>
          <cell r="AL1304">
            <v>0.18016928363329077</v>
          </cell>
          <cell r="AM1304">
            <v>0.19449743842970385</v>
          </cell>
          <cell r="AN1304">
            <v>0.18601166395888485</v>
          </cell>
          <cell r="AO1304">
            <v>0.1751163330275913</v>
          </cell>
          <cell r="AP1304">
            <v>0.21823078639776528</v>
          </cell>
          <cell r="AQ1304">
            <v>0.18597881458720789</v>
          </cell>
          <cell r="AR1304">
            <v>0.19040756207638124</v>
          </cell>
          <cell r="AS1304">
            <v>0.21943746722239091</v>
          </cell>
          <cell r="AT1304">
            <v>0.1634937919821729</v>
          </cell>
        </row>
        <row r="1305">
          <cell r="B1305" t="str">
            <v>       3.4.2 เศษกระดาษ</v>
          </cell>
          <cell r="C1305">
            <v>0.2191296988747744</v>
          </cell>
          <cell r="D1305">
            <v>0.18054038138187004</v>
          </cell>
          <cell r="E1305">
            <v>0.21381411486438862</v>
          </cell>
          <cell r="F1305">
            <v>0.19363492179020725</v>
          </cell>
          <cell r="G1305">
            <v>0.20869207676348317</v>
          </cell>
          <cell r="H1305">
            <v>0.19148529911018214</v>
          </cell>
          <cell r="I1305">
            <v>0.21238171769199821</v>
          </cell>
          <cell r="J1305">
            <v>0.22332134237900875</v>
          </cell>
          <cell r="K1305">
            <v>0.21293367039656982</v>
          </cell>
          <cell r="L1305">
            <v>0.19018042306565244</v>
          </cell>
          <cell r="M1305">
            <v>0.15852809682892749</v>
          </cell>
          <cell r="N1305">
            <v>0.20485055907316899</v>
          </cell>
          <cell r="O1305">
            <v>0.19713265266979069</v>
          </cell>
          <cell r="P1305">
            <v>0.23488218159708674</v>
          </cell>
          <cell r="Q1305">
            <v>0.28621888826174824</v>
          </cell>
          <cell r="R1305">
            <v>0.28962895993748844</v>
          </cell>
          <cell r="S1305">
            <v>0.24600009165313369</v>
          </cell>
          <cell r="T1305">
            <v>0.13086200344584228</v>
          </cell>
          <cell r="U1305">
            <v>0.14986257726897786</v>
          </cell>
          <cell r="V1305">
            <v>0.20740784325262568</v>
          </cell>
          <cell r="W1305">
            <v>0.19830381105743425</v>
          </cell>
          <cell r="X1305">
            <v>0.21210828938883608</v>
          </cell>
          <cell r="Y1305">
            <v>0.23562479816279824</v>
          </cell>
          <cell r="Z1305">
            <v>0.25377674323710248</v>
          </cell>
          <cell r="AA1305">
            <v>0.24710506273522234</v>
          </cell>
          <cell r="AB1305">
            <v>0.25511663195577644</v>
          </cell>
          <cell r="AC1305">
            <v>0.19617104048148271</v>
          </cell>
          <cell r="AD1305">
            <v>0.25397260801355165</v>
          </cell>
          <cell r="AE1305">
            <v>0.2137002307300222</v>
          </cell>
          <cell r="AF1305">
            <v>0.17931138524809251</v>
          </cell>
          <cell r="AG1305">
            <v>0.16377529969354448</v>
          </cell>
          <cell r="AH1305">
            <v>0.20302949483984573</v>
          </cell>
          <cell r="AI1305">
            <v>0.18307517366495193</v>
          </cell>
          <cell r="AJ1305">
            <v>0.15021164713014704</v>
          </cell>
          <cell r="AK1305">
            <v>0.12680963862370623</v>
          </cell>
          <cell r="AL1305">
            <v>0.14063675778088591</v>
          </cell>
          <cell r="AM1305">
            <v>0.16920025171989572</v>
          </cell>
          <cell r="AN1305">
            <v>0.17051743444686815</v>
          </cell>
          <cell r="AO1305">
            <v>0.22207998588990696</v>
          </cell>
          <cell r="AP1305">
            <v>0.15829245896383734</v>
          </cell>
          <cell r="AQ1305">
            <v>0.1611526810553546</v>
          </cell>
          <cell r="AR1305">
            <v>0.17268258628057875</v>
          </cell>
          <cell r="AS1305">
            <v>0.15389994274313468</v>
          </cell>
          <cell r="AT1305">
            <v>0.15706444994622579</v>
          </cell>
        </row>
        <row r="1306">
          <cell r="B1306" t="str">
            <v>     3.5 กระดาษ และผลิตภัณฑ์กระดาษ</v>
          </cell>
          <cell r="C1306">
            <v>0.56986675187177771</v>
          </cell>
          <cell r="D1306">
            <v>0.51110060756960962</v>
          </cell>
          <cell r="E1306">
            <v>0.56114550361932514</v>
          </cell>
          <cell r="F1306">
            <v>0.5106011320564573</v>
          </cell>
          <cell r="G1306">
            <v>0.5982333646272846</v>
          </cell>
          <cell r="H1306">
            <v>0.5468472316877917</v>
          </cell>
          <cell r="I1306">
            <v>0.51736466704307049</v>
          </cell>
          <cell r="J1306">
            <v>0.59005269916831671</v>
          </cell>
          <cell r="K1306">
            <v>0.5152076701635081</v>
          </cell>
          <cell r="L1306">
            <v>0.57049611714969573</v>
          </cell>
          <cell r="M1306">
            <v>0.56663370734505003</v>
          </cell>
          <cell r="N1306">
            <v>0.52559054505801361</v>
          </cell>
          <cell r="O1306">
            <v>0.53951031796826587</v>
          </cell>
          <cell r="P1306">
            <v>0.52431291463906327</v>
          </cell>
          <cell r="Q1306">
            <v>0.56762295496523418</v>
          </cell>
          <cell r="R1306">
            <v>0.5196092336688336</v>
          </cell>
          <cell r="S1306">
            <v>0.52585022722660313</v>
          </cell>
          <cell r="T1306">
            <v>0.51581507721307196</v>
          </cell>
          <cell r="U1306">
            <v>0.49028857103736634</v>
          </cell>
          <cell r="V1306">
            <v>0.51454796857991825</v>
          </cell>
          <cell r="W1306">
            <v>0.50993022007514766</v>
          </cell>
          <cell r="X1306">
            <v>0.49271332745706231</v>
          </cell>
          <cell r="Y1306">
            <v>0.48983716741036482</v>
          </cell>
          <cell r="Z1306">
            <v>0.46535782845378415</v>
          </cell>
          <cell r="AA1306">
            <v>0.49178791611372791</v>
          </cell>
          <cell r="AB1306">
            <v>0.50295743513998192</v>
          </cell>
          <cell r="AC1306">
            <v>0.71027179790681494</v>
          </cell>
          <cell r="AD1306">
            <v>0.50273181968385972</v>
          </cell>
          <cell r="AE1306">
            <v>0.57570156236510683</v>
          </cell>
          <cell r="AF1306">
            <v>0.54646108032854901</v>
          </cell>
          <cell r="AG1306">
            <v>0.62704881895388431</v>
          </cell>
          <cell r="AH1306">
            <v>0.5972350244789546</v>
          </cell>
          <cell r="AI1306">
            <v>0.51742410074184897</v>
          </cell>
          <cell r="AJ1306">
            <v>0.51569063316910912</v>
          </cell>
          <cell r="AK1306">
            <v>0.49967829945702563</v>
          </cell>
          <cell r="AL1306">
            <v>0.49322305355074331</v>
          </cell>
          <cell r="AM1306">
            <v>0.50892637193050683</v>
          </cell>
          <cell r="AN1306">
            <v>0.51749917471989015</v>
          </cell>
          <cell r="AO1306">
            <v>0.51723009635247796</v>
          </cell>
          <cell r="AP1306">
            <v>0.48541408574877309</v>
          </cell>
          <cell r="AQ1306">
            <v>0.47971574578306569</v>
          </cell>
          <cell r="AR1306">
            <v>0.56129090020041184</v>
          </cell>
          <cell r="AS1306">
            <v>0.5385967184526349</v>
          </cell>
          <cell r="AT1306">
            <v>0.49418413837559816</v>
          </cell>
        </row>
        <row r="1307">
          <cell r="B1307" t="str">
            <v>       3.5.1 กระดาษหนังสือพิมพ์</v>
          </cell>
          <cell r="C1307">
            <v>3.2815481998980994E-3</v>
          </cell>
          <cell r="D1307">
            <v>4.5199666297320827E-3</v>
          </cell>
          <cell r="E1307">
            <v>7.2725889409655988E-3</v>
          </cell>
          <cell r="F1307">
            <v>3.4791900445576272E-3</v>
          </cell>
          <cell r="G1307">
            <v>3.512712135459054E-3</v>
          </cell>
          <cell r="H1307">
            <v>6.8115867989998564E-3</v>
          </cell>
          <cell r="I1307">
            <v>6.9331069501815702E-3</v>
          </cell>
          <cell r="J1307">
            <v>1.0722925797718205E-2</v>
          </cell>
          <cell r="K1307">
            <v>6.0815770981146712E-3</v>
          </cell>
          <cell r="L1307">
            <v>1.3500462131203723E-2</v>
          </cell>
          <cell r="M1307">
            <v>6.1692361889947632E-3</v>
          </cell>
          <cell r="N1307">
            <v>7.4208337017829112E-3</v>
          </cell>
          <cell r="O1307">
            <v>8.2374152283157115E-3</v>
          </cell>
          <cell r="P1307">
            <v>5.3039302985940272E-3</v>
          </cell>
          <cell r="Q1307">
            <v>4.4911360753539815E-3</v>
          </cell>
          <cell r="R1307">
            <v>1.0267753424252259E-2</v>
          </cell>
          <cell r="S1307">
            <v>1.0282095252252144E-2</v>
          </cell>
          <cell r="T1307">
            <v>7.7962079407847395E-3</v>
          </cell>
          <cell r="U1307">
            <v>7.6392344401735235E-3</v>
          </cell>
          <cell r="V1307">
            <v>5.9259383786464479E-3</v>
          </cell>
          <cell r="W1307">
            <v>4.680622651637145E-3</v>
          </cell>
          <cell r="X1307">
            <v>9.3066234618736591E-3</v>
          </cell>
          <cell r="Y1307">
            <v>4.8421403666203148E-3</v>
          </cell>
          <cell r="Z1307">
            <v>5.054205191457003E-3</v>
          </cell>
          <cell r="AA1307">
            <v>5.3209189147549081E-3</v>
          </cell>
          <cell r="AB1307">
            <v>6.1823516151498737E-3</v>
          </cell>
          <cell r="AC1307">
            <v>8.25090461144601E-3</v>
          </cell>
          <cell r="AD1307">
            <v>1.8848432933265319E-3</v>
          </cell>
          <cell r="AE1307">
            <v>5.6765971638301415E-3</v>
          </cell>
          <cell r="AF1307">
            <v>5.2883330354375705E-3</v>
          </cell>
          <cell r="AG1307">
            <v>8.408272996533633E-3</v>
          </cell>
          <cell r="AH1307">
            <v>1.0293794245769016E-2</v>
          </cell>
          <cell r="AI1307">
            <v>1.1678933492419347E-2</v>
          </cell>
          <cell r="AJ1307">
            <v>1.1707142761941916E-2</v>
          </cell>
          <cell r="AK1307">
            <v>7.2484919434570869E-3</v>
          </cell>
          <cell r="AL1307">
            <v>6.6158128479897266E-3</v>
          </cell>
          <cell r="AM1307">
            <v>9.758012340755684E-3</v>
          </cell>
          <cell r="AN1307">
            <v>3.0341180506560169E-3</v>
          </cell>
          <cell r="AO1307">
            <v>3.9894608243695858E-3</v>
          </cell>
          <cell r="AP1307">
            <v>6.2874787279394136E-3</v>
          </cell>
          <cell r="AQ1307">
            <v>1.9379754304811457E-3</v>
          </cell>
          <cell r="AR1307">
            <v>5.6545935054093804E-3</v>
          </cell>
          <cell r="AS1307">
            <v>5.1311776725119626E-3</v>
          </cell>
          <cell r="AT1307">
            <v>2.2216574574476858E-3</v>
          </cell>
        </row>
        <row r="1308">
          <cell r="B1308" t="str">
            <v>       3.5.2 กระดาษพิมพ์เขียน</v>
          </cell>
          <cell r="C1308">
            <v>9.1019784281384131E-2</v>
          </cell>
          <cell r="D1308">
            <v>9.1475515125530246E-2</v>
          </cell>
          <cell r="E1308">
            <v>9.1709211311971323E-2</v>
          </cell>
          <cell r="F1308">
            <v>7.3422907147216124E-2</v>
          </cell>
          <cell r="G1308">
            <v>0.11203702916253615</v>
          </cell>
          <cell r="H1308">
            <v>7.9565130907466405E-2</v>
          </cell>
          <cell r="I1308">
            <v>8.4746168997432161E-2</v>
          </cell>
          <cell r="J1308">
            <v>0.10299844371685786</v>
          </cell>
          <cell r="K1308">
            <v>7.9295918163159687E-2</v>
          </cell>
          <cell r="L1308">
            <v>8.5969497985992932E-2</v>
          </cell>
          <cell r="M1308">
            <v>8.1561557064158366E-2</v>
          </cell>
          <cell r="N1308">
            <v>8.0340522951038926E-2</v>
          </cell>
          <cell r="O1308">
            <v>8.3181742011423365E-2</v>
          </cell>
          <cell r="P1308">
            <v>8.4604156470255959E-2</v>
          </cell>
          <cell r="Q1308">
            <v>7.5701942315200887E-2</v>
          </cell>
          <cell r="R1308">
            <v>8.1663445666616485E-2</v>
          </cell>
          <cell r="S1308">
            <v>8.1563587057191161E-2</v>
          </cell>
          <cell r="T1308">
            <v>7.6370183545592912E-2</v>
          </cell>
          <cell r="U1308">
            <v>7.5515710941387454E-2</v>
          </cell>
          <cell r="V1308">
            <v>7.1867763315499489E-2</v>
          </cell>
          <cell r="W1308">
            <v>7.1626409017713361E-2</v>
          </cell>
          <cell r="X1308">
            <v>6.9324004098223355E-2</v>
          </cell>
          <cell r="Y1308">
            <v>7.8138087690381067E-2</v>
          </cell>
          <cell r="Z1308">
            <v>6.8857749626730719E-2</v>
          </cell>
          <cell r="AA1308">
            <v>8.6603911590152655E-2</v>
          </cell>
          <cell r="AB1308">
            <v>8.7688456582227792E-2</v>
          </cell>
          <cell r="AC1308">
            <v>0.31322593020274475</v>
          </cell>
          <cell r="AD1308">
            <v>6.7012194535077341E-2</v>
          </cell>
          <cell r="AE1308">
            <v>9.2205283098602098E-2</v>
          </cell>
          <cell r="AF1308">
            <v>6.3992929211767816E-2</v>
          </cell>
          <cell r="AG1308">
            <v>7.4967566761129506E-2</v>
          </cell>
          <cell r="AH1308">
            <v>7.8451189479118416E-2</v>
          </cell>
          <cell r="AI1308">
            <v>7.2677687476474462E-2</v>
          </cell>
          <cell r="AJ1308">
            <v>6.1417472028033743E-2</v>
          </cell>
          <cell r="AK1308">
            <v>5.9819543726917355E-2</v>
          </cell>
          <cell r="AL1308">
            <v>5.9745254676324404E-2</v>
          </cell>
          <cell r="AM1308">
            <v>7.0846851862694085E-2</v>
          </cell>
          <cell r="AN1308">
            <v>7.9048888946424756E-2</v>
          </cell>
          <cell r="AO1308">
            <v>7.1810294838652561E-2</v>
          </cell>
          <cell r="AP1308">
            <v>6.2563868001638892E-2</v>
          </cell>
          <cell r="AQ1308">
            <v>5.7972196066979113E-2</v>
          </cell>
          <cell r="AR1308">
            <v>5.9590716172391166E-2</v>
          </cell>
          <cell r="AS1308">
            <v>5.5381331430904977E-2</v>
          </cell>
          <cell r="AT1308">
            <v>4.7025082849309355E-2</v>
          </cell>
        </row>
        <row r="1309">
          <cell r="B1309" t="str">
            <v>       3.5.3 กระดาษคราฟท์</v>
          </cell>
          <cell r="C1309">
            <v>5.9758719850775917E-2</v>
          </cell>
          <cell r="D1309">
            <v>4.1368456487357444E-2</v>
          </cell>
          <cell r="E1309">
            <v>4.8558516928908765E-2</v>
          </cell>
          <cell r="F1309">
            <v>3.531177941775155E-2</v>
          </cell>
          <cell r="G1309">
            <v>4.8697282972627098E-2</v>
          </cell>
          <cell r="H1309">
            <v>4.3949227591419289E-2</v>
          </cell>
          <cell r="I1309">
            <v>4.5839637973806871E-2</v>
          </cell>
          <cell r="J1309">
            <v>5.6459486853291774E-2</v>
          </cell>
          <cell r="K1309">
            <v>5.3007810706793043E-2</v>
          </cell>
          <cell r="L1309">
            <v>5.3189111674106976E-2</v>
          </cell>
          <cell r="M1309">
            <v>5.3693628072492353E-2</v>
          </cell>
          <cell r="N1309">
            <v>5.1590346872874011E-2</v>
          </cell>
          <cell r="O1309">
            <v>4.3730983785617232E-2</v>
          </cell>
          <cell r="P1309">
            <v>4.1180922237051193E-2</v>
          </cell>
          <cell r="Q1309">
            <v>4.264556237318104E-2</v>
          </cell>
          <cell r="R1309">
            <v>4.0113850242205866E-2</v>
          </cell>
          <cell r="S1309">
            <v>3.9510972767081272E-2</v>
          </cell>
          <cell r="T1309">
            <v>4.0409664195690531E-2</v>
          </cell>
          <cell r="U1309">
            <v>3.1976249077447644E-2</v>
          </cell>
          <cell r="V1309">
            <v>4.2952546262245893E-2</v>
          </cell>
          <cell r="W1309">
            <v>2.8727858293075684E-2</v>
          </cell>
          <cell r="X1309">
            <v>3.0691176038712242E-2</v>
          </cell>
          <cell r="Y1309">
            <v>3.2098704688402417E-2</v>
          </cell>
          <cell r="Z1309">
            <v>3.0371600003709507E-2</v>
          </cell>
          <cell r="AA1309">
            <v>3.2084346888969897E-2</v>
          </cell>
          <cell r="AB1309">
            <v>4.108950699320698E-2</v>
          </cell>
          <cell r="AC1309">
            <v>4.144730120235729E-2</v>
          </cell>
          <cell r="AD1309">
            <v>4.0504079282123344E-2</v>
          </cell>
          <cell r="AE1309">
            <v>5.0222116574441672E-2</v>
          </cell>
          <cell r="AF1309">
            <v>5.4195164905802083E-2</v>
          </cell>
          <cell r="AG1309">
            <v>5.9676415426725436E-2</v>
          </cell>
          <cell r="AH1309">
            <v>4.3631650609907306E-2</v>
          </cell>
          <cell r="AI1309">
            <v>5.2594656572280372E-2</v>
          </cell>
          <cell r="AJ1309">
            <v>4.6684483136851453E-2</v>
          </cell>
          <cell r="AK1309">
            <v>4.2555662377715797E-2</v>
          </cell>
          <cell r="AL1309">
            <v>3.8355479394787062E-2</v>
          </cell>
          <cell r="AM1309">
            <v>4.120458795964381E-2</v>
          </cell>
          <cell r="AN1309">
            <v>4.5673590389208568E-2</v>
          </cell>
          <cell r="AO1309">
            <v>3.520524201154214E-2</v>
          </cell>
          <cell r="AP1309">
            <v>3.8346710923146975E-2</v>
          </cell>
          <cell r="AQ1309">
            <v>3.9728496324863492E-2</v>
          </cell>
          <cell r="AR1309">
            <v>4.7302849516405392E-2</v>
          </cell>
          <cell r="AS1309">
            <v>4.8870043901648418E-2</v>
          </cell>
          <cell r="AT1309">
            <v>4.2177830214878038E-2</v>
          </cell>
        </row>
        <row r="1310">
          <cell r="B1310" t="str">
            <v>       3.5.4 กระดาษและกระดาษแข็ง</v>
          </cell>
          <cell r="C1310">
            <v>0.31187661378768383</v>
          </cell>
          <cell r="D1310">
            <v>0.27524444410006604</v>
          </cell>
          <cell r="E1310">
            <v>0.3146233861845425</v>
          </cell>
          <cell r="F1310">
            <v>0.30284949663718286</v>
          </cell>
          <cell r="G1310">
            <v>0.33045377215365856</v>
          </cell>
          <cell r="H1310">
            <v>0.31699240906622206</v>
          </cell>
          <cell r="I1310">
            <v>0.29074795316612501</v>
          </cell>
          <cell r="J1310">
            <v>0.31658161878977559</v>
          </cell>
          <cell r="K1310">
            <v>0.26213559091938143</v>
          </cell>
          <cell r="L1310">
            <v>0.31696737177608741</v>
          </cell>
          <cell r="M1310">
            <v>0.31407794170454711</v>
          </cell>
          <cell r="N1310">
            <v>0.2749707721355249</v>
          </cell>
          <cell r="O1310">
            <v>0.29937351226829745</v>
          </cell>
          <cell r="P1310">
            <v>0.29231986580625136</v>
          </cell>
          <cell r="Q1310">
            <v>0.33335558671028331</v>
          </cell>
          <cell r="R1310">
            <v>0.28967246736725227</v>
          </cell>
          <cell r="S1310">
            <v>0.29891244699618408</v>
          </cell>
          <cell r="T1310">
            <v>0.29645999096292963</v>
          </cell>
          <cell r="U1310">
            <v>0.29137626443940545</v>
          </cell>
          <cell r="V1310">
            <v>0.29844034345225839</v>
          </cell>
          <cell r="W1310">
            <v>0.30913580246913575</v>
          </cell>
          <cell r="X1310">
            <v>0.28577538443593381</v>
          </cell>
          <cell r="Y1310">
            <v>0.26741110669851548</v>
          </cell>
          <cell r="Z1310">
            <v>0.25716166964972964</v>
          </cell>
          <cell r="AA1310">
            <v>0.26564886223664436</v>
          </cell>
          <cell r="AB1310">
            <v>0.26979445994004386</v>
          </cell>
          <cell r="AC1310">
            <v>0.24548369000503151</v>
          </cell>
          <cell r="AD1310">
            <v>0.28396968851159943</v>
          </cell>
          <cell r="AE1310">
            <v>0.32640433692023313</v>
          </cell>
          <cell r="AF1310">
            <v>0.31578317342616752</v>
          </cell>
          <cell r="AG1310">
            <v>0.37491224330119216</v>
          </cell>
          <cell r="AH1310">
            <v>0.34881925501003647</v>
          </cell>
          <cell r="AI1310">
            <v>0.28396379846264203</v>
          </cell>
          <cell r="AJ1310">
            <v>0.2947678437568329</v>
          </cell>
          <cell r="AK1310">
            <v>0.28308088966275419</v>
          </cell>
          <cell r="AL1310">
            <v>0.29146105559149832</v>
          </cell>
          <cell r="AM1310">
            <v>0.27786400423902785</v>
          </cell>
          <cell r="AN1310">
            <v>0.30037768701494566</v>
          </cell>
          <cell r="AO1310">
            <v>0.30141426386223902</v>
          </cell>
          <cell r="AP1310">
            <v>0.27927460459704517</v>
          </cell>
          <cell r="AQ1310">
            <v>0.27679635286389331</v>
          </cell>
          <cell r="AR1310">
            <v>0.32419669431013781</v>
          </cell>
          <cell r="AS1310">
            <v>0.31402807355773216</v>
          </cell>
          <cell r="AT1310">
            <v>0.2865264890574955</v>
          </cell>
        </row>
        <row r="1311">
          <cell r="B1311" t="str">
            <v>       3.5.5 กระดาษ และผลิตภัณฑ์กระดาษอื่น ๆ</v>
          </cell>
          <cell r="C1311">
            <v>0.10393008575203586</v>
          </cell>
          <cell r="D1311">
            <v>9.8449177925688316E-2</v>
          </cell>
          <cell r="E1311">
            <v>9.8981800252936916E-2</v>
          </cell>
          <cell r="F1311">
            <v>9.5497768119581758E-2</v>
          </cell>
          <cell r="G1311">
            <v>0.1035325682030037</v>
          </cell>
          <cell r="H1311">
            <v>9.9528877323684067E-2</v>
          </cell>
          <cell r="I1311">
            <v>8.9097799955524859E-2</v>
          </cell>
          <cell r="J1311">
            <v>0.10329022401067332</v>
          </cell>
          <cell r="K1311">
            <v>0.11468677327605926</v>
          </cell>
          <cell r="L1311">
            <v>0.10091482562956629</v>
          </cell>
          <cell r="M1311">
            <v>0.11117389077133322</v>
          </cell>
          <cell r="N1311">
            <v>0.11126806939679287</v>
          </cell>
          <cell r="O1311">
            <v>0.10498666467461201</v>
          </cell>
          <cell r="P1311">
            <v>0.10086091844236936</v>
          </cell>
          <cell r="Q1311">
            <v>0.11146918817657853</v>
          </cell>
          <cell r="R1311">
            <v>9.7891716968506709E-2</v>
          </cell>
          <cell r="S1311">
            <v>9.5542615433848579E-2</v>
          </cell>
          <cell r="T1311">
            <v>9.4819848410696073E-2</v>
          </cell>
          <cell r="U1311">
            <v>8.3739367688459493E-2</v>
          </cell>
          <cell r="V1311">
            <v>9.5403405103031469E-2</v>
          </cell>
          <cell r="W1311">
            <v>9.5802469135802468E-2</v>
          </cell>
          <cell r="X1311">
            <v>9.7574776651377607E-2</v>
          </cell>
          <cell r="Y1311">
            <v>0.10738617748553118</v>
          </cell>
          <cell r="Z1311">
            <v>0.10395897283712476</v>
          </cell>
          <cell r="AA1311">
            <v>0.10209016813309604</v>
          </cell>
          <cell r="AB1311">
            <v>9.8202660009353432E-2</v>
          </cell>
          <cell r="AC1311">
            <v>0.10186397188523531</v>
          </cell>
          <cell r="AD1311">
            <v>0.10940111711052722</v>
          </cell>
          <cell r="AE1311">
            <v>0.10119322860799981</v>
          </cell>
          <cell r="AF1311">
            <v>0.10720147974937401</v>
          </cell>
          <cell r="AG1311">
            <v>0.1090843204683036</v>
          </cell>
          <cell r="AH1311">
            <v>0.11600014348925312</v>
          </cell>
          <cell r="AI1311">
            <v>9.6469568881639531E-2</v>
          </cell>
          <cell r="AJ1311">
            <v>0.10111369148544909</v>
          </cell>
          <cell r="AK1311">
            <v>0.10701268213297398</v>
          </cell>
          <cell r="AL1311">
            <v>9.7045451040143782E-2</v>
          </cell>
          <cell r="AM1311">
            <v>0.10925291552838533</v>
          </cell>
          <cell r="AN1311">
            <v>8.9364890318655216E-2</v>
          </cell>
          <cell r="AO1311">
            <v>0.10481083481567466</v>
          </cell>
          <cell r="AP1311">
            <v>9.8941423499002645E-2</v>
          </cell>
          <cell r="AQ1311">
            <v>0.10328072509684866</v>
          </cell>
          <cell r="AR1311">
            <v>0.12454604669606814</v>
          </cell>
          <cell r="AS1311">
            <v>0.1151860918898375</v>
          </cell>
          <cell r="AT1311">
            <v>0.11623307879646756</v>
          </cell>
        </row>
        <row r="1312">
          <cell r="B1312" t="str">
            <v>     3.6 ไม้ซุง ไม้แปรรูปและผลิตภัณฑ์</v>
          </cell>
          <cell r="C1312">
            <v>0.22638364752718074</v>
          </cell>
          <cell r="D1312">
            <v>0.18493120610789548</v>
          </cell>
          <cell r="E1312">
            <v>0.17066342048132604</v>
          </cell>
          <cell r="F1312">
            <v>0.18523687685506815</v>
          </cell>
          <cell r="G1312">
            <v>0.19789510893659851</v>
          </cell>
          <cell r="H1312">
            <v>0.18612298609820352</v>
          </cell>
          <cell r="I1312">
            <v>0.17325391729762243</v>
          </cell>
          <cell r="J1312">
            <v>0.21186896584675188</v>
          </cell>
          <cell r="K1312">
            <v>0.15404046249805289</v>
          </cell>
          <cell r="L1312">
            <v>0.19966235299057813</v>
          </cell>
          <cell r="M1312">
            <v>0.19601152498413016</v>
          </cell>
          <cell r="N1312">
            <v>0.19889611765976234</v>
          </cell>
          <cell r="O1312">
            <v>0.18917789384636818</v>
          </cell>
          <cell r="P1312">
            <v>0.11461664011108069</v>
          </cell>
          <cell r="Q1312">
            <v>0.14582031005023194</v>
          </cell>
          <cell r="R1312">
            <v>0.15105779613984679</v>
          </cell>
          <cell r="S1312">
            <v>0.17036700148300932</v>
          </cell>
          <cell r="T1312">
            <v>0.16927159335305925</v>
          </cell>
          <cell r="U1312">
            <v>0.14581336557118096</v>
          </cell>
          <cell r="V1312">
            <v>0.18887352534494425</v>
          </cell>
          <cell r="W1312">
            <v>0.16373590982286637</v>
          </cell>
          <cell r="X1312">
            <v>0.17074551844717539</v>
          </cell>
          <cell r="Y1312">
            <v>0.17373131041204662</v>
          </cell>
          <cell r="Z1312">
            <v>0.20040619116951525</v>
          </cell>
          <cell r="AA1312">
            <v>0.20290966906266852</v>
          </cell>
          <cell r="AB1312">
            <v>0.14375018925566169</v>
          </cell>
          <cell r="AC1312">
            <v>0.11832722547910189</v>
          </cell>
          <cell r="AD1312">
            <v>0.1639011604218199</v>
          </cell>
          <cell r="AE1312">
            <v>0.1705344397967305</v>
          </cell>
          <cell r="AF1312">
            <v>0.16877571400694943</v>
          </cell>
          <cell r="AG1312">
            <v>0.17307648663661265</v>
          </cell>
          <cell r="AH1312">
            <v>0.19437334967863085</v>
          </cell>
          <cell r="AI1312">
            <v>0.16062479137715932</v>
          </cell>
          <cell r="AJ1312">
            <v>0.1638279547117287</v>
          </cell>
          <cell r="AK1312">
            <v>0.18814902743554202</v>
          </cell>
          <cell r="AL1312">
            <v>0.17728754920257134</v>
          </cell>
          <cell r="AM1312">
            <v>0.19689091315479487</v>
          </cell>
          <cell r="AN1312">
            <v>0.15134180836672209</v>
          </cell>
          <cell r="AO1312">
            <v>0.15002472415852997</v>
          </cell>
          <cell r="AP1312">
            <v>0.15604693084671611</v>
          </cell>
          <cell r="AQ1312">
            <v>0.16556324582817375</v>
          </cell>
          <cell r="AR1312">
            <v>0.19040756207638124</v>
          </cell>
          <cell r="AS1312">
            <v>0.18939353726402777</v>
          </cell>
          <cell r="AT1312">
            <v>0.17527530880197123</v>
          </cell>
        </row>
        <row r="1313">
          <cell r="B1313" t="str">
            <v>       3.6.1 ไม้ซุง</v>
          </cell>
          <cell r="C1313">
            <v>9.067435815507906E-4</v>
          </cell>
          <cell r="D1313">
            <v>1.2483717358307655E-3</v>
          </cell>
          <cell r="E1313">
            <v>8.5779254175491677E-4</v>
          </cell>
          <cell r="F1313">
            <v>1.6796089870278199E-3</v>
          </cell>
          <cell r="G1313">
            <v>8.134701787378862E-4</v>
          </cell>
          <cell r="H1313">
            <v>1.1231871849414657E-3</v>
          </cell>
          <cell r="I1313">
            <v>9.2195571146031516E-4</v>
          </cell>
          <cell r="J1313">
            <v>1.3130113221695762E-3</v>
          </cell>
          <cell r="K1313">
            <v>2.1187429890205953E-3</v>
          </cell>
          <cell r="L1313">
            <v>9.0304094523101824E-5</v>
          </cell>
          <cell r="M1313">
            <v>1.8294976284605159E-3</v>
          </cell>
          <cell r="N1313">
            <v>1.5108284183270597E-3</v>
          </cell>
          <cell r="O1313">
            <v>9.6910767391949549E-4</v>
          </cell>
          <cell r="P1313">
            <v>9.0554907536971206E-4</v>
          </cell>
          <cell r="Q1313">
            <v>1.0519778194522838E-3</v>
          </cell>
          <cell r="R1313">
            <v>8.701485952756151E-4</v>
          </cell>
          <cell r="S1313">
            <v>8.8572356105542818E-4</v>
          </cell>
          <cell r="T1313">
            <v>2.8980668261555835E-3</v>
          </cell>
          <cell r="U1313">
            <v>1.4193113167535508E-3</v>
          </cell>
          <cell r="V1313">
            <v>2.1854524516993993E-3</v>
          </cell>
          <cell r="W1313">
            <v>2.0611916264090175E-3</v>
          </cell>
          <cell r="X1313">
            <v>2.1922268599080174E-3</v>
          </cell>
          <cell r="Y1313">
            <v>1.1324360534837833E-3</v>
          </cell>
          <cell r="Z1313">
            <v>2.1793361834722851E-3</v>
          </cell>
          <cell r="AA1313">
            <v>1.3103755536336714E-3</v>
          </cell>
          <cell r="AB1313">
            <v>3.028090587012183E-3</v>
          </cell>
          <cell r="AC1313">
            <v>2.1205595963996759E-3</v>
          </cell>
          <cell r="AD1313">
            <v>1.8046371957381689E-3</v>
          </cell>
          <cell r="AE1313">
            <v>2.7988777682773614E-3</v>
          </cell>
          <cell r="AF1313">
            <v>3.6485398461546031E-3</v>
          </cell>
          <cell r="AG1313">
            <v>2.2694896141086354E-3</v>
          </cell>
          <cell r="AH1313">
            <v>3.0803399447566376E-3</v>
          </cell>
          <cell r="AI1313">
            <v>1.3414991173724925E-3</v>
          </cell>
          <cell r="AJ1313">
            <v>7.92483510039145E-4</v>
          </cell>
          <cell r="AK1313">
            <v>1.5977858585039815E-3</v>
          </cell>
          <cell r="AL1313">
            <v>9.3351960431756881E-4</v>
          </cell>
          <cell r="AM1313">
            <v>6.2598569733149671E-4</v>
          </cell>
          <cell r="AN1313">
            <v>2.0227453671040112E-4</v>
          </cell>
          <cell r="AO1313">
            <v>1.3298202747898621E-3</v>
          </cell>
          <cell r="AP1313">
            <v>6.5638514192774104E-4</v>
          </cell>
          <cell r="AQ1313">
            <v>1.6372551050616577E-3</v>
          </cell>
          <cell r="AR1313">
            <v>6.8870049104345014E-4</v>
          </cell>
          <cell r="AS1313">
            <v>1.2031726956234948E-3</v>
          </cell>
          <cell r="AT1313">
            <v>6.7322953255990483E-4</v>
          </cell>
        </row>
        <row r="1314">
          <cell r="B1314" t="str">
            <v>       3.6.2 ไม้แปรรูป</v>
          </cell>
          <cell r="C1314">
            <v>6.9819255779410894E-2</v>
          </cell>
          <cell r="D1314">
            <v>6.73690264336258E-2</v>
          </cell>
          <cell r="E1314">
            <v>6.2245902269085059E-2</v>
          </cell>
          <cell r="F1314">
            <v>6.2225513900363995E-2</v>
          </cell>
          <cell r="G1314">
            <v>6.3154866603832252E-2</v>
          </cell>
          <cell r="H1314">
            <v>6.1123121967621055E-2</v>
          </cell>
          <cell r="I1314">
            <v>5.432163051924177E-2</v>
          </cell>
          <cell r="J1314">
            <v>7.8963042013809229E-2</v>
          </cell>
          <cell r="K1314">
            <v>6.5641796678360287E-2</v>
          </cell>
          <cell r="L1314">
            <v>7.9964275700206658E-2</v>
          </cell>
          <cell r="M1314">
            <v>6.7223401231805008E-2</v>
          </cell>
          <cell r="N1314">
            <v>7.4119464757927522E-2</v>
          </cell>
          <cell r="O1314">
            <v>6.6222357717832178E-2</v>
          </cell>
          <cell r="P1314">
            <v>3.9456066855394593E-2</v>
          </cell>
          <cell r="Q1314">
            <v>4.657024885344533E-2</v>
          </cell>
          <cell r="R1314">
            <v>4.6726979566300536E-2</v>
          </cell>
          <cell r="S1314">
            <v>5.5030389945574208E-2</v>
          </cell>
          <cell r="T1314">
            <v>4.8001782923365724E-2</v>
          </cell>
          <cell r="U1314">
            <v>4.3998650819360073E-2</v>
          </cell>
          <cell r="V1314">
            <v>5.7788406174743734E-2</v>
          </cell>
          <cell r="W1314">
            <v>4.6033279656468064E-2</v>
          </cell>
          <cell r="X1314">
            <v>4.6781293935018259E-2</v>
          </cell>
          <cell r="Y1314">
            <v>4.0064806581874543E-2</v>
          </cell>
          <cell r="Z1314">
            <v>4.224202687538834E-2</v>
          </cell>
          <cell r="AA1314">
            <v>4.76103117820234E-2</v>
          </cell>
          <cell r="AB1314">
            <v>3.6337087044146198E-2</v>
          </cell>
          <cell r="AC1314">
            <v>3.6627847574176212E-2</v>
          </cell>
          <cell r="AD1314">
            <v>4.768252501628184E-2</v>
          </cell>
          <cell r="AE1314">
            <v>4.0051546655912665E-2</v>
          </cell>
          <cell r="AF1314">
            <v>4.5135307535013686E-2</v>
          </cell>
          <cell r="AG1314">
            <v>5.4988617207419072E-2</v>
          </cell>
          <cell r="AH1314">
            <v>5.9735199941356565E-2</v>
          </cell>
          <cell r="AI1314">
            <v>4.7662674523116795E-2</v>
          </cell>
          <cell r="AJ1314">
            <v>4.7512988624619647E-2</v>
          </cell>
          <cell r="AK1314">
            <v>4.7855634981533883E-2</v>
          </cell>
          <cell r="AL1314">
            <v>4.8258904762329968E-2</v>
          </cell>
          <cell r="AM1314">
            <v>4.7169863428332189E-2</v>
          </cell>
          <cell r="AN1314">
            <v>3.6935330403319248E-2</v>
          </cell>
          <cell r="AO1314">
            <v>3.9334683917468555E-2</v>
          </cell>
          <cell r="AP1314">
            <v>4.1352263941447684E-2</v>
          </cell>
          <cell r="AQ1314">
            <v>4.2702286209567321E-2</v>
          </cell>
          <cell r="AR1314">
            <v>5.2123752953709544E-2</v>
          </cell>
          <cell r="AS1314">
            <v>5.4425870760851029E-2</v>
          </cell>
          <cell r="AT1314">
            <v>5.0458553465364868E-2</v>
          </cell>
        </row>
        <row r="1315">
          <cell r="B1315" t="str">
            <v>       3.6.3 ไม้อัดและไม้วีเนียร์</v>
          </cell>
          <cell r="C1315">
            <v>0.13026882788279692</v>
          </cell>
          <cell r="D1315">
            <v>9.9180982046692553E-2</v>
          </cell>
          <cell r="E1315">
            <v>8.5816549503394068E-2</v>
          </cell>
          <cell r="F1315">
            <v>0.1007765392216692</v>
          </cell>
          <cell r="G1315">
            <v>0.11739853715876312</v>
          </cell>
          <cell r="H1315">
            <v>0.10387669868474782</v>
          </cell>
          <cell r="I1315">
            <v>9.7174131987917217E-2</v>
          </cell>
          <cell r="J1315">
            <v>0.11182479760477557</v>
          </cell>
          <cell r="K1315">
            <v>6.8113663498884328E-2</v>
          </cell>
          <cell r="L1315">
            <v>9.7618726179473064E-2</v>
          </cell>
          <cell r="M1315">
            <v>0.10547266560357253</v>
          </cell>
          <cell r="N1315">
            <v>9.7626177501898531E-2</v>
          </cell>
          <cell r="O1315">
            <v>9.7274182769669357E-2</v>
          </cell>
          <cell r="P1315">
            <v>5.5195372213011018E-2</v>
          </cell>
          <cell r="Q1315">
            <v>7.5863785056655073E-2</v>
          </cell>
          <cell r="R1315">
            <v>8.201150510472674E-2</v>
          </cell>
          <cell r="S1315">
            <v>9.1614623989167976E-2</v>
          </cell>
          <cell r="T1315">
            <v>9.4248398613989329E-2</v>
          </cell>
          <cell r="U1315">
            <v>7.8479566926372812E-2</v>
          </cell>
          <cell r="V1315">
            <v>0.10305248868397937</v>
          </cell>
          <cell r="W1315">
            <v>8.8974771873322603E-2</v>
          </cell>
          <cell r="X1315">
            <v>9.6582070148777746E-2</v>
          </cell>
          <cell r="Y1315">
            <v>0.10906530680621404</v>
          </cell>
          <cell r="Z1315">
            <v>0.1308529087182721</v>
          </cell>
          <cell r="AA1315">
            <v>0.13115668041369749</v>
          </cell>
          <cell r="AB1315">
            <v>8.5459445455677158E-2</v>
          </cell>
          <cell r="AC1315">
            <v>6.4812012391779167E-2</v>
          </cell>
          <cell r="AD1315">
            <v>8.8828253079112088E-2</v>
          </cell>
          <cell r="AE1315">
            <v>0.1049382059035822</v>
          </cell>
          <cell r="AF1315">
            <v>9.9986389716528956E-2</v>
          </cell>
          <cell r="AG1315">
            <v>9.4462854593800424E-2</v>
          </cell>
          <cell r="AH1315">
            <v>0.10734399832803826</v>
          </cell>
          <cell r="AI1315">
            <v>9.0945748986576327E-2</v>
          </cell>
          <cell r="AJ1315">
            <v>9.7043208002066214E-2</v>
          </cell>
          <cell r="AK1315">
            <v>0.11566410800097116</v>
          </cell>
          <cell r="AL1315">
            <v>0.10236245400386559</v>
          </cell>
          <cell r="AM1315">
            <v>0.12442386301665455</v>
          </cell>
          <cell r="AN1315">
            <v>9.4502663551099403E-2</v>
          </cell>
          <cell r="AO1315">
            <v>8.8363057732747413E-2</v>
          </cell>
          <cell r="AP1315">
            <v>9.5590404616529442E-2</v>
          </cell>
          <cell r="AQ1315">
            <v>9.5361756527468797E-2</v>
          </cell>
          <cell r="AR1315">
            <v>0.11015583117268658</v>
          </cell>
          <cell r="AS1315">
            <v>0.10531299829928001</v>
          </cell>
          <cell r="AT1315">
            <v>9.7550959267930212E-2</v>
          </cell>
        </row>
        <row r="1316">
          <cell r="B1316" t="str">
            <v>       3.6.4 ผลิตภัณฑ์ไม้อื่น ๆ</v>
          </cell>
          <cell r="C1316">
            <v>2.5345642017634003E-2</v>
          </cell>
          <cell r="D1316">
            <v>1.7132825891746369E-2</v>
          </cell>
          <cell r="E1316">
            <v>2.174317616709202E-2</v>
          </cell>
          <cell r="F1316">
            <v>2.059520543617446E-2</v>
          </cell>
          <cell r="G1316">
            <v>1.6528234995265234E-2</v>
          </cell>
          <cell r="H1316">
            <v>1.9999978260893194E-2</v>
          </cell>
          <cell r="I1316">
            <v>2.0873077307461536E-2</v>
          </cell>
          <cell r="J1316">
            <v>1.9768114905997509E-2</v>
          </cell>
          <cell r="K1316">
            <v>1.8127023350509537E-2</v>
          </cell>
          <cell r="L1316">
            <v>2.1989047016375295E-2</v>
          </cell>
          <cell r="M1316">
            <v>2.152850697676793E-2</v>
          </cell>
          <cell r="N1316">
            <v>2.563964698160922E-2</v>
          </cell>
          <cell r="O1316">
            <v>2.4712245684947134E-2</v>
          </cell>
          <cell r="P1316">
            <v>1.9016530582763952E-2</v>
          </cell>
          <cell r="Q1316">
            <v>2.2334298320679256E-2</v>
          </cell>
          <cell r="R1316">
            <v>2.1405655443780133E-2</v>
          </cell>
          <cell r="S1316">
            <v>2.287477370725758E-2</v>
          </cell>
          <cell r="T1316">
            <v>2.412334498954859E-2</v>
          </cell>
          <cell r="U1316">
            <v>2.1915836508694535E-2</v>
          </cell>
          <cell r="V1316">
            <v>2.5847178034521742E-2</v>
          </cell>
          <cell r="W1316">
            <v>2.6623725174449813E-2</v>
          </cell>
          <cell r="X1316">
            <v>2.5148564732529709E-2</v>
          </cell>
          <cell r="Y1316">
            <v>2.3507810489559917E-2</v>
          </cell>
          <cell r="Z1316">
            <v>2.5178288247350019E-2</v>
          </cell>
          <cell r="AA1316">
            <v>2.2872009663424085E-2</v>
          </cell>
          <cell r="AB1316">
            <v>1.8925566168826142E-2</v>
          </cell>
          <cell r="AC1316">
            <v>1.476680591674683E-2</v>
          </cell>
          <cell r="AD1316">
            <v>2.5625848179481998E-2</v>
          </cell>
          <cell r="AE1316">
            <v>2.2745809468958277E-2</v>
          </cell>
          <cell r="AF1316">
            <v>2.0005476909252206E-2</v>
          </cell>
          <cell r="AG1316">
            <v>2.135552522128454E-2</v>
          </cell>
          <cell r="AH1316">
            <v>2.4213811464479391E-2</v>
          </cell>
          <cell r="AI1316">
            <v>2.0714324606487016E-2</v>
          </cell>
          <cell r="AJ1316">
            <v>1.8479274575003701E-2</v>
          </cell>
          <cell r="AK1316">
            <v>2.3031498594533E-2</v>
          </cell>
          <cell r="AL1316">
            <v>2.5692083023174828E-2</v>
          </cell>
          <cell r="AM1316">
            <v>2.4671201012476635E-2</v>
          </cell>
          <cell r="AN1316">
            <v>1.9701539875593067E-2</v>
          </cell>
          <cell r="AO1316">
            <v>2.096216696313493E-2</v>
          </cell>
          <cell r="AP1316">
            <v>1.8447877146811249E-2</v>
          </cell>
          <cell r="AQ1316">
            <v>2.5861947986075981E-2</v>
          </cell>
          <cell r="AR1316">
            <v>2.7439277458941671E-2</v>
          </cell>
          <cell r="AS1316">
            <v>2.8451495508273226E-2</v>
          </cell>
          <cell r="AT1316">
            <v>2.659256653611624E-2</v>
          </cell>
        </row>
        <row r="1317">
          <cell r="B1317" t="str">
            <v>     3.7 ด้ายและเส้นใย</v>
          </cell>
          <cell r="C1317">
            <v>0.63774298569072263</v>
          </cell>
          <cell r="D1317">
            <v>0.56073414589419146</v>
          </cell>
          <cell r="E1317">
            <v>0.62443567506967701</v>
          </cell>
          <cell r="F1317">
            <v>0.55587059332587374</v>
          </cell>
          <cell r="G1317">
            <v>0.60836476594429278</v>
          </cell>
          <cell r="H1317">
            <v>0.66264420727078921</v>
          </cell>
          <cell r="I1317">
            <v>0.61302679166419272</v>
          </cell>
          <cell r="J1317">
            <v>0.66303424515890907</v>
          </cell>
          <cell r="K1317">
            <v>0.76941759286470135</v>
          </cell>
          <cell r="L1317">
            <v>0.63759205938036045</v>
          </cell>
          <cell r="M1317">
            <v>0.62496489917340736</v>
          </cell>
          <cell r="N1317">
            <v>0.56322794712633772</v>
          </cell>
          <cell r="O1317">
            <v>0.56030575347112166</v>
          </cell>
          <cell r="P1317">
            <v>0.49632713607168499</v>
          </cell>
          <cell r="Q1317">
            <v>0.59893952543662143</v>
          </cell>
          <cell r="R1317">
            <v>0.54301623088174766</v>
          </cell>
          <cell r="S1317">
            <v>0.53717208492009427</v>
          </cell>
          <cell r="T1317">
            <v>0.47805857278780556</v>
          </cell>
          <cell r="U1317">
            <v>0.46929111243951233</v>
          </cell>
          <cell r="V1317">
            <v>0.5249288677254903</v>
          </cell>
          <cell r="W1317">
            <v>0.4599033816425121</v>
          </cell>
          <cell r="X1317">
            <v>0.48750161831841304</v>
          </cell>
          <cell r="Y1317">
            <v>0.45516119446230963</v>
          </cell>
          <cell r="Z1317">
            <v>0.4443527371535087</v>
          </cell>
          <cell r="AA1317">
            <v>0.4515236491020751</v>
          </cell>
          <cell r="AB1317">
            <v>0.44041895315543861</v>
          </cell>
          <cell r="AC1317">
            <v>0.45310575230707245</v>
          </cell>
          <cell r="AD1317">
            <v>0.51676788676182328</v>
          </cell>
          <cell r="AE1317">
            <v>0.47915998976635676</v>
          </cell>
          <cell r="AF1317">
            <v>0.44659767510121623</v>
          </cell>
          <cell r="AG1317">
            <v>0.45441878929053892</v>
          </cell>
          <cell r="AH1317">
            <v>0.48692766114077074</v>
          </cell>
          <cell r="AI1317">
            <v>0.44135320961555002</v>
          </cell>
          <cell r="AJ1317">
            <v>0.45697480947075425</v>
          </cell>
          <cell r="AK1317">
            <v>0.41059199524873047</v>
          </cell>
          <cell r="AL1317">
            <v>0.41237213825506519</v>
          </cell>
          <cell r="AM1317">
            <v>0.51352920794029722</v>
          </cell>
          <cell r="AN1317">
            <v>0.41640236127203173</v>
          </cell>
          <cell r="AO1317">
            <v>0.41294419059264137</v>
          </cell>
          <cell r="AP1317">
            <v>0.42381752216681717</v>
          </cell>
          <cell r="AQ1317">
            <v>0.39427775999444004</v>
          </cell>
          <cell r="AR1317">
            <v>0.41680878665834914</v>
          </cell>
          <cell r="AS1317">
            <v>0.47334229343117251</v>
          </cell>
          <cell r="AT1317">
            <v>0.38848710176369305</v>
          </cell>
        </row>
        <row r="1318">
          <cell r="B1318" t="str">
            <v>       3.7.1 เส้นใยใช้ในการทอ</v>
          </cell>
          <cell r="C1318">
            <v>0.20397412758313976</v>
          </cell>
          <cell r="D1318">
            <v>0.18407026008318461</v>
          </cell>
          <cell r="E1318">
            <v>0.21500756535726501</v>
          </cell>
          <cell r="F1318">
            <v>0.19547449353790439</v>
          </cell>
          <cell r="G1318">
            <v>0.21198293339565008</v>
          </cell>
          <cell r="H1318">
            <v>0.25829682069186161</v>
          </cell>
          <cell r="I1318">
            <v>0.25707813058359424</v>
          </cell>
          <cell r="J1318">
            <v>0.27799367493268085</v>
          </cell>
          <cell r="K1318">
            <v>0.38596434783325179</v>
          </cell>
          <cell r="L1318">
            <v>0.25131629505779235</v>
          </cell>
          <cell r="M1318">
            <v>0.26914888366607498</v>
          </cell>
          <cell r="N1318">
            <v>0.17574489395539766</v>
          </cell>
          <cell r="O1318">
            <v>0.17989061197130635</v>
          </cell>
          <cell r="P1318">
            <v>0.14622461497993777</v>
          </cell>
          <cell r="Q1318">
            <v>0.1618427414541975</v>
          </cell>
          <cell r="R1318">
            <v>0.17085367668236706</v>
          </cell>
          <cell r="S1318">
            <v>0.18126525225599566</v>
          </cell>
          <cell r="T1318">
            <v>0.12531077684926256</v>
          </cell>
          <cell r="U1318">
            <v>0.12623521829008053</v>
          </cell>
          <cell r="V1318">
            <v>0.15768879997646437</v>
          </cell>
          <cell r="W1318">
            <v>0.12921095008051531</v>
          </cell>
          <cell r="X1318">
            <v>0.1221028998197824</v>
          </cell>
          <cell r="Y1318">
            <v>0.1138683976537487</v>
          </cell>
          <cell r="Z1318">
            <v>0.11003329283786666</v>
          </cell>
          <cell r="AA1318">
            <v>9.9747375476599481E-2</v>
          </cell>
          <cell r="AB1318">
            <v>9.8328830450478938E-2</v>
          </cell>
          <cell r="AC1318">
            <v>0.12006222878524708</v>
          </cell>
          <cell r="AD1318">
            <v>0.12123151650481077</v>
          </cell>
          <cell r="AE1318">
            <v>0.11625197941760478</v>
          </cell>
          <cell r="AF1318">
            <v>0.12868277052898089</v>
          </cell>
          <cell r="AG1318">
            <v>0.10659160236756132</v>
          </cell>
          <cell r="AH1318">
            <v>0.12103006567752662</v>
          </cell>
          <cell r="AI1318">
            <v>0.11430361597141503</v>
          </cell>
          <cell r="AJ1318">
            <v>0.11346922984651395</v>
          </cell>
          <cell r="AK1318">
            <v>8.5812791717701647E-2</v>
          </cell>
          <cell r="AL1318">
            <v>9.6193107053592963E-2</v>
          </cell>
          <cell r="AM1318">
            <v>0.11691203464867658</v>
          </cell>
          <cell r="AN1318">
            <v>9.5716310771361807E-2</v>
          </cell>
          <cell r="AO1318">
            <v>0.11048006861872618</v>
          </cell>
          <cell r="AP1318">
            <v>0.10809626889957377</v>
          </cell>
          <cell r="AQ1318">
            <v>9.9605254452832692E-2</v>
          </cell>
          <cell r="AR1318">
            <v>0.10073150866367095</v>
          </cell>
          <cell r="AS1318">
            <v>0.14650396940827259</v>
          </cell>
          <cell r="AT1318">
            <v>9.0684018035819186E-2</v>
          </cell>
        </row>
        <row r="1319">
          <cell r="B1319" t="str">
            <v>       3.7.2 ด้ายทอผ้าและด้ายเส้นเล็ก</v>
          </cell>
          <cell r="C1319">
            <v>0.33601326436325007</v>
          </cell>
          <cell r="D1319">
            <v>0.28716854654231161</v>
          </cell>
          <cell r="E1319">
            <v>0.3252898499646254</v>
          </cell>
          <cell r="F1319">
            <v>0.27437612523804461</v>
          </cell>
          <cell r="G1319">
            <v>0.30845310141052029</v>
          </cell>
          <cell r="H1319">
            <v>0.31681124984284437</v>
          </cell>
          <cell r="I1319">
            <v>0.27068619688474854</v>
          </cell>
          <cell r="J1319">
            <v>0.29550049256160849</v>
          </cell>
          <cell r="K1319">
            <v>0.29285736426018005</v>
          </cell>
          <cell r="L1319">
            <v>0.29263041830211145</v>
          </cell>
          <cell r="M1319">
            <v>0.26004394198024822</v>
          </cell>
          <cell r="N1319">
            <v>0.29727770937082443</v>
          </cell>
          <cell r="O1319">
            <v>0.30026186096939034</v>
          </cell>
          <cell r="P1319">
            <v>0.27326021383894594</v>
          </cell>
          <cell r="Q1319">
            <v>0.33505493549555238</v>
          </cell>
          <cell r="R1319">
            <v>0.28623538041591362</v>
          </cell>
          <cell r="S1319">
            <v>0.27095439024286921</v>
          </cell>
          <cell r="T1319">
            <v>0.27098965716685802</v>
          </cell>
          <cell r="U1319">
            <v>0.25393149234740736</v>
          </cell>
          <cell r="V1319">
            <v>0.27305547266713459</v>
          </cell>
          <cell r="W1319">
            <v>0.24845947396672036</v>
          </cell>
          <cell r="X1319">
            <v>0.28536175672651715</v>
          </cell>
          <cell r="Y1319">
            <v>0.26428714517166368</v>
          </cell>
          <cell r="Z1319">
            <v>0.25053092338937782</v>
          </cell>
          <cell r="AA1319">
            <v>0.27541711636373167</v>
          </cell>
          <cell r="AB1319">
            <v>0.26420090371681298</v>
          </cell>
          <cell r="AC1319">
            <v>0.25739737937389517</v>
          </cell>
          <cell r="AD1319">
            <v>0.3001713202244487</v>
          </cell>
          <cell r="AE1319">
            <v>0.27472365024119622</v>
          </cell>
          <cell r="AF1319">
            <v>0.23994273842183025</v>
          </cell>
          <cell r="AG1319">
            <v>0.25961472995491902</v>
          </cell>
          <cell r="AH1319">
            <v>0.27598286239224656</v>
          </cell>
          <cell r="AI1319">
            <v>0.24261406096245461</v>
          </cell>
          <cell r="AJ1319">
            <v>0.26133944842427259</v>
          </cell>
          <cell r="AK1319">
            <v>0.24146051656806511</v>
          </cell>
          <cell r="AL1319">
            <v>0.2252217514938343</v>
          </cell>
          <cell r="AM1319">
            <v>0.30308754557267936</v>
          </cell>
          <cell r="AN1319">
            <v>0.24596583663984775</v>
          </cell>
          <cell r="AO1319">
            <v>0.23019888862020296</v>
          </cell>
          <cell r="AP1319">
            <v>0.23626410450756952</v>
          </cell>
          <cell r="AQ1319">
            <v>0.21571671343424617</v>
          </cell>
          <cell r="AR1319">
            <v>0.23089590147088301</v>
          </cell>
          <cell r="AS1319">
            <v>0.23472483794325413</v>
          </cell>
          <cell r="AT1319">
            <v>0.21546711189579756</v>
          </cell>
        </row>
        <row r="1320">
          <cell r="B1320" t="str">
            <v>       3.7.3 วัตถุทออื่น ๆ</v>
          </cell>
          <cell r="C1320">
            <v>9.7755593744332861E-2</v>
          </cell>
          <cell r="D1320">
            <v>8.9538386569930781E-2</v>
          </cell>
          <cell r="E1320">
            <v>8.4138259747786617E-2</v>
          </cell>
          <cell r="F1320">
            <v>8.6019974549924785E-2</v>
          </cell>
          <cell r="G1320">
            <v>8.7928731138122426E-2</v>
          </cell>
          <cell r="H1320">
            <v>8.7572368580758786E-2</v>
          </cell>
          <cell r="I1320">
            <v>8.5299342424308353E-2</v>
          </cell>
          <cell r="J1320">
            <v>8.950360512789278E-2</v>
          </cell>
          <cell r="K1320">
            <v>9.0595880771269524E-2</v>
          </cell>
          <cell r="L1320">
            <v>9.3645346020456585E-2</v>
          </cell>
          <cell r="M1320">
            <v>9.5772073527084223E-2</v>
          </cell>
          <cell r="N1320">
            <v>9.020534380011562E-2</v>
          </cell>
          <cell r="O1320">
            <v>8.0153280530424947E-2</v>
          </cell>
          <cell r="P1320">
            <v>7.6799185868259859E-2</v>
          </cell>
          <cell r="Q1320">
            <v>0.10204184848687152</v>
          </cell>
          <cell r="R1320">
            <v>8.5970681213230787E-2</v>
          </cell>
          <cell r="S1320">
            <v>8.4952442421229332E-2</v>
          </cell>
          <cell r="T1320">
            <v>8.1717320929063073E-2</v>
          </cell>
          <cell r="U1320">
            <v>8.9124401802024439E-2</v>
          </cell>
          <cell r="V1320">
            <v>9.418459508189142E-2</v>
          </cell>
          <cell r="W1320">
            <v>8.2232957595276421E-2</v>
          </cell>
          <cell r="X1320">
            <v>8.0036961772113474E-2</v>
          </cell>
          <cell r="Y1320">
            <v>7.6966602117811617E-2</v>
          </cell>
          <cell r="Z1320">
            <v>8.3788520926264237E-2</v>
          </cell>
          <cell r="AA1320">
            <v>7.6359157261743943E-2</v>
          </cell>
          <cell r="AB1320">
            <v>7.7931275801855202E-2</v>
          </cell>
          <cell r="AC1320">
            <v>7.5684699776955688E-2</v>
          </cell>
          <cell r="AD1320">
            <v>9.5365050032563681E-2</v>
          </cell>
          <cell r="AE1320">
            <v>8.8184360107555745E-2</v>
          </cell>
          <cell r="AF1320">
            <v>7.7931171320673051E-2</v>
          </cell>
          <cell r="AG1320">
            <v>8.82124569680586E-2</v>
          </cell>
          <cell r="AH1320">
            <v>8.9953724715867878E-2</v>
          </cell>
          <cell r="AI1320">
            <v>8.4435532681680414E-2</v>
          </cell>
          <cell r="AJ1320">
            <v>8.2166131199967712E-2</v>
          </cell>
          <cell r="AK1320">
            <v>8.3318686962963726E-2</v>
          </cell>
          <cell r="AL1320">
            <v>9.0957279707637895E-2</v>
          </cell>
          <cell r="AM1320">
            <v>9.3529627718941272E-2</v>
          </cell>
          <cell r="AN1320">
            <v>7.4720213860822171E-2</v>
          </cell>
          <cell r="AO1320">
            <v>7.2265233353712238E-2</v>
          </cell>
          <cell r="AP1320">
            <v>7.9491695346091157E-2</v>
          </cell>
          <cell r="AQ1320">
            <v>7.8922378737870114E-2</v>
          </cell>
          <cell r="AR1320">
            <v>8.5181376523795149E-2</v>
          </cell>
          <cell r="AS1320">
            <v>9.2113486079645784E-2</v>
          </cell>
          <cell r="AT1320">
            <v>8.233597183207636E-2</v>
          </cell>
        </row>
        <row r="1321">
          <cell r="B1321" t="str">
            <v>     3.8 ผ้าผืน</v>
          </cell>
          <cell r="C1321">
            <v>0.86119051114431044</v>
          </cell>
          <cell r="D1321">
            <v>0.66809411517563722</v>
          </cell>
          <cell r="E1321">
            <v>0.69417793824714202</v>
          </cell>
          <cell r="F1321">
            <v>0.64844904106324053</v>
          </cell>
          <cell r="G1321">
            <v>0.74243944176718257</v>
          </cell>
          <cell r="H1321">
            <v>0.66144855639649669</v>
          </cell>
          <cell r="I1321">
            <v>0.60981838578831082</v>
          </cell>
          <cell r="J1321">
            <v>0.66668149883160233</v>
          </cell>
          <cell r="K1321">
            <v>0.60152682897545828</v>
          </cell>
          <cell r="L1321">
            <v>0.62517524638343391</v>
          </cell>
          <cell r="M1321">
            <v>0.66976631784245211</v>
          </cell>
          <cell r="N1321">
            <v>0.62903785558346637</v>
          </cell>
          <cell r="O1321">
            <v>0.68104041784692537</v>
          </cell>
          <cell r="P1321">
            <v>0.52918563109224315</v>
          </cell>
          <cell r="Q1321">
            <v>0.65449204644077474</v>
          </cell>
          <cell r="R1321">
            <v>0.56820703271497675</v>
          </cell>
          <cell r="S1321">
            <v>0.64958195773404181</v>
          </cell>
          <cell r="T1321">
            <v>0.5638576779790595</v>
          </cell>
          <cell r="U1321">
            <v>0.56547032637481176</v>
          </cell>
          <cell r="V1321">
            <v>0.66580649499657463</v>
          </cell>
          <cell r="W1321">
            <v>0.60680622651637139</v>
          </cell>
          <cell r="X1321">
            <v>0.59843656998394712</v>
          </cell>
          <cell r="Y1321">
            <v>0.58773431175808355</v>
          </cell>
          <cell r="Z1321">
            <v>0.60200684404299332</v>
          </cell>
          <cell r="AA1321">
            <v>0.63160101685142966</v>
          </cell>
          <cell r="AB1321">
            <v>0.61108550318454202</v>
          </cell>
          <cell r="AC1321">
            <v>0.52289144084313455</v>
          </cell>
          <cell r="AD1321">
            <v>0.59573078983756678</v>
          </cell>
          <cell r="AE1321">
            <v>0.64267752473557505</v>
          </cell>
          <cell r="AF1321">
            <v>0.57745317160599718</v>
          </cell>
          <cell r="AG1321">
            <v>0.58463540649349333</v>
          </cell>
          <cell r="AH1321">
            <v>0.61033621715538788</v>
          </cell>
          <cell r="AI1321">
            <v>0.60410861723794806</v>
          </cell>
          <cell r="AJ1321">
            <v>0.5894996655359368</v>
          </cell>
          <cell r="AK1321">
            <v>0.62274678094862501</v>
          </cell>
          <cell r="AL1321">
            <v>0.62318521759530221</v>
          </cell>
          <cell r="AM1321">
            <v>0.72065682838086598</v>
          </cell>
          <cell r="AN1321">
            <v>0.54294531143805869</v>
          </cell>
          <cell r="AO1321">
            <v>0.56118415596132187</v>
          </cell>
          <cell r="AP1321">
            <v>0.57537339677929089</v>
          </cell>
          <cell r="AQ1321">
            <v>0.56649026635133359</v>
          </cell>
          <cell r="AR1321">
            <v>0.59902443763073987</v>
          </cell>
          <cell r="AS1321">
            <v>0.59603052095254472</v>
          </cell>
          <cell r="AT1321">
            <v>0.54736927144783065</v>
          </cell>
        </row>
        <row r="1322">
          <cell r="B1322" t="str">
            <v>       3.8.1 ผ้าทอด้วยไหม</v>
          </cell>
          <cell r="C1322">
            <v>1.7271306315253156E-4</v>
          </cell>
          <cell r="D1322">
            <v>2.5828380741326184E-4</v>
          </cell>
          <cell r="E1322">
            <v>5.2213459063342764E-4</v>
          </cell>
          <cell r="F1322">
            <v>8.79795183681239E-4</v>
          </cell>
          <cell r="G1322">
            <v>9.9834976481467854E-4</v>
          </cell>
          <cell r="H1322">
            <v>4.7101398078190496E-4</v>
          </cell>
          <cell r="I1322">
            <v>7.3756456916825207E-5</v>
          </cell>
          <cell r="J1322">
            <v>9.8475849162718218E-4</v>
          </cell>
          <cell r="K1322">
            <v>1.1770794383447751E-3</v>
          </cell>
          <cell r="L1322">
            <v>2.2576023630775455E-3</v>
          </cell>
          <cell r="M1322">
            <v>1.7018582590330382E-3</v>
          </cell>
          <cell r="N1322">
            <v>3.9103794356700368E-3</v>
          </cell>
          <cell r="O1322">
            <v>2.0189743206656154E-3</v>
          </cell>
          <cell r="P1322">
            <v>3.4497107633131888E-4</v>
          </cell>
          <cell r="Q1322">
            <v>3.8033044241736415E-3</v>
          </cell>
          <cell r="R1322">
            <v>1.5227600417323265E-3</v>
          </cell>
          <cell r="S1322">
            <v>3.5428942442217127E-3</v>
          </cell>
          <cell r="T1322">
            <v>5.5512265965797095E-3</v>
          </cell>
          <cell r="U1322">
            <v>1.5862891187245569E-3</v>
          </cell>
          <cell r="V1322">
            <v>1.3869217481938495E-3</v>
          </cell>
          <cell r="W1322">
            <v>1.0305958132045088E-3</v>
          </cell>
          <cell r="X1322">
            <v>1.2408831282498211E-3</v>
          </cell>
          <cell r="Y1322">
            <v>8.5908941988424949E-4</v>
          </cell>
          <cell r="Z1322">
            <v>4.6368854967495429E-4</v>
          </cell>
          <cell r="AA1322">
            <v>1.6280423545145615E-3</v>
          </cell>
          <cell r="AB1322">
            <v>6.3085220562753811E-4</v>
          </cell>
          <cell r="AC1322">
            <v>8.4822383855987014E-4</v>
          </cell>
          <cell r="AD1322">
            <v>6.4164878070690449E-4</v>
          </cell>
          <cell r="AE1322">
            <v>4.7304976365251179E-4</v>
          </cell>
          <cell r="AF1322">
            <v>9.0188625410563222E-4</v>
          </cell>
          <cell r="AG1322">
            <v>1.6370089019799995E-3</v>
          </cell>
          <cell r="AH1322">
            <v>5.0689138331438336E-4</v>
          </cell>
          <cell r="AI1322">
            <v>1.1836756917992581E-4</v>
          </cell>
          <cell r="AJ1322">
            <v>4.3226373274862459E-4</v>
          </cell>
          <cell r="AK1322">
            <v>2.3382232075668021E-4</v>
          </cell>
          <cell r="AL1322">
            <v>8.9293179543419629E-4</v>
          </cell>
          <cell r="AM1322">
            <v>8.8374451387976003E-4</v>
          </cell>
          <cell r="AN1322">
            <v>6.4727851747328356E-4</v>
          </cell>
          <cell r="AO1322">
            <v>4.5493851505968967E-4</v>
          </cell>
          <cell r="AP1322">
            <v>1.4164100431072306E-3</v>
          </cell>
          <cell r="AQ1322">
            <v>1.6706684745527119E-3</v>
          </cell>
          <cell r="AR1322">
            <v>1.4136483763523451E-3</v>
          </cell>
          <cell r="AS1322">
            <v>9.5546067005395177E-4</v>
          </cell>
          <cell r="AT1322">
            <v>4.0393771953594292E-4</v>
          </cell>
        </row>
        <row r="1323">
          <cell r="B1323" t="str">
            <v>       3.8.2 ผ้าทอด้วยขนสัตว์</v>
          </cell>
          <cell r="C1323">
            <v>4.4905396419658199E-3</v>
          </cell>
          <cell r="D1323">
            <v>4.0464463161411024E-3</v>
          </cell>
          <cell r="E1323">
            <v>2.7598542647766888E-3</v>
          </cell>
          <cell r="F1323">
            <v>4.7988828200794852E-3</v>
          </cell>
          <cell r="G1323">
            <v>3.2908566321669034E-3</v>
          </cell>
          <cell r="H1323">
            <v>3.9855029143084269E-3</v>
          </cell>
          <cell r="I1323">
            <v>3.0240147335898336E-3</v>
          </cell>
          <cell r="J1323">
            <v>8.2792658370137162E-3</v>
          </cell>
          <cell r="K1323">
            <v>5.1791495287170104E-3</v>
          </cell>
          <cell r="L1323">
            <v>5.8697661440016181E-3</v>
          </cell>
          <cell r="M1323">
            <v>4.5950172993892025E-3</v>
          </cell>
          <cell r="N1323">
            <v>5.6433885037510765E-3</v>
          </cell>
          <cell r="O1323">
            <v>5.2089537473172885E-3</v>
          </cell>
          <cell r="P1323">
            <v>5.5195372213011022E-3</v>
          </cell>
          <cell r="Q1323">
            <v>8.1730584434369733E-3</v>
          </cell>
          <cell r="R1323">
            <v>4.3942504061418568E-3</v>
          </cell>
          <cell r="S1323">
            <v>1.3362872855923198E-2</v>
          </cell>
          <cell r="T1323">
            <v>5.6328622818235287E-3</v>
          </cell>
          <cell r="U1323">
            <v>5.8859675194779613E-3</v>
          </cell>
          <cell r="V1323">
            <v>9.3302008514858977E-3</v>
          </cell>
          <cell r="W1323">
            <v>5.7971014492753624E-3</v>
          </cell>
          <cell r="X1323">
            <v>3.8881004685161064E-3</v>
          </cell>
          <cell r="Y1323">
            <v>4.8811898857059628E-3</v>
          </cell>
          <cell r="Z1323">
            <v>5.796106870936929E-3</v>
          </cell>
          <cell r="AA1323">
            <v>7.7034199213615838E-3</v>
          </cell>
          <cell r="AB1323">
            <v>3.6168859789312184E-3</v>
          </cell>
          <cell r="AC1323">
            <v>4.2411191927993518E-3</v>
          </cell>
          <cell r="AD1323">
            <v>8.14091890521885E-3</v>
          </cell>
          <cell r="AE1323">
            <v>6.8198007593237115E-3</v>
          </cell>
          <cell r="AF1323">
            <v>7.0921055436488347E-3</v>
          </cell>
          <cell r="AG1323">
            <v>7.1061068245040883E-3</v>
          </cell>
          <cell r="AH1323">
            <v>6.5895879830869843E-3</v>
          </cell>
          <cell r="AI1323">
            <v>4.7741586235903414E-3</v>
          </cell>
          <cell r="AJ1323">
            <v>5.0790988597963389E-3</v>
          </cell>
          <cell r="AK1323">
            <v>8.1448108396910274E-3</v>
          </cell>
          <cell r="AL1323">
            <v>7.9146227322576482E-3</v>
          </cell>
          <cell r="AM1323">
            <v>7.4381829918213132E-3</v>
          </cell>
          <cell r="AN1323">
            <v>5.0164085104179475E-3</v>
          </cell>
          <cell r="AO1323">
            <v>5.4942574511054826E-3</v>
          </cell>
          <cell r="AP1323">
            <v>5.8038265180979202E-3</v>
          </cell>
          <cell r="AQ1323">
            <v>4.4773915118012679E-3</v>
          </cell>
          <cell r="AR1323">
            <v>5.4733565340821565E-3</v>
          </cell>
          <cell r="AS1323">
            <v>4.9188530791666402E-3</v>
          </cell>
          <cell r="AT1323">
            <v>3.7364239057074721E-3</v>
          </cell>
        </row>
        <row r="1324">
          <cell r="B1324" t="str">
            <v>       3.8.3 ผ้าทอด้วยด้ายฝ้าย</v>
          </cell>
          <cell r="C1324">
            <v>7.8929869860706922E-2</v>
          </cell>
          <cell r="D1324">
            <v>7.4557925739961589E-2</v>
          </cell>
          <cell r="E1324">
            <v>6.4595507926935469E-2</v>
          </cell>
          <cell r="F1324">
            <v>6.4504983239901753E-2</v>
          </cell>
          <cell r="G1324">
            <v>7.7427570648960622E-2</v>
          </cell>
          <cell r="H1324">
            <v>7.8405711877849407E-2</v>
          </cell>
          <cell r="I1324">
            <v>8.0283903353964237E-2</v>
          </cell>
          <cell r="J1324">
            <v>8.3303273884314216E-2</v>
          </cell>
          <cell r="K1324">
            <v>8.0433761620226307E-2</v>
          </cell>
          <cell r="L1324">
            <v>6.7998983175895672E-2</v>
          </cell>
          <cell r="M1324">
            <v>7.2711894117186551E-2</v>
          </cell>
          <cell r="N1324">
            <v>7.5541420916352991E-2</v>
          </cell>
          <cell r="O1324">
            <v>7.4702049864627779E-2</v>
          </cell>
          <cell r="P1324">
            <v>6.5070169272995027E-2</v>
          </cell>
          <cell r="Q1324">
            <v>7.982893222228292E-2</v>
          </cell>
          <cell r="R1324">
            <v>7.5311360921104478E-2</v>
          </cell>
          <cell r="S1324">
            <v>7.0357258523837701E-2</v>
          </cell>
          <cell r="T1324">
            <v>6.7920890122857625E-2</v>
          </cell>
          <cell r="U1324">
            <v>5.8525719590837598E-2</v>
          </cell>
          <cell r="V1324">
            <v>7.6238668218898284E-2</v>
          </cell>
          <cell r="W1324">
            <v>6.3853998926462693E-2</v>
          </cell>
          <cell r="X1324">
            <v>5.9976017865408023E-2</v>
          </cell>
          <cell r="Y1324">
            <v>5.7285644498645177E-2</v>
          </cell>
          <cell r="Z1324">
            <v>6.2319741076313856E-2</v>
          </cell>
          <cell r="AA1324">
            <v>6.3612776876398228E-2</v>
          </cell>
          <cell r="AB1324">
            <v>6.1949686592624245E-2</v>
          </cell>
          <cell r="AC1324">
            <v>4.3490749540706072E-2</v>
          </cell>
          <cell r="AD1324">
            <v>6.1879004289422106E-2</v>
          </cell>
          <cell r="AE1324">
            <v>6.1614731715739661E-2</v>
          </cell>
          <cell r="AF1324">
            <v>5.81306685600812E-2</v>
          </cell>
          <cell r="AG1324">
            <v>5.197503263786498E-2</v>
          </cell>
          <cell r="AH1324">
            <v>6.032007461441162E-2</v>
          </cell>
          <cell r="AI1324">
            <v>6.1787871111921272E-2</v>
          </cell>
          <cell r="AJ1324">
            <v>5.8931955564729147E-2</v>
          </cell>
          <cell r="AK1324">
            <v>5.6935735104251636E-2</v>
          </cell>
          <cell r="AL1324">
            <v>6.7619289599698679E-2</v>
          </cell>
          <cell r="AM1324">
            <v>6.0241917696136973E-2</v>
          </cell>
          <cell r="AN1324">
            <v>4.8060429922391304E-2</v>
          </cell>
          <cell r="AO1324">
            <v>4.7103633943872486E-2</v>
          </cell>
          <cell r="AP1324">
            <v>4.4806922583172634E-2</v>
          </cell>
          <cell r="AQ1324">
            <v>4.9217893260322894E-2</v>
          </cell>
          <cell r="AR1324">
            <v>4.6722891208158278E-2</v>
          </cell>
          <cell r="AS1324">
            <v>4.6215986484831884E-2</v>
          </cell>
          <cell r="AT1324">
            <v>4.8842802587221096E-2</v>
          </cell>
        </row>
        <row r="1325">
          <cell r="B1325" t="str">
            <v>       3.8.4 ผ้าทอด้วยใยสังเคราะห์และใยเทียม</v>
          </cell>
          <cell r="C1325">
            <v>0.21001908479347836</v>
          </cell>
          <cell r="D1325">
            <v>0.16349365009259473</v>
          </cell>
          <cell r="E1325">
            <v>0.15708792112485692</v>
          </cell>
          <cell r="F1325">
            <v>0.16536150384190559</v>
          </cell>
          <cell r="G1325">
            <v>0.20558609971739306</v>
          </cell>
          <cell r="H1325">
            <v>0.17271720356825701</v>
          </cell>
          <cell r="I1325">
            <v>0.16348118675614309</v>
          </cell>
          <cell r="J1325">
            <v>0.18079436455540526</v>
          </cell>
          <cell r="K1325">
            <v>0.16459494146187773</v>
          </cell>
          <cell r="L1325">
            <v>0.17121656321580106</v>
          </cell>
          <cell r="M1325">
            <v>0.19137396122826514</v>
          </cell>
          <cell r="N1325">
            <v>0.17690023333411839</v>
          </cell>
          <cell r="O1325">
            <v>0.17766974021857415</v>
          </cell>
          <cell r="P1325">
            <v>0.1192737496415535</v>
          </cell>
          <cell r="Q1325">
            <v>0.17964544301415922</v>
          </cell>
          <cell r="R1325">
            <v>0.14640250115512224</v>
          </cell>
          <cell r="S1325">
            <v>0.15596436618584714</v>
          </cell>
          <cell r="T1325">
            <v>0.14649523717003365</v>
          </cell>
          <cell r="U1325">
            <v>0.1534526000113545</v>
          </cell>
          <cell r="V1325">
            <v>0.17307102300188704</v>
          </cell>
          <cell r="W1325">
            <v>0.15467525496511006</v>
          </cell>
          <cell r="X1325">
            <v>0.15411768452862779</v>
          </cell>
          <cell r="Y1325">
            <v>0.15084829222785709</v>
          </cell>
          <cell r="Z1325">
            <v>0.15185800001854755</v>
          </cell>
          <cell r="AA1325">
            <v>0.14791360416016444</v>
          </cell>
          <cell r="AB1325">
            <v>0.15792333547542703</v>
          </cell>
          <cell r="AC1325">
            <v>0.11755611289859291</v>
          </cell>
          <cell r="AD1325">
            <v>0.1463360250499684</v>
          </cell>
          <cell r="AE1325">
            <v>0.15858993326450457</v>
          </cell>
          <cell r="AF1325">
            <v>0.13725068994298437</v>
          </cell>
          <cell r="AG1325">
            <v>0.13356504450245904</v>
          </cell>
          <cell r="AH1325">
            <v>0.1524573314430184</v>
          </cell>
          <cell r="AI1325">
            <v>0.13750365953068047</v>
          </cell>
          <cell r="AJ1325">
            <v>0.13501037252848705</v>
          </cell>
          <cell r="AK1325">
            <v>0.16784545591650363</v>
          </cell>
          <cell r="AL1325">
            <v>0.15585718611215063</v>
          </cell>
          <cell r="AM1325">
            <v>0.17490776837203584</v>
          </cell>
          <cell r="AN1325">
            <v>0.12658340507336902</v>
          </cell>
          <cell r="AO1325">
            <v>0.12773273692060519</v>
          </cell>
          <cell r="AP1325">
            <v>0.13804815932332912</v>
          </cell>
          <cell r="AQ1325">
            <v>0.12012106332034</v>
          </cell>
          <cell r="AR1325">
            <v>0.13585523370688687</v>
          </cell>
          <cell r="AS1325">
            <v>0.14105430484574266</v>
          </cell>
          <cell r="AT1325">
            <v>0.12643250621475013</v>
          </cell>
        </row>
        <row r="1326">
          <cell r="B1326" t="str">
            <v>       3.8.5 ผ้าทออื่น ๆ</v>
          </cell>
          <cell r="C1326">
            <v>0.56757830378500673</v>
          </cell>
          <cell r="D1326">
            <v>0.4257808565207622</v>
          </cell>
          <cell r="E1326">
            <v>0.46921252033993949</v>
          </cell>
          <cell r="F1326">
            <v>0.41286388528750506</v>
          </cell>
          <cell r="G1326">
            <v>0.45517354092106266</v>
          </cell>
          <cell r="H1326">
            <v>0.40583289221062441</v>
          </cell>
          <cell r="I1326">
            <v>0.36299240271615529</v>
          </cell>
          <cell r="J1326">
            <v>0.39335630859996884</v>
          </cell>
          <cell r="K1326">
            <v>0.35018113290757058</v>
          </cell>
          <cell r="L1326">
            <v>0.37778717943739648</v>
          </cell>
          <cell r="M1326">
            <v>0.39942613339505406</v>
          </cell>
          <cell r="N1326">
            <v>0.36699799726362314</v>
          </cell>
          <cell r="O1326">
            <v>0.42144069969574061</v>
          </cell>
          <cell r="P1326">
            <v>0.33902032526460363</v>
          </cell>
          <cell r="Q1326">
            <v>0.38308176902208546</v>
          </cell>
          <cell r="R1326">
            <v>0.34057616019087578</v>
          </cell>
          <cell r="S1326">
            <v>0.4063545659242121</v>
          </cell>
          <cell r="T1326">
            <v>0.33825746180776511</v>
          </cell>
          <cell r="U1326">
            <v>0.34601975013441716</v>
          </cell>
          <cell r="V1326">
            <v>0.40573765324434619</v>
          </cell>
          <cell r="W1326">
            <v>0.38144927536231882</v>
          </cell>
          <cell r="X1326">
            <v>0.37921388399314532</v>
          </cell>
          <cell r="Y1326">
            <v>0.3738600957259911</v>
          </cell>
          <cell r="Z1326">
            <v>0.38161567638248739</v>
          </cell>
          <cell r="AA1326">
            <v>0.41074317353899081</v>
          </cell>
          <cell r="AB1326">
            <v>0.3870067997456404</v>
          </cell>
          <cell r="AC1326">
            <v>0.35671667974345084</v>
          </cell>
          <cell r="AD1326">
            <v>0.37873319281225037</v>
          </cell>
          <cell r="AE1326">
            <v>0.41521943004599227</v>
          </cell>
          <cell r="AF1326">
            <v>0.37407782130517697</v>
          </cell>
          <cell r="AG1326">
            <v>0.39035221362668532</v>
          </cell>
          <cell r="AH1326">
            <v>0.39042334008668622</v>
          </cell>
          <cell r="AI1326">
            <v>0.39996401625896932</v>
          </cell>
          <cell r="AJ1326">
            <v>0.3900099528724465</v>
          </cell>
          <cell r="AK1326">
            <v>0.38954798638062926</v>
          </cell>
          <cell r="AL1326">
            <v>0.39094177516464446</v>
          </cell>
          <cell r="AM1326">
            <v>0.47722203749507042</v>
          </cell>
          <cell r="AN1326">
            <v>0.36259733450706505</v>
          </cell>
          <cell r="AO1326">
            <v>0.38039858913067898</v>
          </cell>
          <cell r="AP1326">
            <v>0.38529807831158397</v>
          </cell>
          <cell r="AQ1326">
            <v>0.39103666315380775</v>
          </cell>
          <cell r="AR1326">
            <v>0.40959555519952562</v>
          </cell>
          <cell r="AS1326">
            <v>0.40285052844052543</v>
          </cell>
          <cell r="AT1326">
            <v>0.36798726249724395</v>
          </cell>
        </row>
        <row r="1327">
          <cell r="B1327" t="str">
            <v>     3.9 เคมีภัณฑ์</v>
          </cell>
          <cell r="C1327">
            <v>7.7539529702329038</v>
          </cell>
          <cell r="D1327">
            <v>7.1417194641816328</v>
          </cell>
          <cell r="E1327">
            <v>7.1931498925335129</v>
          </cell>
          <cell r="F1327">
            <v>7.056317289335043</v>
          </cell>
          <cell r="G1327">
            <v>7.1271450191775596</v>
          </cell>
          <cell r="H1327">
            <v>6.8574563143590792</v>
          </cell>
          <cell r="I1327">
            <v>6.9517673337815262</v>
          </cell>
          <cell r="J1327">
            <v>6.9335386494000817</v>
          </cell>
          <cell r="K1327">
            <v>6.4203797964515763</v>
          </cell>
          <cell r="L1327">
            <v>6.7249007670881307</v>
          </cell>
          <cell r="M1327">
            <v>6.9711092541946549</v>
          </cell>
          <cell r="N1327">
            <v>6.5616166930543223</v>
          </cell>
          <cell r="O1327">
            <v>7.0148455181798548</v>
          </cell>
          <cell r="P1327">
            <v>6.4222834066756223</v>
          </cell>
          <cell r="Q1327">
            <v>6.9122225661380483</v>
          </cell>
          <cell r="R1327">
            <v>6.4725568185278997</v>
          </cell>
          <cell r="S1327">
            <v>6.1786920327625294</v>
          </cell>
          <cell r="T1327">
            <v>6.2494974303127178</v>
          </cell>
          <cell r="U1327">
            <v>5.4608837801102723</v>
          </cell>
          <cell r="V1327">
            <v>6.0555945481366917</v>
          </cell>
          <cell r="W1327">
            <v>5.7577670424047236</v>
          </cell>
          <cell r="X1327">
            <v>5.9607889204027238</v>
          </cell>
          <cell r="Y1327">
            <v>5.7216917345054439</v>
          </cell>
          <cell r="Z1327">
            <v>5.8541143085012655</v>
          </cell>
          <cell r="AA1327">
            <v>5.7998810337830706</v>
          </cell>
          <cell r="AB1327">
            <v>6.1593885948650309</v>
          </cell>
          <cell r="AC1327">
            <v>6.0111310100996471</v>
          </cell>
          <cell r="AD1327">
            <v>6.1610714892989025</v>
          </cell>
          <cell r="AE1327">
            <v>5.9736724154039189</v>
          </cell>
          <cell r="AF1327">
            <v>5.9897545721533598</v>
          </cell>
          <cell r="AG1327">
            <v>5.9982982548368957</v>
          </cell>
          <cell r="AH1327">
            <v>6.2076258299371609</v>
          </cell>
          <cell r="AI1327">
            <v>5.4059257961599982</v>
          </cell>
          <cell r="AJ1327">
            <v>5.4968097135424259</v>
          </cell>
          <cell r="AK1327">
            <v>5.3563237831204447</v>
          </cell>
          <cell r="AL1327">
            <v>5.0446587661143756</v>
          </cell>
          <cell r="AM1327">
            <v>5.6766592395304816</v>
          </cell>
          <cell r="AN1327">
            <v>5.1533888266782304</v>
          </cell>
          <cell r="AO1327">
            <v>4.9713931162203426</v>
          </cell>
          <cell r="AP1327">
            <v>4.8476460992412882</v>
          </cell>
          <cell r="AQ1327">
            <v>5.0757581326470671</v>
          </cell>
          <cell r="AR1327">
            <v>5.3083221479915865</v>
          </cell>
          <cell r="AS1327">
            <v>5.2421172725348937</v>
          </cell>
          <cell r="AT1327">
            <v>4.9505933676792599</v>
          </cell>
        </row>
        <row r="1328">
          <cell r="B1328" t="str">
            <v>       3.9.1 เคมีภัณฑ์อนินทรีย์</v>
          </cell>
          <cell r="C1328">
            <v>1.1522552008221143</v>
          </cell>
          <cell r="D1328">
            <v>0.94708367448319564</v>
          </cell>
          <cell r="E1328">
            <v>0.99503934843570352</v>
          </cell>
          <cell r="F1328">
            <v>1.0911459812155733</v>
          </cell>
          <cell r="G1328">
            <v>1.0642038733752319</v>
          </cell>
          <cell r="H1328">
            <v>1.0801799853116103</v>
          </cell>
          <cell r="I1328">
            <v>1.1901710670383501</v>
          </cell>
          <cell r="J1328">
            <v>1.0133529604210971</v>
          </cell>
          <cell r="K1328">
            <v>1.0082470109048565</v>
          </cell>
          <cell r="L1328">
            <v>0.88701196845316765</v>
          </cell>
          <cell r="M1328">
            <v>0.94848815421558796</v>
          </cell>
          <cell r="N1328">
            <v>0.88925583257532703</v>
          </cell>
          <cell r="O1328">
            <v>1.0096082987920476</v>
          </cell>
          <cell r="P1328">
            <v>0.80317890846839313</v>
          </cell>
          <cell r="Q1328">
            <v>0.88042451351083439</v>
          </cell>
          <cell r="R1328">
            <v>0.80044969279403833</v>
          </cell>
          <cell r="S1328">
            <v>0.83596900275614061</v>
          </cell>
          <cell r="T1328">
            <v>0.78125350778335034</v>
          </cell>
          <cell r="U1328">
            <v>0.69220647807080526</v>
          </cell>
          <cell r="V1328">
            <v>0.69253625959812892</v>
          </cell>
          <cell r="W1328">
            <v>0.64970477724100917</v>
          </cell>
          <cell r="X1328">
            <v>0.73894590287276851</v>
          </cell>
          <cell r="Y1328">
            <v>0.73686442514617212</v>
          </cell>
          <cell r="Z1328">
            <v>0.8356131353692352</v>
          </cell>
          <cell r="AA1328">
            <v>0.82938830874989378</v>
          </cell>
          <cell r="AB1328">
            <v>0.79251859752302189</v>
          </cell>
          <cell r="AC1328">
            <v>0.69056987147481064</v>
          </cell>
          <cell r="AD1328">
            <v>0.81284869600926546</v>
          </cell>
          <cell r="AE1328">
            <v>0.84628602717434365</v>
          </cell>
          <cell r="AF1328">
            <v>0.80899196993275213</v>
          </cell>
          <cell r="AG1328">
            <v>0.87382791092736922</v>
          </cell>
          <cell r="AH1328">
            <v>0.93131543772800363</v>
          </cell>
          <cell r="AI1328">
            <v>0.76260279236986872</v>
          </cell>
          <cell r="AJ1328">
            <v>0.73679353247003054</v>
          </cell>
          <cell r="AK1328">
            <v>0.82130090165783931</v>
          </cell>
          <cell r="AL1328">
            <v>0.67521878858378581</v>
          </cell>
          <cell r="AM1328">
            <v>0.67252957506249733</v>
          </cell>
          <cell r="AN1328">
            <v>0.74145754176564627</v>
          </cell>
          <cell r="AO1328">
            <v>0.64363301299829323</v>
          </cell>
          <cell r="AP1328">
            <v>0.60888358560402289</v>
          </cell>
          <cell r="AQ1328">
            <v>0.65433401474331521</v>
          </cell>
          <cell r="AR1328">
            <v>0.60913746063079888</v>
          </cell>
          <cell r="AS1328">
            <v>0.58035388847721514</v>
          </cell>
          <cell r="AT1328">
            <v>0.61075383193834565</v>
          </cell>
        </row>
        <row r="1329">
          <cell r="B1329" t="str">
            <v>       3.9.2 เคมีภัณฑ์อินทรีย์</v>
          </cell>
          <cell r="C1329">
            <v>2.0938004645981398</v>
          </cell>
          <cell r="D1329">
            <v>2.015044170835798</v>
          </cell>
          <cell r="E1329">
            <v>1.8740529317670789</v>
          </cell>
          <cell r="F1329">
            <v>1.9327900464771801</v>
          </cell>
          <cell r="G1329">
            <v>1.8879533570989877</v>
          </cell>
          <cell r="H1329">
            <v>1.9262297903299381</v>
          </cell>
          <cell r="I1329">
            <v>1.8714963378075229</v>
          </cell>
          <cell r="J1329">
            <v>1.7403600349990462</v>
          </cell>
          <cell r="K1329">
            <v>1.4723301974629228</v>
          </cell>
          <cell r="L1329">
            <v>1.6667426726128902</v>
          </cell>
          <cell r="M1329">
            <v>1.6413571979244135</v>
          </cell>
          <cell r="N1329">
            <v>1.7138570960722461</v>
          </cell>
          <cell r="O1329">
            <v>1.966400229355483</v>
          </cell>
          <cell r="P1329">
            <v>1.7538760734529666</v>
          </cell>
          <cell r="Q1329">
            <v>1.719983734804484</v>
          </cell>
          <cell r="R1329">
            <v>1.7173687750657178</v>
          </cell>
          <cell r="S1329">
            <v>1.5423142878378215</v>
          </cell>
          <cell r="T1329">
            <v>1.6325096156632757</v>
          </cell>
          <cell r="U1329">
            <v>1.358990585791525</v>
          </cell>
          <cell r="V1329">
            <v>1.5851254743902796</v>
          </cell>
          <cell r="W1329">
            <v>1.547482555018787</v>
          </cell>
          <cell r="X1329">
            <v>1.5692208039847237</v>
          </cell>
          <cell r="Y1329">
            <v>1.3007004312238393</v>
          </cell>
          <cell r="Z1329">
            <v>1.4657658743774982</v>
          </cell>
          <cell r="AA1329">
            <v>1.440499816944506</v>
          </cell>
          <cell r="AB1329">
            <v>1.5826399566646592</v>
          </cell>
          <cell r="AC1329">
            <v>1.7696648166390674</v>
          </cell>
          <cell r="AD1329">
            <v>1.6337581048261614</v>
          </cell>
          <cell r="AE1329">
            <v>1.5346522749160236</v>
          </cell>
          <cell r="AF1329">
            <v>1.6911597109372567</v>
          </cell>
          <cell r="AG1329">
            <v>1.598204350053519</v>
          </cell>
          <cell r="AH1329">
            <v>1.6500094359780586</v>
          </cell>
          <cell r="AI1329">
            <v>1.3655277339160174</v>
          </cell>
          <cell r="AJ1329">
            <v>1.5574102071155653</v>
          </cell>
          <cell r="AK1329">
            <v>1.3084307365675898</v>
          </cell>
          <cell r="AL1329">
            <v>1.370082076667124</v>
          </cell>
          <cell r="AM1329">
            <v>1.5357638516826313</v>
          </cell>
          <cell r="AN1329">
            <v>1.3851760273928269</v>
          </cell>
          <cell r="AO1329">
            <v>1.356171713392935</v>
          </cell>
          <cell r="AP1329">
            <v>1.4366888893341561</v>
          </cell>
          <cell r="AQ1329">
            <v>1.4557202686167601</v>
          </cell>
          <cell r="AR1329">
            <v>1.4343456384779141</v>
          </cell>
          <cell r="AS1329">
            <v>1.361496067394657</v>
          </cell>
          <cell r="AT1329">
            <v>1.3797166040282689</v>
          </cell>
        </row>
        <row r="1330">
          <cell r="B1330" t="str">
            <v>       3.9.3 สีทา วาร์นิชและวัตถุแต่งสี</v>
          </cell>
          <cell r="C1330">
            <v>0.45393310823064104</v>
          </cell>
          <cell r="D1330">
            <v>0.41807538959959983</v>
          </cell>
          <cell r="E1330">
            <v>0.45168371622581727</v>
          </cell>
          <cell r="F1330">
            <v>0.4295400030872813</v>
          </cell>
          <cell r="G1330">
            <v>0.42666510874802133</v>
          </cell>
          <cell r="H1330">
            <v>0.41786186464290076</v>
          </cell>
          <cell r="I1330">
            <v>0.41347869747572213</v>
          </cell>
          <cell r="J1330">
            <v>0.40141673921662097</v>
          </cell>
          <cell r="K1330">
            <v>0.3628935908416942</v>
          </cell>
          <cell r="L1330">
            <v>0.37805809172096577</v>
          </cell>
          <cell r="M1330">
            <v>0.37223894770700128</v>
          </cell>
          <cell r="N1330">
            <v>0.3734856722364393</v>
          </cell>
          <cell r="O1330">
            <v>0.37342949035031225</v>
          </cell>
          <cell r="P1330">
            <v>0.3387184755728137</v>
          </cell>
          <cell r="Q1330">
            <v>0.40371671855749569</v>
          </cell>
          <cell r="R1330">
            <v>0.35771808751780537</v>
          </cell>
          <cell r="S1330">
            <v>0.38163132565475189</v>
          </cell>
          <cell r="T1330">
            <v>0.37797322267888317</v>
          </cell>
          <cell r="U1330">
            <v>0.35036117298566333</v>
          </cell>
          <cell r="V1330">
            <v>0.39611325687051613</v>
          </cell>
          <cell r="W1330">
            <v>0.34417606011808916</v>
          </cell>
          <cell r="X1330">
            <v>0.35112856252375774</v>
          </cell>
          <cell r="Y1330">
            <v>0.34508060015986874</v>
          </cell>
          <cell r="Z1330">
            <v>0.34906474019530559</v>
          </cell>
          <cell r="AA1330">
            <v>0.37842057654936029</v>
          </cell>
          <cell r="AB1330">
            <v>0.38738531106901691</v>
          </cell>
          <cell r="AC1330">
            <v>0.36793636778985639</v>
          </cell>
          <cell r="AD1330">
            <v>0.42505221416953004</v>
          </cell>
          <cell r="AE1330">
            <v>0.38230305065850495</v>
          </cell>
          <cell r="AF1330">
            <v>0.35263752535530218</v>
          </cell>
          <cell r="AG1330">
            <v>0.38986855190564579</v>
          </cell>
          <cell r="AH1330">
            <v>0.40102906749141792</v>
          </cell>
          <cell r="AI1330">
            <v>0.35297209129453877</v>
          </cell>
          <cell r="AJ1330">
            <v>0.33986735987360606</v>
          </cell>
          <cell r="AK1330">
            <v>0.34734305748404848</v>
          </cell>
          <cell r="AL1330">
            <v>0.32523011258246431</v>
          </cell>
          <cell r="AM1330">
            <v>0.38476026773040051</v>
          </cell>
          <cell r="AN1330">
            <v>0.3426530651874195</v>
          </cell>
          <cell r="AO1330">
            <v>0.35226239173775664</v>
          </cell>
          <cell r="AP1330">
            <v>0.3186922596991269</v>
          </cell>
          <cell r="AQ1330">
            <v>0.32671592688352835</v>
          </cell>
          <cell r="AR1330">
            <v>0.36530123940715215</v>
          </cell>
          <cell r="AS1330">
            <v>0.34509823905059767</v>
          </cell>
          <cell r="AT1330">
            <v>0.32254426904945038</v>
          </cell>
        </row>
        <row r="1331">
          <cell r="B1331" t="str">
            <v>         3.9.3.1 สีทา และวาร์นิช</v>
          </cell>
          <cell r="C1331">
            <v>0.13860223317990655</v>
          </cell>
          <cell r="D1331">
            <v>0.13447976905983833</v>
          </cell>
          <cell r="E1331">
            <v>0.14362430775209498</v>
          </cell>
          <cell r="F1331">
            <v>0.12413110227938937</v>
          </cell>
          <cell r="G1331">
            <v>0.13418560357453588</v>
          </cell>
          <cell r="H1331">
            <v>0.12340566296485909</v>
          </cell>
          <cell r="I1331">
            <v>0.11078219828907147</v>
          </cell>
          <cell r="J1331">
            <v>0.12203710788831672</v>
          </cell>
          <cell r="K1331">
            <v>0.11590308869568219</v>
          </cell>
          <cell r="L1331">
            <v>0.13956497808545387</v>
          </cell>
          <cell r="M1331">
            <v>0.1283626591875669</v>
          </cell>
          <cell r="N1331">
            <v>0.14575050623861044</v>
          </cell>
          <cell r="O1331">
            <v>0.12453033609865516</v>
          </cell>
          <cell r="P1331">
            <v>0.11603964580094739</v>
          </cell>
          <cell r="Q1331">
            <v>0.11413959341057278</v>
          </cell>
          <cell r="R1331">
            <v>0.11303230252630241</v>
          </cell>
          <cell r="S1331">
            <v>0.11803229194064728</v>
          </cell>
          <cell r="T1331">
            <v>0.12265761707883843</v>
          </cell>
          <cell r="U1331">
            <v>0.11847075049842874</v>
          </cell>
          <cell r="V1331">
            <v>0.13575021959594344</v>
          </cell>
          <cell r="W1331">
            <v>0.11010198604401503</v>
          </cell>
          <cell r="X1331">
            <v>0.11432669888275018</v>
          </cell>
          <cell r="Y1331">
            <v>0.1155865764935172</v>
          </cell>
          <cell r="Z1331">
            <v>0.12394394932811528</v>
          </cell>
          <cell r="AA1331">
            <v>0.12158696803716067</v>
          </cell>
          <cell r="AB1331">
            <v>0.12234327107803389</v>
          </cell>
          <cell r="AC1331">
            <v>0.11705488972126209</v>
          </cell>
          <cell r="AD1331">
            <v>0.1266053250432311</v>
          </cell>
          <cell r="AE1331">
            <v>0.11230989805383385</v>
          </cell>
          <cell r="AF1331">
            <v>0.12011485111497738</v>
          </cell>
          <cell r="AG1331">
            <v>0.12378019583835134</v>
          </cell>
          <cell r="AH1331">
            <v>0.13108991005407358</v>
          </cell>
          <cell r="AI1331">
            <v>0.12045872956877117</v>
          </cell>
          <cell r="AJ1331">
            <v>0.11631496608710906</v>
          </cell>
          <cell r="AK1331">
            <v>0.12497803044444558</v>
          </cell>
          <cell r="AL1331">
            <v>0.11697406520187971</v>
          </cell>
          <cell r="AM1331">
            <v>0.11264060283159108</v>
          </cell>
          <cell r="AN1331">
            <v>0.11011825778514236</v>
          </cell>
          <cell r="AO1331">
            <v>0.11502945376932305</v>
          </cell>
          <cell r="AP1331">
            <v>0.10153241748029636</v>
          </cell>
          <cell r="AQ1331">
            <v>0.11497540441871762</v>
          </cell>
          <cell r="AR1331">
            <v>0.12052258593260377</v>
          </cell>
          <cell r="AS1331">
            <v>0.12272361495359646</v>
          </cell>
          <cell r="AT1331">
            <v>0.11320354589994801</v>
          </cell>
        </row>
        <row r="1332">
          <cell r="B1332" t="str">
            <v>         3.9.3.2 วัตถุแต่งสี</v>
          </cell>
          <cell r="C1332">
            <v>0.31533087505073448</v>
          </cell>
          <cell r="D1332">
            <v>0.28359562053976151</v>
          </cell>
          <cell r="E1332">
            <v>0.30805940847372226</v>
          </cell>
          <cell r="F1332">
            <v>0.3054089008078919</v>
          </cell>
          <cell r="G1332">
            <v>0.29247950517348542</v>
          </cell>
          <cell r="H1332">
            <v>0.29441996983336616</v>
          </cell>
          <cell r="I1332">
            <v>0.30265962095819227</v>
          </cell>
          <cell r="J1332">
            <v>0.27934315879157734</v>
          </cell>
          <cell r="K1332">
            <v>0.24699050214601198</v>
          </cell>
          <cell r="L1332">
            <v>0.2384931136355119</v>
          </cell>
          <cell r="M1332">
            <v>0.24387628851943435</v>
          </cell>
          <cell r="N1332">
            <v>0.22769072986787806</v>
          </cell>
          <cell r="O1332">
            <v>0.24889915425165707</v>
          </cell>
          <cell r="P1332">
            <v>0.22267882977186632</v>
          </cell>
          <cell r="Q1332">
            <v>0.28957712514692285</v>
          </cell>
          <cell r="R1332">
            <v>0.24472929242126676</v>
          </cell>
          <cell r="S1332">
            <v>0.26356052399405872</v>
          </cell>
          <cell r="T1332">
            <v>0.25531560560004474</v>
          </cell>
          <cell r="U1332">
            <v>0.23189042248723457</v>
          </cell>
          <cell r="V1332">
            <v>0.26036303727457266</v>
          </cell>
          <cell r="W1332">
            <v>0.23403113258185723</v>
          </cell>
          <cell r="X1332">
            <v>0.23680186364100753</v>
          </cell>
          <cell r="Y1332">
            <v>0.22949402366635155</v>
          </cell>
          <cell r="Z1332">
            <v>0.22507442201222283</v>
          </cell>
          <cell r="AA1332">
            <v>0.25683360851219966</v>
          </cell>
          <cell r="AB1332">
            <v>0.26508409680469153</v>
          </cell>
          <cell r="AC1332">
            <v>0.25088147806859429</v>
          </cell>
          <cell r="AD1332">
            <v>0.29844688912629896</v>
          </cell>
          <cell r="AE1332">
            <v>0.2699931526046711</v>
          </cell>
          <cell r="AF1332">
            <v>0.2325226742403248</v>
          </cell>
          <cell r="AG1332">
            <v>0.26608835606729447</v>
          </cell>
          <cell r="AH1332">
            <v>0.26997814908221462</v>
          </cell>
          <cell r="AI1332">
            <v>0.23251336172576761</v>
          </cell>
          <cell r="AJ1332">
            <v>0.22358841576422606</v>
          </cell>
          <cell r="AK1332">
            <v>0.22240399742639566</v>
          </cell>
          <cell r="AL1332">
            <v>0.20825604738058459</v>
          </cell>
          <cell r="AM1332">
            <v>0.27211966489880945</v>
          </cell>
          <cell r="AN1332">
            <v>0.2325752623096192</v>
          </cell>
          <cell r="AO1332">
            <v>0.23723293796843359</v>
          </cell>
          <cell r="AP1332">
            <v>0.21715984221883053</v>
          </cell>
          <cell r="AQ1332">
            <v>0.2117405224648107</v>
          </cell>
          <cell r="AR1332">
            <v>0.24477865347454836</v>
          </cell>
          <cell r="AS1332">
            <v>0.22237462409700121</v>
          </cell>
          <cell r="AT1332">
            <v>0.20934072314950242</v>
          </cell>
        </row>
        <row r="1333">
          <cell r="B1333" t="str">
            <v>       3.9.4 เม็ดพลาสติก</v>
          </cell>
          <cell r="C1333">
            <v>2.075622414701336</v>
          </cell>
          <cell r="D1333">
            <v>1.9287343318585328</v>
          </cell>
          <cell r="E1333">
            <v>2.0113743291036701</v>
          </cell>
          <cell r="F1333">
            <v>1.8960386022134048</v>
          </cell>
          <cell r="G1333">
            <v>1.9642346743142722</v>
          </cell>
          <cell r="H1333">
            <v>1.8270632314530093</v>
          </cell>
          <cell r="I1333">
            <v>1.7932407370187713</v>
          </cell>
          <cell r="J1333">
            <v>1.814691064848535</v>
          </cell>
          <cell r="K1333">
            <v>1.6380237464005891</v>
          </cell>
          <cell r="L1333">
            <v>1.770637533361719</v>
          </cell>
          <cell r="M1333">
            <v>1.8000980270357203</v>
          </cell>
          <cell r="N1333">
            <v>1.7222999607628973</v>
          </cell>
          <cell r="O1333">
            <v>1.7775857508868345</v>
          </cell>
          <cell r="P1333">
            <v>1.6944116841703554</v>
          </cell>
          <cell r="Q1333">
            <v>1.9104321808107108</v>
          </cell>
          <cell r="R1333">
            <v>1.5934161076687066</v>
          </cell>
          <cell r="S1333">
            <v>1.6667391933060864</v>
          </cell>
          <cell r="T1333">
            <v>1.6203458985619466</v>
          </cell>
          <cell r="U1333">
            <v>1.5198736979905891</v>
          </cell>
          <cell r="V1333">
            <v>1.603449652639144</v>
          </cell>
          <cell r="W1333">
            <v>1.596435856146001</v>
          </cell>
          <cell r="X1333">
            <v>1.551145273083218</v>
          </cell>
          <cell r="Y1333">
            <v>1.5697906672430377</v>
          </cell>
          <cell r="Z1333">
            <v>1.6068663000435868</v>
          </cell>
          <cell r="AA1333">
            <v>1.6231979358011279</v>
          </cell>
          <cell r="AB1333">
            <v>1.736357610769236</v>
          </cell>
          <cell r="AC1333">
            <v>1.7211232796960274</v>
          </cell>
          <cell r="AD1333">
            <v>1.6680061084963924</v>
          </cell>
          <cell r="AE1333">
            <v>1.6858310952166389</v>
          </cell>
          <cell r="AF1333">
            <v>1.6730399961956799</v>
          </cell>
          <cell r="AG1333">
            <v>1.7394707773448386</v>
          </cell>
          <cell r="AH1333">
            <v>1.7591860416150027</v>
          </cell>
          <cell r="AI1333">
            <v>1.6258180185426743</v>
          </cell>
          <cell r="AJ1333">
            <v>1.5822293497708821</v>
          </cell>
          <cell r="AK1333">
            <v>1.6495775025515862</v>
          </cell>
          <cell r="AL1333">
            <v>1.5312156779341131</v>
          </cell>
          <cell r="AM1333">
            <v>1.6752481941233199</v>
          </cell>
          <cell r="AN1333">
            <v>1.4938379085136544</v>
          </cell>
          <cell r="AO1333">
            <v>1.4637471745693569</v>
          </cell>
          <cell r="AP1333">
            <v>1.3954057185655429</v>
          </cell>
          <cell r="AQ1333">
            <v>1.5100504074092143</v>
          </cell>
          <cell r="AR1333">
            <v>1.6305527836367664</v>
          </cell>
          <cell r="AS1333">
            <v>1.705992720097443</v>
          </cell>
          <cell r="AT1333">
            <v>1.521465082108757</v>
          </cell>
        </row>
        <row r="1334">
          <cell r="B1334" t="str">
            <v>       3.9.5 สิ่งปรุงแต่งกันเครื่องยนต์น๊อค</v>
          </cell>
          <cell r="C1334">
            <v>9.3653658494460237E-2</v>
          </cell>
          <cell r="D1334">
            <v>8.9925812281050677E-2</v>
          </cell>
          <cell r="E1334">
            <v>0.10778349763790042</v>
          </cell>
          <cell r="F1334">
            <v>0.11057425831266482</v>
          </cell>
          <cell r="G1334">
            <v>0.10445696613338766</v>
          </cell>
          <cell r="H1334">
            <v>0.10369553946137015</v>
          </cell>
          <cell r="I1334">
            <v>0.10163639763138514</v>
          </cell>
          <cell r="J1334">
            <v>0.12878452718279926</v>
          </cell>
          <cell r="K1334">
            <v>0.12355410504492323</v>
          </cell>
          <cell r="L1334">
            <v>0.11933686091227906</v>
          </cell>
          <cell r="M1334">
            <v>0.1447430449307599</v>
          </cell>
          <cell r="N1334">
            <v>0.12126619863572194</v>
          </cell>
          <cell r="O1334">
            <v>9.9979608359361274E-2</v>
          </cell>
          <cell r="P1334">
            <v>0.11310739165213117</v>
          </cell>
          <cell r="Q1334">
            <v>0.13117354194862707</v>
          </cell>
          <cell r="R1334">
            <v>9.8500820985199633E-2</v>
          </cell>
          <cell r="S1334">
            <v>0.13185728143712114</v>
          </cell>
          <cell r="T1334">
            <v>0.10400386300062574</v>
          </cell>
          <cell r="U1334">
            <v>9.2088257787009797E-2</v>
          </cell>
          <cell r="V1334">
            <v>0.11288702471662666</v>
          </cell>
          <cell r="W1334">
            <v>9.4342458400429416E-2</v>
          </cell>
          <cell r="X1334">
            <v>9.5506638104294564E-2</v>
          </cell>
          <cell r="Y1334">
            <v>9.7272352042348423E-2</v>
          </cell>
          <cell r="Z1334">
            <v>0.10873496489877679</v>
          </cell>
          <cell r="AA1334">
            <v>9.8278166522525356E-2</v>
          </cell>
          <cell r="AB1334">
            <v>0.10531026152609037</v>
          </cell>
          <cell r="AC1334">
            <v>0.10891965199689242</v>
          </cell>
          <cell r="AD1334">
            <v>0.11609832625915553</v>
          </cell>
          <cell r="AE1334">
            <v>0.11301947269931262</v>
          </cell>
          <cell r="AF1334">
            <v>0.12466527721523761</v>
          </cell>
          <cell r="AG1334">
            <v>0.10197821364379951</v>
          </cell>
          <cell r="AH1334">
            <v>0.1042246667384113</v>
          </cell>
          <cell r="AI1334">
            <v>0.10002059595703731</v>
          </cell>
          <cell r="AJ1334">
            <v>0.10676914198891027</v>
          </cell>
          <cell r="AK1334">
            <v>0.10066050908575083</v>
          </cell>
          <cell r="AL1334">
            <v>7.4072751212154911E-2</v>
          </cell>
          <cell r="AM1334">
            <v>0.10096781071076258</v>
          </cell>
          <cell r="AN1334">
            <v>0.11590330953505984</v>
          </cell>
          <cell r="AO1334">
            <v>0.10103134561364031</v>
          </cell>
          <cell r="AP1334">
            <v>7.9042589722666923E-2</v>
          </cell>
          <cell r="AQ1334">
            <v>8.042598036496755E-2</v>
          </cell>
          <cell r="AR1334">
            <v>0.11084453166373003</v>
          </cell>
          <cell r="AS1334">
            <v>9.5333742412049852E-2</v>
          </cell>
          <cell r="AT1334">
            <v>8.6173380167667818E-2</v>
          </cell>
        </row>
        <row r="1335">
          <cell r="B1335" t="str">
            <v>       3.9.6 สารแอลบูมินอยด์และกาว</v>
          </cell>
          <cell r="C1335">
            <v>0.16692717553692171</v>
          </cell>
          <cell r="D1335">
            <v>0.15100993273428709</v>
          </cell>
          <cell r="E1335">
            <v>0.14019313758507532</v>
          </cell>
          <cell r="F1335">
            <v>0.1538041943835475</v>
          </cell>
          <cell r="G1335">
            <v>0.14764483744092635</v>
          </cell>
          <cell r="H1335">
            <v>0.14557955190628416</v>
          </cell>
          <cell r="I1335">
            <v>0.13287225713566062</v>
          </cell>
          <cell r="J1335">
            <v>0.15446119303855987</v>
          </cell>
          <cell r="K1335">
            <v>0.15906266810165728</v>
          </cell>
          <cell r="L1335">
            <v>0.13798465643129959</v>
          </cell>
          <cell r="M1335">
            <v>0.16197435980346939</v>
          </cell>
          <cell r="N1335">
            <v>0.16872398542317193</v>
          </cell>
          <cell r="O1335">
            <v>0.15344204837058678</v>
          </cell>
          <cell r="P1335">
            <v>0.17679767661980092</v>
          </cell>
          <cell r="Q1335">
            <v>0.17147238457072225</v>
          </cell>
          <cell r="R1335">
            <v>0.1452278005515002</v>
          </cell>
          <cell r="S1335">
            <v>0.1430636099704746</v>
          </cell>
          <cell r="T1335">
            <v>0.16759806180556094</v>
          </cell>
          <cell r="U1335">
            <v>0.12715359620092107</v>
          </cell>
          <cell r="V1335">
            <v>0.1763912296111996</v>
          </cell>
          <cell r="W1335">
            <v>0.11783145464304885</v>
          </cell>
          <cell r="X1335">
            <v>0.13674532073313028</v>
          </cell>
          <cell r="Y1335">
            <v>0.13468179132639893</v>
          </cell>
          <cell r="Z1335">
            <v>0.1298791627639547</v>
          </cell>
          <cell r="AA1335">
            <v>0.1241680107943179</v>
          </cell>
          <cell r="AB1335">
            <v>0.14673622302896536</v>
          </cell>
          <cell r="AC1335">
            <v>0.12885291220304937</v>
          </cell>
          <cell r="AD1335">
            <v>0.15471756224795236</v>
          </cell>
          <cell r="AE1335">
            <v>0.14420133628674067</v>
          </cell>
          <cell r="AF1335">
            <v>0.15512443570616877</v>
          </cell>
          <cell r="AG1335">
            <v>0.14978631453116995</v>
          </cell>
          <cell r="AH1335">
            <v>0.14898707504955838</v>
          </cell>
          <cell r="AI1335">
            <v>0.13482066129593551</v>
          </cell>
          <cell r="AJ1335">
            <v>0.13911687798959899</v>
          </cell>
          <cell r="AK1335">
            <v>0.14411249035970056</v>
          </cell>
          <cell r="AL1335">
            <v>0.13219449353314441</v>
          </cell>
          <cell r="AM1335">
            <v>0.15509716218589789</v>
          </cell>
          <cell r="AN1335">
            <v>0.12278064378321348</v>
          </cell>
          <cell r="AO1335">
            <v>0.13791636060386436</v>
          </cell>
          <cell r="AP1335">
            <v>0.12512773600327778</v>
          </cell>
          <cell r="AQ1335">
            <v>0.1420068203369805</v>
          </cell>
          <cell r="AR1335">
            <v>0.16304077940597045</v>
          </cell>
          <cell r="AS1335">
            <v>0.14154972889688175</v>
          </cell>
          <cell r="AT1335">
            <v>0.13720417873570862</v>
          </cell>
        </row>
        <row r="1336">
          <cell r="B1336" t="str">
            <v>       3.9.7 สารปรุงแต่งที่ใช้หล่อลื่นหรือเป็นตัวเร่งปฏิกิริยา</v>
          </cell>
          <cell r="C1336">
            <v>0.94966277774419472</v>
          </cell>
          <cell r="D1336">
            <v>0.8539293146094793</v>
          </cell>
          <cell r="E1336">
            <v>0.87987137587313025</v>
          </cell>
          <cell r="F1336">
            <v>0.7315097045407829</v>
          </cell>
          <cell r="G1336">
            <v>0.75967021918953959</v>
          </cell>
          <cell r="H1336">
            <v>0.67210071873110289</v>
          </cell>
          <cell r="I1336">
            <v>0.71414689409716015</v>
          </cell>
          <cell r="J1336">
            <v>0.85717755815637164</v>
          </cell>
          <cell r="K1336">
            <v>0.78228699472393759</v>
          </cell>
          <cell r="L1336">
            <v>0.7959402891266194</v>
          </cell>
          <cell r="M1336">
            <v>0.87428713412174752</v>
          </cell>
          <cell r="N1336">
            <v>0.67596240881150682</v>
          </cell>
          <cell r="O1336">
            <v>0.867432127130775</v>
          </cell>
          <cell r="P1336">
            <v>0.7461293167201013</v>
          </cell>
          <cell r="Q1336">
            <v>0.65841673292103886</v>
          </cell>
          <cell r="R1336">
            <v>0.71852520254883923</v>
          </cell>
          <cell r="S1336">
            <v>0.59663109267094561</v>
          </cell>
          <cell r="T1336">
            <v>0.65688154131439169</v>
          </cell>
          <cell r="U1336">
            <v>0.56421799286002916</v>
          </cell>
          <cell r="V1336">
            <v>0.66509202015659608</v>
          </cell>
          <cell r="W1336">
            <v>0.47716586151368762</v>
          </cell>
          <cell r="X1336">
            <v>0.57328800525141732</v>
          </cell>
          <cell r="Y1336">
            <v>0.49241443567001753</v>
          </cell>
          <cell r="Z1336">
            <v>0.50630152739008261</v>
          </cell>
          <cell r="AA1336">
            <v>0.45160306580229531</v>
          </cell>
          <cell r="AB1336">
            <v>0.58290743799984523</v>
          </cell>
          <cell r="AC1336">
            <v>0.45206475032338533</v>
          </cell>
          <cell r="AD1336">
            <v>0.50958944102766468</v>
          </cell>
          <cell r="AE1336">
            <v>0.50691224256730416</v>
          </cell>
          <cell r="AF1336">
            <v>0.54978166153684704</v>
          </cell>
          <cell r="AG1336">
            <v>0.4889819999709803</v>
          </cell>
          <cell r="AH1336">
            <v>0.57114961406069897</v>
          </cell>
          <cell r="AI1336">
            <v>0.51659552775758955</v>
          </cell>
          <cell r="AJ1336">
            <v>0.53647531431877216</v>
          </cell>
          <cell r="AK1336">
            <v>0.46803434538128824</v>
          </cell>
          <cell r="AL1336">
            <v>0.45551697909809019</v>
          </cell>
          <cell r="AM1336">
            <v>0.59759540482310936</v>
          </cell>
          <cell r="AN1336">
            <v>0.42469561727715816</v>
          </cell>
          <cell r="AO1336">
            <v>0.43604106904951795</v>
          </cell>
          <cell r="AP1336">
            <v>0.38395076144131124</v>
          </cell>
          <cell r="AQ1336">
            <v>0.41105127147894926</v>
          </cell>
          <cell r="AR1336">
            <v>0.48973854392042399</v>
          </cell>
          <cell r="AS1336">
            <v>0.5055802441874373</v>
          </cell>
          <cell r="AT1336">
            <v>0.42645724740007168</v>
          </cell>
        </row>
        <row r="1337">
          <cell r="B1337" t="str">
            <v>       3.9.8 สิ่งปรุงแต่งปรับสภาพผิว</v>
          </cell>
          <cell r="C1337">
            <v>7.4309795421376695E-2</v>
          </cell>
          <cell r="D1337">
            <v>7.7786473332627365E-2</v>
          </cell>
          <cell r="E1337">
            <v>6.9406605226343482E-2</v>
          </cell>
          <cell r="F1337">
            <v>6.4984871521909696E-2</v>
          </cell>
          <cell r="G1337">
            <v>7.2916508748686895E-2</v>
          </cell>
          <cell r="H1337">
            <v>7.5760787216535633E-2</v>
          </cell>
          <cell r="I1337">
            <v>6.2729866607759852E-2</v>
          </cell>
          <cell r="J1337">
            <v>6.794833592227556E-2</v>
          </cell>
          <cell r="K1337">
            <v>6.0305703224530646E-2</v>
          </cell>
          <cell r="L1337">
            <v>6.4431971442233144E-2</v>
          </cell>
          <cell r="M1337">
            <v>6.5819368168102743E-2</v>
          </cell>
          <cell r="N1337">
            <v>6.1677348371704674E-2</v>
          </cell>
          <cell r="O1337">
            <v>6.6545393609138692E-2</v>
          </cell>
          <cell r="P1337">
            <v>5.9981845897108067E-2</v>
          </cell>
          <cell r="Q1337">
            <v>7.6470695337108305E-2</v>
          </cell>
          <cell r="R1337">
            <v>6.0257790222836352E-2</v>
          </cell>
          <cell r="S1337">
            <v>6.7353500360258417E-2</v>
          </cell>
          <cell r="T1337">
            <v>6.2002302942680727E-2</v>
          </cell>
          <cell r="U1337">
            <v>5.9485841952170881E-2</v>
          </cell>
          <cell r="V1337">
            <v>7.5187969924812026E-2</v>
          </cell>
          <cell r="W1337">
            <v>5.8872785829307571E-2</v>
          </cell>
          <cell r="X1337">
            <v>5.7825153776441665E-2</v>
          </cell>
          <cell r="Y1337">
            <v>6.2713527651550208E-2</v>
          </cell>
          <cell r="Z1337">
            <v>6.1392363976963953E-2</v>
          </cell>
          <cell r="AA1337">
            <v>5.8331566311753437E-2</v>
          </cell>
          <cell r="AB1337">
            <v>6.9688140314988711E-2</v>
          </cell>
          <cell r="AC1337">
            <v>6.5891570004491737E-2</v>
          </cell>
          <cell r="AD1337">
            <v>7.4511464659589272E-2</v>
          </cell>
          <cell r="AE1337">
            <v>7.1430514311529289E-2</v>
          </cell>
          <cell r="AF1337">
            <v>7.1331003733809087E-2</v>
          </cell>
          <cell r="AG1337">
            <v>7.1023863497268608E-2</v>
          </cell>
          <cell r="AH1337">
            <v>8.2935228639207187E-2</v>
          </cell>
          <cell r="AI1337">
            <v>6.9718498246976318E-2</v>
          </cell>
          <cell r="AJ1337">
            <v>7.0422966460296749E-2</v>
          </cell>
          <cell r="AK1337">
            <v>7.3420208717597593E-2</v>
          </cell>
          <cell r="AL1337">
            <v>5.8568208218706598E-2</v>
          </cell>
          <cell r="AM1337">
            <v>7.1362369495790626E-2</v>
          </cell>
          <cell r="AN1337">
            <v>6.3676024156434266E-2</v>
          </cell>
          <cell r="AO1337">
            <v>6.0401836691771113E-2</v>
          </cell>
          <cell r="AP1337">
            <v>6.3116613384314887E-2</v>
          </cell>
          <cell r="AQ1337">
            <v>5.6167874114462168E-2</v>
          </cell>
          <cell r="AR1337">
            <v>6.8108853824770679E-2</v>
          </cell>
          <cell r="AS1337">
            <v>7.1234901067355735E-2</v>
          </cell>
          <cell r="AT1337">
            <v>5.8436323426199741E-2</v>
          </cell>
        </row>
        <row r="1338">
          <cell r="B1338" t="str">
            <v>       3.9.9 เคมีภัณฑ์อื่น ๆ</v>
          </cell>
          <cell r="C1338">
            <v>0.69374519641793098</v>
          </cell>
          <cell r="D1338">
            <v>0.66013036444706175</v>
          </cell>
          <cell r="E1338">
            <v>0.66370765535089127</v>
          </cell>
          <cell r="F1338">
            <v>0.64592962758269878</v>
          </cell>
          <cell r="G1338">
            <v>0.69939947412850534</v>
          </cell>
          <cell r="H1338">
            <v>0.60902107715100318</v>
          </cell>
          <cell r="I1338">
            <v>0.67199507896919453</v>
          </cell>
          <cell r="J1338">
            <v>0.75538270815150255</v>
          </cell>
          <cell r="K1338">
            <v>0.8135973077839086</v>
          </cell>
          <cell r="L1338">
            <v>0.9047567230269572</v>
          </cell>
          <cell r="M1338">
            <v>0.96210302028785222</v>
          </cell>
          <cell r="N1338">
            <v>0.83504375403535613</v>
          </cell>
          <cell r="O1338">
            <v>0.70038219183890205</v>
          </cell>
          <cell r="P1338">
            <v>0.73603891273741018</v>
          </cell>
          <cell r="Q1338">
            <v>0.96013206367702664</v>
          </cell>
          <cell r="R1338">
            <v>0.98109254117325606</v>
          </cell>
          <cell r="S1338">
            <v>0.81317124848897482</v>
          </cell>
          <cell r="T1338">
            <v>0.84692941656200293</v>
          </cell>
          <cell r="U1338">
            <v>0.6964644120210659</v>
          </cell>
          <cell r="V1338">
            <v>0.74881166022938839</v>
          </cell>
          <cell r="W1338">
            <v>0.87179817498658074</v>
          </cell>
          <cell r="X1338">
            <v>0.88698326007297212</v>
          </cell>
          <cell r="Y1338">
            <v>0.98221255356129666</v>
          </cell>
          <cell r="Z1338">
            <v>0.79049623948586212</v>
          </cell>
          <cell r="AA1338">
            <v>0.79599358630729022</v>
          </cell>
          <cell r="AB1338">
            <v>0.7558029991554992</v>
          </cell>
          <cell r="AC1338">
            <v>0.70610778997206647</v>
          </cell>
          <cell r="AD1338">
            <v>0.76644946855439744</v>
          </cell>
          <cell r="AE1338">
            <v>0.6890364015735212</v>
          </cell>
          <cell r="AF1338">
            <v>0.56294100188084284</v>
          </cell>
          <cell r="AG1338">
            <v>0.58519347771007757</v>
          </cell>
          <cell r="AH1338">
            <v>0.55875027099193186</v>
          </cell>
          <cell r="AI1338">
            <v>0.47784987677936053</v>
          </cell>
          <cell r="AJ1338">
            <v>0.42776098553249303</v>
          </cell>
          <cell r="AK1338">
            <v>0.44340506092825127</v>
          </cell>
          <cell r="AL1338">
            <v>0.42255967828479168</v>
          </cell>
          <cell r="AM1338">
            <v>0.48333460371607206</v>
          </cell>
          <cell r="AN1338">
            <v>0.46320868906681856</v>
          </cell>
          <cell r="AO1338">
            <v>0.42018821156320724</v>
          </cell>
          <cell r="AP1338">
            <v>0.43673794548686851</v>
          </cell>
          <cell r="AQ1338">
            <v>0.43928556869889007</v>
          </cell>
          <cell r="AR1338">
            <v>0.43728856441832542</v>
          </cell>
          <cell r="AS1338">
            <v>0.43544235351903243</v>
          </cell>
          <cell r="AT1338">
            <v>0.40777512787153436</v>
          </cell>
        </row>
        <row r="1339">
          <cell r="B1339" t="str">
            <v>     3.10 ผลิตภัณฑ์ทำจากพลาสติก</v>
          </cell>
          <cell r="C1339">
            <v>2.0178930733426022</v>
          </cell>
          <cell r="D1339">
            <v>1.671010139361333</v>
          </cell>
          <cell r="E1339">
            <v>1.6517727774688482</v>
          </cell>
          <cell r="F1339">
            <v>1.6262214156544357</v>
          </cell>
          <cell r="G1339">
            <v>1.6417677002791311</v>
          </cell>
          <cell r="H1339">
            <v>1.6074257890299395</v>
          </cell>
          <cell r="I1339">
            <v>1.5334336175292544</v>
          </cell>
          <cell r="J1339">
            <v>1.657640321702363</v>
          </cell>
          <cell r="K1339">
            <v>1.6047516342767101</v>
          </cell>
          <cell r="L1339">
            <v>1.6885511114402194</v>
          </cell>
          <cell r="M1339">
            <v>1.7826965263371073</v>
          </cell>
          <cell r="N1339">
            <v>1.6349829654095833</v>
          </cell>
          <cell r="O1339">
            <v>1.6664210247909856</v>
          </cell>
          <cell r="P1339">
            <v>1.4873427956024814</v>
          </cell>
          <cell r="Q1339">
            <v>1.752392743780687</v>
          </cell>
          <cell r="R1339">
            <v>1.6060332623002029</v>
          </cell>
          <cell r="S1339">
            <v>1.6527986746494747</v>
          </cell>
          <cell r="T1339">
            <v>1.6858585359701115</v>
          </cell>
          <cell r="U1339">
            <v>1.6806315768381752</v>
          </cell>
          <cell r="V1339">
            <v>1.8129168645481786</v>
          </cell>
          <cell r="W1339">
            <v>1.6960171765968868</v>
          </cell>
          <cell r="X1339">
            <v>1.6631142940222936</v>
          </cell>
          <cell r="Y1339">
            <v>1.6149319113060465</v>
          </cell>
          <cell r="Z1339">
            <v>1.685229664938654</v>
          </cell>
          <cell r="AA1339">
            <v>1.7317208566520621</v>
          </cell>
          <cell r="AB1339">
            <v>1.6348324624769108</v>
          </cell>
          <cell r="AC1339">
            <v>1.4877846128340122</v>
          </cell>
          <cell r="AD1339">
            <v>1.6870550566736287</v>
          </cell>
          <cell r="AE1339">
            <v>1.6881569232212639</v>
          </cell>
          <cell r="AF1339">
            <v>1.6673417148629215</v>
          </cell>
          <cell r="AG1339">
            <v>1.767932409390627</v>
          </cell>
          <cell r="AH1339">
            <v>1.8083934974413682</v>
          </cell>
          <cell r="AI1339">
            <v>1.7086358611122292</v>
          </cell>
          <cell r="AJ1339">
            <v>1.6799209533720714</v>
          </cell>
          <cell r="AK1339">
            <v>1.7753349407318875</v>
          </cell>
          <cell r="AL1339">
            <v>1.7245354116456166</v>
          </cell>
          <cell r="AM1339">
            <v>1.896110677217103</v>
          </cell>
          <cell r="AN1339">
            <v>1.5654026396017942</v>
          </cell>
          <cell r="AO1339">
            <v>1.5758370256259866</v>
          </cell>
          <cell r="AP1339">
            <v>1.611114604154849</v>
          </cell>
          <cell r="AQ1339">
            <v>1.6772843217119406</v>
          </cell>
          <cell r="AR1339">
            <v>1.8673570103729167</v>
          </cell>
          <cell r="AS1339">
            <v>1.931446050797951</v>
          </cell>
          <cell r="AT1339">
            <v>1.726328828866736</v>
          </cell>
        </row>
        <row r="1340">
          <cell r="B1340" t="str">
            <v>       3.10.1 ท่อหรือหลอด</v>
          </cell>
          <cell r="C1340">
            <v>0.14818780818487207</v>
          </cell>
          <cell r="D1340">
            <v>0.12135034218299753</v>
          </cell>
          <cell r="E1340">
            <v>0.11114007714911531</v>
          </cell>
          <cell r="F1340">
            <v>9.9576818516649332E-2</v>
          </cell>
          <cell r="G1340">
            <v>9.7024806773100603E-2</v>
          </cell>
          <cell r="H1340">
            <v>0.10539843616112012</v>
          </cell>
          <cell r="I1340">
            <v>8.8950287041691209E-2</v>
          </cell>
          <cell r="J1340">
            <v>0.1100741158418828</v>
          </cell>
          <cell r="K1340">
            <v>9.8717728895848469E-2</v>
          </cell>
          <cell r="L1340">
            <v>0.10407546893787485</v>
          </cell>
          <cell r="M1340">
            <v>0.11100370494542991</v>
          </cell>
          <cell r="N1340">
            <v>0.11979980634734567</v>
          </cell>
          <cell r="O1340">
            <v>0.10898423382952993</v>
          </cell>
          <cell r="P1340">
            <v>0.10060219013512087</v>
          </cell>
          <cell r="Q1340">
            <v>0.11094319926685239</v>
          </cell>
          <cell r="R1340">
            <v>0.10507044287953053</v>
          </cell>
          <cell r="S1340">
            <v>0.10782721612848691</v>
          </cell>
          <cell r="T1340">
            <v>0.10710601903989087</v>
          </cell>
          <cell r="U1340">
            <v>0.10540473749419753</v>
          </cell>
          <cell r="V1340">
            <v>0.10393507525101182</v>
          </cell>
          <cell r="W1340">
            <v>0.10683843263553408</v>
          </cell>
          <cell r="X1340">
            <v>0.10932180359880925</v>
          </cell>
          <cell r="Y1340">
            <v>0.1112520798750103</v>
          </cell>
          <cell r="Z1340">
            <v>0.12148640001483803</v>
          </cell>
          <cell r="AA1340">
            <v>0.11122308865842163</v>
          </cell>
          <cell r="AB1340">
            <v>0.11367956745408236</v>
          </cell>
          <cell r="AC1340">
            <v>0.10005185732103923</v>
          </cell>
          <cell r="AD1340">
            <v>0.12540223357940564</v>
          </cell>
          <cell r="AE1340">
            <v>0.12031232322228884</v>
          </cell>
          <cell r="AF1340">
            <v>9.4821041170287598E-2</v>
          </cell>
          <cell r="AG1340">
            <v>0.10037840948959179</v>
          </cell>
          <cell r="AH1340">
            <v>9.4866671969530372E-2</v>
          </cell>
          <cell r="AI1340">
            <v>0.11998525929205146</v>
          </cell>
          <cell r="AJ1340">
            <v>0.1196650100159109</v>
          </cell>
          <cell r="AK1340">
            <v>0.13479856791622616</v>
          </cell>
          <cell r="AL1340">
            <v>0.13434564740396315</v>
          </cell>
          <cell r="AM1340">
            <v>0.14033126426649023</v>
          </cell>
          <cell r="AN1340">
            <v>0.10712459464182843</v>
          </cell>
          <cell r="AO1340">
            <v>9.4837182754750698E-2</v>
          </cell>
          <cell r="AP1340">
            <v>9.704136124605392E-2</v>
          </cell>
          <cell r="AQ1340">
            <v>0.10077472238501958</v>
          </cell>
          <cell r="AR1340">
            <v>0.11483174503292895</v>
          </cell>
          <cell r="AS1340">
            <v>0.11635387715323681</v>
          </cell>
          <cell r="AT1340">
            <v>9.7113360071766269E-2</v>
          </cell>
        </row>
        <row r="1341">
          <cell r="B1341" t="str">
            <v>       3.10.2 แผ่นฟิล์ม ฟอยด์</v>
          </cell>
          <cell r="C1341">
            <v>0.67660342490004222</v>
          </cell>
          <cell r="D1341">
            <v>0.56172423382260894</v>
          </cell>
          <cell r="E1341">
            <v>0.58255302183529556</v>
          </cell>
          <cell r="F1341">
            <v>0.56158926201980175</v>
          </cell>
          <cell r="G1341">
            <v>0.56628617215321486</v>
          </cell>
          <cell r="H1341">
            <v>0.55503562858446176</v>
          </cell>
          <cell r="I1341">
            <v>0.55239898407856247</v>
          </cell>
          <cell r="J1341">
            <v>0.53815227940589161</v>
          </cell>
          <cell r="K1341">
            <v>0.51552155801373323</v>
          </cell>
          <cell r="L1341">
            <v>0.53879937997208704</v>
          </cell>
          <cell r="M1341">
            <v>0.57961037657017689</v>
          </cell>
          <cell r="N1341">
            <v>0.51399271514085587</v>
          </cell>
          <cell r="O1341">
            <v>0.57847652235711211</v>
          </cell>
          <cell r="P1341">
            <v>0.51607673019165301</v>
          </cell>
          <cell r="Q1341">
            <v>0.63575874911745134</v>
          </cell>
          <cell r="R1341">
            <v>0.55180473169403133</v>
          </cell>
          <cell r="S1341">
            <v>0.56994385667914504</v>
          </cell>
          <cell r="T1341">
            <v>0.57961336523111673</v>
          </cell>
          <cell r="U1341">
            <v>0.55440804699423263</v>
          </cell>
          <cell r="V1341">
            <v>0.59368656409049447</v>
          </cell>
          <cell r="W1341">
            <v>0.55420289855072469</v>
          </cell>
          <cell r="X1341">
            <v>0.53763329669970572</v>
          </cell>
          <cell r="Y1341">
            <v>0.54310071144318828</v>
          </cell>
          <cell r="Z1341">
            <v>0.56407712067958193</v>
          </cell>
          <cell r="AA1341">
            <v>0.57481807619397052</v>
          </cell>
          <cell r="AB1341">
            <v>0.57685125682582084</v>
          </cell>
          <cell r="AC1341">
            <v>0.50912708128104944</v>
          </cell>
          <cell r="AD1341">
            <v>0.60094418618081025</v>
          </cell>
          <cell r="AE1341">
            <v>0.58480777031541775</v>
          </cell>
          <cell r="AF1341">
            <v>0.57044305572181242</v>
          </cell>
          <cell r="AG1341">
            <v>0.61008345396972796</v>
          </cell>
          <cell r="AH1341">
            <v>0.60015939784422989</v>
          </cell>
          <cell r="AI1341">
            <v>0.57112352129314203</v>
          </cell>
          <cell r="AJ1341">
            <v>0.54403992964187309</v>
          </cell>
          <cell r="AK1341">
            <v>0.57980141470298141</v>
          </cell>
          <cell r="AL1341">
            <v>0.56786403408726549</v>
          </cell>
          <cell r="AM1341">
            <v>0.62303988228523077</v>
          </cell>
          <cell r="AN1341">
            <v>0.5194814651796521</v>
          </cell>
          <cell r="AO1341">
            <v>0.54774597213186638</v>
          </cell>
          <cell r="AP1341">
            <v>0.54911799110218118</v>
          </cell>
          <cell r="AQ1341">
            <v>0.58680559500189455</v>
          </cell>
          <cell r="AR1341">
            <v>0.65158315931563471</v>
          </cell>
          <cell r="AS1341">
            <v>0.65873705085386336</v>
          </cell>
          <cell r="AT1341">
            <v>0.5612377998185647</v>
          </cell>
        </row>
        <row r="1342">
          <cell r="B1342" t="str">
            <v>       3.10.3 ผลิตภัณฑ์อื่น ๆ ทำจากพลาสติก</v>
          </cell>
          <cell r="C1342">
            <v>1.193145018523476</v>
          </cell>
          <cell r="D1342">
            <v>0.98793556335572663</v>
          </cell>
          <cell r="E1342">
            <v>0.95807967848443731</v>
          </cell>
          <cell r="F1342">
            <v>0.96505533511798458</v>
          </cell>
          <cell r="G1342">
            <v>0.97841974543560029</v>
          </cell>
          <cell r="H1342">
            <v>0.94695549243968213</v>
          </cell>
          <cell r="I1342">
            <v>0.89212122463745935</v>
          </cell>
          <cell r="J1342">
            <v>1.0094139264545887</v>
          </cell>
          <cell r="K1342">
            <v>0.99051234736712823</v>
          </cell>
          <cell r="L1342">
            <v>1.0456762625302576</v>
          </cell>
          <cell r="M1342">
            <v>1.0921249912779765</v>
          </cell>
          <cell r="N1342">
            <v>1.0011904439213819</v>
          </cell>
          <cell r="O1342">
            <v>0.9789602686043436</v>
          </cell>
          <cell r="P1342">
            <v>0.87066387527570743</v>
          </cell>
          <cell r="Q1342">
            <v>1.0056907953963832</v>
          </cell>
          <cell r="R1342">
            <v>0.94915808772664101</v>
          </cell>
          <cell r="S1342">
            <v>0.97502760184184289</v>
          </cell>
          <cell r="T1342">
            <v>0.99909833385648206</v>
          </cell>
          <cell r="U1342">
            <v>1.0207770478992524</v>
          </cell>
          <cell r="V1342">
            <v>1.1153372531384358</v>
          </cell>
          <cell r="W1342">
            <v>1.0350187869028449</v>
          </cell>
          <cell r="X1342">
            <v>1.0161591937237786</v>
          </cell>
          <cell r="Y1342">
            <v>0.96057911998784784</v>
          </cell>
          <cell r="Z1342">
            <v>0.99966614424423395</v>
          </cell>
          <cell r="AA1342">
            <v>1.0456796917996696</v>
          </cell>
          <cell r="AB1342">
            <v>0.94430163819700752</v>
          </cell>
          <cell r="AC1342">
            <v>0.87856711860289827</v>
          </cell>
          <cell r="AD1342">
            <v>0.96070863691341279</v>
          </cell>
          <cell r="AE1342">
            <v>0.98303682968355721</v>
          </cell>
          <cell r="AF1342">
            <v>1.0020776179708215</v>
          </cell>
          <cell r="AG1342">
            <v>1.0575077506790795</v>
          </cell>
          <cell r="AH1342">
            <v>1.113367427627608</v>
          </cell>
          <cell r="AI1342">
            <v>1.0175270805270356</v>
          </cell>
          <cell r="AJ1342">
            <v>1.0161799917365584</v>
          </cell>
          <cell r="AK1342">
            <v>1.060695987725887</v>
          </cell>
          <cell r="AL1342">
            <v>1.022325730154388</v>
          </cell>
          <cell r="AM1342">
            <v>1.1327763533534607</v>
          </cell>
          <cell r="AN1342">
            <v>0.93875612487297155</v>
          </cell>
          <cell r="AO1342">
            <v>0.9332538707393695</v>
          </cell>
          <cell r="AP1342">
            <v>0.96495525180661379</v>
          </cell>
          <cell r="AQ1342">
            <v>0.98973741769451751</v>
          </cell>
          <cell r="AR1342">
            <v>1.1009421060243532</v>
          </cell>
          <cell r="AS1342">
            <v>1.1563551227908511</v>
          </cell>
          <cell r="AT1342">
            <v>1.0679776689764051</v>
          </cell>
        </row>
        <row r="1343">
          <cell r="B1343" t="str">
            <v>     3.11 เครื่องเพชรพลอย อัญมณี เงินแท่งและทองคำ</v>
          </cell>
          <cell r="C1343">
            <v>4.0729626335287872</v>
          </cell>
          <cell r="D1343">
            <v>6.3460331481438441</v>
          </cell>
          <cell r="E1343">
            <v>2.409613840445366</v>
          </cell>
          <cell r="F1343">
            <v>2.9308776916733783</v>
          </cell>
          <cell r="G1343">
            <v>6.4167636976360924</v>
          </cell>
          <cell r="H1343">
            <v>3.617459836094381</v>
          </cell>
          <cell r="I1343">
            <v>8.1906914188418991</v>
          </cell>
          <cell r="J1343">
            <v>5.889475813054907</v>
          </cell>
          <cell r="K1343">
            <v>7.5058039825305709</v>
          </cell>
          <cell r="L1343">
            <v>4.8295532791900078</v>
          </cell>
          <cell r="M1343">
            <v>4.838893587908637</v>
          </cell>
          <cell r="N1343">
            <v>4.7745288548231644</v>
          </cell>
          <cell r="O1343">
            <v>2.7678118962004925</v>
          </cell>
          <cell r="P1343">
            <v>4.1017060975793811</v>
          </cell>
          <cell r="Q1343">
            <v>3.5726380569160465</v>
          </cell>
          <cell r="R1343">
            <v>2.8288530832410252</v>
          </cell>
          <cell r="S1343">
            <v>4.3827527287024877</v>
          </cell>
          <cell r="T1343">
            <v>4.8921817096063567</v>
          </cell>
          <cell r="U1343">
            <v>4.0499213534552716</v>
          </cell>
          <cell r="V1343">
            <v>6.5078571218431769</v>
          </cell>
          <cell r="W1343">
            <v>2.7117981749865807</v>
          </cell>
          <cell r="X1343">
            <v>4.7337209576474173</v>
          </cell>
          <cell r="Y1343">
            <v>5.1136516728228241</v>
          </cell>
          <cell r="Z1343">
            <v>3.7721063516057534</v>
          </cell>
          <cell r="AA1343">
            <v>6.1634903957413592</v>
          </cell>
          <cell r="AB1343">
            <v>4.6897132398214092</v>
          </cell>
          <cell r="AC1343">
            <v>5.065592763879545</v>
          </cell>
          <cell r="AD1343">
            <v>7.4420029708338555</v>
          </cell>
          <cell r="AE1343">
            <v>4.9514512969644784</v>
          </cell>
          <cell r="AF1343">
            <v>6.7411488063125482</v>
          </cell>
          <cell r="AG1343">
            <v>3.9257705754346723</v>
          </cell>
          <cell r="AH1343">
            <v>8.3679579139781932</v>
          </cell>
          <cell r="AI1343">
            <v>8.2105269803091598</v>
          </cell>
          <cell r="AJ1343">
            <v>5.0253540690245933</v>
          </cell>
          <cell r="AK1343">
            <v>9.4697650202587553</v>
          </cell>
          <cell r="AL1343">
            <v>6.4044721271340057</v>
          </cell>
          <cell r="AM1343">
            <v>4.6147297380397152</v>
          </cell>
          <cell r="AN1343">
            <v>8.7357113267267774</v>
          </cell>
          <cell r="AO1343">
            <v>6.5098551930706563</v>
          </cell>
          <cell r="AP1343">
            <v>8.5802665752794294</v>
          </cell>
          <cell r="AQ1343">
            <v>10.156762164304229</v>
          </cell>
          <cell r="AR1343">
            <v>5.0325519724200829</v>
          </cell>
          <cell r="AS1343">
            <v>6.7316096822845566</v>
          </cell>
          <cell r="AT1343">
            <v>6.0206917096832289</v>
          </cell>
        </row>
        <row r="1344">
          <cell r="B1344" t="str">
            <v>       3.11.1 เพชร</v>
          </cell>
          <cell r="C1344">
            <v>1.1146901095864388</v>
          </cell>
          <cell r="D1344">
            <v>0.93976563327315332</v>
          </cell>
          <cell r="E1344">
            <v>0.81300085294414914</v>
          </cell>
          <cell r="F1344">
            <v>0.74918558959474235</v>
          </cell>
          <cell r="G1344">
            <v>0.68120732285854901</v>
          </cell>
          <cell r="H1344">
            <v>0.70989053272768188</v>
          </cell>
          <cell r="I1344">
            <v>0.63297791326019393</v>
          </cell>
          <cell r="J1344">
            <v>0.76836693122629063</v>
          </cell>
          <cell r="K1344">
            <v>0.82948788020156305</v>
          </cell>
          <cell r="L1344">
            <v>0.98065731447362425</v>
          </cell>
          <cell r="M1344">
            <v>0.61641306142176644</v>
          </cell>
          <cell r="N1344">
            <v>0.50492774463089352</v>
          </cell>
          <cell r="O1344">
            <v>0.65220946454782047</v>
          </cell>
          <cell r="P1344">
            <v>0.81689150875256311</v>
          </cell>
          <cell r="Q1344">
            <v>0.7770070017216022</v>
          </cell>
          <cell r="R1344">
            <v>0.53840444332678683</v>
          </cell>
          <cell r="S1344">
            <v>0.50043381199631687</v>
          </cell>
          <cell r="T1344">
            <v>0.62855395853478635</v>
          </cell>
          <cell r="U1344">
            <v>0.51992713088721987</v>
          </cell>
          <cell r="V1344">
            <v>0.68392053358662153</v>
          </cell>
          <cell r="W1344">
            <v>0.85410628019323676</v>
          </cell>
          <cell r="X1344">
            <v>0.56534635323061855</v>
          </cell>
          <cell r="Y1344">
            <v>0.4127534167352962</v>
          </cell>
          <cell r="Z1344">
            <v>0.42218842447904592</v>
          </cell>
          <cell r="AA1344">
            <v>0.52164859539653152</v>
          </cell>
          <cell r="AB1344">
            <v>0.77010231581638999</v>
          </cell>
          <cell r="AC1344">
            <v>0.72260959919495849</v>
          </cell>
          <cell r="AD1344">
            <v>0.49451069468105247</v>
          </cell>
          <cell r="AE1344">
            <v>0.44648013526069574</v>
          </cell>
          <cell r="AF1344">
            <v>0.45992099476414033</v>
          </cell>
          <cell r="AG1344">
            <v>0.38599925813732938</v>
          </cell>
          <cell r="AH1344">
            <v>0.3603217902467859</v>
          </cell>
          <cell r="AI1344">
            <v>0.70042036269401431</v>
          </cell>
          <cell r="AJ1344">
            <v>0.4812176004824063</v>
          </cell>
          <cell r="AK1344">
            <v>0.32403876618196603</v>
          </cell>
          <cell r="AL1344">
            <v>0.34568636825968407</v>
          </cell>
          <cell r="AM1344">
            <v>0.38811113234552791</v>
          </cell>
          <cell r="AN1344">
            <v>0.66269183717061608</v>
          </cell>
          <cell r="AO1344">
            <v>0.50120226251422118</v>
          </cell>
          <cell r="AP1344">
            <v>0.32667252116151152</v>
          </cell>
          <cell r="AQ1344">
            <v>0.38518932349287327</v>
          </cell>
          <cell r="AR1344">
            <v>0.42503694515660506</v>
          </cell>
          <cell r="AS1344">
            <v>0.43505309176456602</v>
          </cell>
          <cell r="AT1344">
            <v>0.3572155899762855</v>
          </cell>
        </row>
        <row r="1345">
          <cell r="B1345" t="str">
            <v>       3.11.2 พลอย</v>
          </cell>
          <cell r="C1345">
            <v>0.1905025086572423</v>
          </cell>
          <cell r="D1345">
            <v>0.19771625457485195</v>
          </cell>
          <cell r="E1345">
            <v>0.19979107157309084</v>
          </cell>
          <cell r="F1345">
            <v>0.16700112213876608</v>
          </cell>
          <cell r="G1345">
            <v>0.26271389181512189</v>
          </cell>
          <cell r="H1345">
            <v>0.22923888126208558</v>
          </cell>
          <cell r="I1345">
            <v>0.1968559835110065</v>
          </cell>
          <cell r="J1345">
            <v>0.25198875624637784</v>
          </cell>
          <cell r="K1345">
            <v>0.56468424255526672</v>
          </cell>
          <cell r="L1345">
            <v>0.3555272201374518</v>
          </cell>
          <cell r="M1345">
            <v>0.3043773496280589</v>
          </cell>
          <cell r="N1345">
            <v>0.24968661419352203</v>
          </cell>
          <cell r="O1345">
            <v>0.21724163690362022</v>
          </cell>
          <cell r="P1345">
            <v>0.47066991226954319</v>
          </cell>
          <cell r="Q1345">
            <v>0.49536017090593498</v>
          </cell>
          <cell r="R1345">
            <v>0.30964237762882763</v>
          </cell>
          <cell r="S1345">
            <v>0.39106620706599449</v>
          </cell>
          <cell r="T1345">
            <v>0.54634682349426045</v>
          </cell>
          <cell r="U1345">
            <v>0.3312422146599831</v>
          </cell>
          <cell r="V1345">
            <v>0.4184721165686715</v>
          </cell>
          <cell r="W1345">
            <v>0.81773483628556087</v>
          </cell>
          <cell r="X1345">
            <v>0.2233589630849678</v>
          </cell>
          <cell r="Y1345">
            <v>0.37870223609261144</v>
          </cell>
          <cell r="Z1345">
            <v>0.36181617531136684</v>
          </cell>
          <cell r="AA1345">
            <v>0.22403451132124771</v>
          </cell>
          <cell r="AB1345">
            <v>0.72766699078451091</v>
          </cell>
          <cell r="AC1345">
            <v>0.56935097381880007</v>
          </cell>
          <cell r="AD1345">
            <v>0.4021533733080524</v>
          </cell>
          <cell r="AE1345">
            <v>0.31848075337905363</v>
          </cell>
          <cell r="AF1345">
            <v>0.50218666421790881</v>
          </cell>
          <cell r="AG1345">
            <v>0.38652012460614121</v>
          </cell>
          <cell r="AH1345">
            <v>0.21866514443285093</v>
          </cell>
          <cell r="AI1345">
            <v>0.95984261848001839</v>
          </cell>
          <cell r="AJ1345">
            <v>0.18378413037362354</v>
          </cell>
          <cell r="AK1345">
            <v>0.2190135737754238</v>
          </cell>
          <cell r="AL1345">
            <v>0.25160382726802649</v>
          </cell>
          <cell r="AM1345">
            <v>0.32702229282358952</v>
          </cell>
          <cell r="AN1345">
            <v>0.75161172350850847</v>
          </cell>
          <cell r="AO1345">
            <v>0.48758910233281977</v>
          </cell>
          <cell r="AP1345">
            <v>0.26175948528349968</v>
          </cell>
          <cell r="AQ1345">
            <v>0.30623353138551213</v>
          </cell>
          <cell r="AR1345">
            <v>0.2727253944532062</v>
          </cell>
          <cell r="AS1345">
            <v>0.25517877376885356</v>
          </cell>
          <cell r="AT1345">
            <v>0.19877101948831191</v>
          </cell>
        </row>
        <row r="1346">
          <cell r="B1346" t="str">
            <v>       3.11.3 อัญมณีสังเคราะห์</v>
          </cell>
          <cell r="C1346">
            <v>5.3195623450979716E-2</v>
          </cell>
          <cell r="D1346">
            <v>2.458000900549542E-2</v>
          </cell>
          <cell r="E1346">
            <v>4.7476952419739524E-2</v>
          </cell>
          <cell r="F1346">
            <v>4.063054121000631E-2</v>
          </cell>
          <cell r="G1346">
            <v>3.7826363311311707E-2</v>
          </cell>
          <cell r="H1346">
            <v>3.4094165839674812E-2</v>
          </cell>
          <cell r="I1346">
            <v>4.2926257925592272E-2</v>
          </cell>
          <cell r="J1346">
            <v>4.497063778430798E-2</v>
          </cell>
          <cell r="K1346">
            <v>6.2306738269716763E-2</v>
          </cell>
          <cell r="L1346">
            <v>5.3098807579583872E-2</v>
          </cell>
          <cell r="M1346">
            <v>5.3353256420685745E-2</v>
          </cell>
          <cell r="N1346">
            <v>4.901305133572785E-2</v>
          </cell>
          <cell r="O1346">
            <v>5.7419629679730105E-2</v>
          </cell>
          <cell r="P1346">
            <v>7.7575370790005316E-2</v>
          </cell>
          <cell r="Q1346">
            <v>0.1037411972721406</v>
          </cell>
          <cell r="R1346">
            <v>5.921361190850561E-2</v>
          </cell>
          <cell r="S1346">
            <v>5.9150929990484248E-2</v>
          </cell>
          <cell r="T1346">
            <v>6.2614570582009366E-2</v>
          </cell>
          <cell r="U1346">
            <v>7.9356200386720602E-2</v>
          </cell>
          <cell r="V1346">
            <v>8.0315377599952928E-2</v>
          </cell>
          <cell r="W1346">
            <v>7.4031132581857215E-2</v>
          </cell>
          <cell r="X1346">
            <v>5.9976017865408023E-2</v>
          </cell>
          <cell r="Y1346">
            <v>6.349451803326317E-2</v>
          </cell>
          <cell r="Z1346">
            <v>8.0635438788474553E-2</v>
          </cell>
          <cell r="AA1346">
            <v>7.473111490722939E-2</v>
          </cell>
          <cell r="AB1346">
            <v>7.3515310362462435E-2</v>
          </cell>
          <cell r="AC1346">
            <v>7.9964374598780488E-2</v>
          </cell>
          <cell r="AD1346">
            <v>7.2867239659027846E-2</v>
          </cell>
          <cell r="AE1346">
            <v>5.2587365392704227E-2</v>
          </cell>
          <cell r="AF1346">
            <v>9.2853289343148043E-2</v>
          </cell>
          <cell r="AG1346">
            <v>6.9535673586377716E-2</v>
          </cell>
          <cell r="AH1346">
            <v>7.4006141963899971E-2</v>
          </cell>
          <cell r="AI1346">
            <v>7.8832801073830588E-2</v>
          </cell>
          <cell r="AJ1346">
            <v>5.6914724811902233E-2</v>
          </cell>
          <cell r="AK1346">
            <v>5.7091616651422754E-2</v>
          </cell>
          <cell r="AL1346">
            <v>0.16474591625760923</v>
          </cell>
          <cell r="AM1346">
            <v>5.2914202768550626E-2</v>
          </cell>
          <cell r="AN1346">
            <v>3.96862641025807E-2</v>
          </cell>
          <cell r="AO1346">
            <v>4.4933927179741658E-2</v>
          </cell>
          <cell r="AP1346">
            <v>3.6757567947953498E-2</v>
          </cell>
          <cell r="AQ1346">
            <v>4.4473194792593193E-2</v>
          </cell>
          <cell r="AR1346">
            <v>4.1140792491279783E-2</v>
          </cell>
          <cell r="AS1346">
            <v>5.7363027635461326E-2</v>
          </cell>
          <cell r="AT1346">
            <v>3.8609713692310539E-2</v>
          </cell>
        </row>
        <row r="1347">
          <cell r="B1347" t="str">
            <v>       3.11.4 ไข่มุก</v>
          </cell>
          <cell r="C1347">
            <v>9.1969706128723055E-3</v>
          </cell>
          <cell r="D1347">
            <v>9.3843116693485152E-3</v>
          </cell>
          <cell r="E1347">
            <v>1.1151303042813919E-2</v>
          </cell>
          <cell r="F1347">
            <v>1.2597067402708649E-2</v>
          </cell>
          <cell r="G1347">
            <v>1.3607137535251914E-2</v>
          </cell>
          <cell r="H1347">
            <v>9.7463662177178795E-3</v>
          </cell>
          <cell r="I1347">
            <v>9.0720442007695013E-3</v>
          </cell>
          <cell r="J1347">
            <v>1.6193806306758107E-2</v>
          </cell>
          <cell r="K1347">
            <v>1.659682008066133E-2</v>
          </cell>
          <cell r="L1347">
            <v>1.2778029375018908E-2</v>
          </cell>
          <cell r="M1347">
            <v>1.6465478656144644E-2</v>
          </cell>
          <cell r="N1347">
            <v>1.4086253194402293E-2</v>
          </cell>
          <cell r="O1347">
            <v>9.44879982071508E-3</v>
          </cell>
          <cell r="P1347">
            <v>1.0219768136315321E-2</v>
          </cell>
          <cell r="Q1347">
            <v>1.5334599752785213E-2</v>
          </cell>
          <cell r="R1347">
            <v>1.2356110052913736E-2</v>
          </cell>
          <cell r="S1347">
            <v>1.2669697895097212E-2</v>
          </cell>
          <cell r="T1347">
            <v>9.306468117795395E-3</v>
          </cell>
          <cell r="U1347">
            <v>9.8099458657966015E-3</v>
          </cell>
          <cell r="V1347">
            <v>1.9374876542950448E-2</v>
          </cell>
          <cell r="W1347">
            <v>2.0526033279656467E-2</v>
          </cell>
          <cell r="X1347">
            <v>1.9068237404105588E-2</v>
          </cell>
          <cell r="Y1347">
            <v>2.0227650886365509E-2</v>
          </cell>
          <cell r="Z1347">
            <v>1.4049763055151116E-2</v>
          </cell>
          <cell r="AA1347">
            <v>1.9099716402963512E-2</v>
          </cell>
          <cell r="AB1347">
            <v>2.8093951557279697E-2</v>
          </cell>
          <cell r="AC1347">
            <v>2.0511594641538677E-2</v>
          </cell>
          <cell r="AD1347">
            <v>2.8954401229399067E-2</v>
          </cell>
          <cell r="AE1347">
            <v>2.195739319620409E-2</v>
          </cell>
          <cell r="AF1347">
            <v>2.3777001244603031E-2</v>
          </cell>
          <cell r="AG1347">
            <v>1.558878931658227E-2</v>
          </cell>
          <cell r="AH1347">
            <v>2.1562379613296462E-2</v>
          </cell>
          <cell r="AI1347">
            <v>2.2529294000579212E-2</v>
          </cell>
          <cell r="AJ1347">
            <v>1.9055626218668534E-2</v>
          </cell>
          <cell r="AK1347">
            <v>1.5159480462391434E-2</v>
          </cell>
          <cell r="AL1347">
            <v>1.2216930473895139E-2</v>
          </cell>
          <cell r="AM1347">
            <v>8.1009913772311336E-3</v>
          </cell>
          <cell r="AN1347">
            <v>1.4078307755043918E-2</v>
          </cell>
          <cell r="AO1347">
            <v>1.1268477065324621E-2</v>
          </cell>
          <cell r="AP1347">
            <v>8.7057397771468804E-3</v>
          </cell>
          <cell r="AQ1347">
            <v>1.3298521057439587E-2</v>
          </cell>
          <cell r="AR1347">
            <v>1.4752689466036011E-2</v>
          </cell>
          <cell r="AS1347">
            <v>9.7669312938848396E-3</v>
          </cell>
          <cell r="AT1347">
            <v>7.5401707646709348E-3</v>
          </cell>
        </row>
        <row r="1348">
          <cell r="B1348" t="str">
            <v>       3.11.5 ทองคำ</v>
          </cell>
          <cell r="C1348">
            <v>2.2782148377792555</v>
          </cell>
          <cell r="D1348">
            <v>4.7167358436797526</v>
          </cell>
          <cell r="E1348">
            <v>0.93521764248027361</v>
          </cell>
          <cell r="F1348">
            <v>1.6842878977773974</v>
          </cell>
          <cell r="G1348">
            <v>4.9416834321637975</v>
          </cell>
          <cell r="H1348">
            <v>2.2943453322333345</v>
          </cell>
          <cell r="I1348">
            <v>6.8996215187413314</v>
          </cell>
          <cell r="J1348">
            <v>4.4885656773734235</v>
          </cell>
          <cell r="K1348">
            <v>5.8119866707524395</v>
          </cell>
          <cell r="L1348">
            <v>3.1615463492537947</v>
          </cell>
          <cell r="M1348">
            <v>3.5470129834766579</v>
          </cell>
          <cell r="N1348">
            <v>3.7377006346812442</v>
          </cell>
          <cell r="O1348">
            <v>1.5433039707167966</v>
          </cell>
          <cell r="P1348">
            <v>2.5436873527135209</v>
          </cell>
          <cell r="Q1348">
            <v>1.8103729059066533</v>
          </cell>
          <cell r="R1348">
            <v>1.6454945010959521</v>
          </cell>
          <cell r="S1348">
            <v>3.2336226825331846</v>
          </cell>
          <cell r="T1348">
            <v>3.3016736540010263</v>
          </cell>
          <cell r="U1348">
            <v>2.9032430428698812</v>
          </cell>
          <cell r="V1348">
            <v>4.9880010254815348</v>
          </cell>
          <cell r="W1348">
            <v>0.67302200751476104</v>
          </cell>
          <cell r="X1348">
            <v>3.5998846805946143</v>
          </cell>
          <cell r="Y1348">
            <v>3.9154171796797237</v>
          </cell>
          <cell r="Z1348">
            <v>2.5992061652029559</v>
          </cell>
          <cell r="AA1348">
            <v>4.951631258730874</v>
          </cell>
          <cell r="AB1348">
            <v>2.8187317683712574</v>
          </cell>
          <cell r="AC1348">
            <v>3.3118514220279875</v>
          </cell>
          <cell r="AD1348">
            <v>6.2732798198250226</v>
          </cell>
          <cell r="AE1348">
            <v>3.811598470630114</v>
          </cell>
          <cell r="AF1348">
            <v>5.424517859807521</v>
          </cell>
          <cell r="AG1348">
            <v>2.7444826289172415</v>
          </cell>
          <cell r="AH1348">
            <v>7.4078666423358799</v>
          </cell>
          <cell r="AI1348">
            <v>6.2507151373971288</v>
          </cell>
          <cell r="AJ1348">
            <v>3.834359419368945</v>
          </cell>
          <cell r="AK1348">
            <v>8.3811662355892391</v>
          </cell>
          <cell r="AL1348">
            <v>5.295978478720218</v>
          </cell>
          <cell r="AM1348">
            <v>3.4495494191773299</v>
          </cell>
          <cell r="AN1348">
            <v>6.9564235920074049</v>
          </cell>
          <cell r="AO1348">
            <v>5.1683814932411885</v>
          </cell>
          <cell r="AP1348">
            <v>7.582906625413437</v>
          </cell>
          <cell r="AQ1348">
            <v>9.075204807248296</v>
          </cell>
          <cell r="AR1348">
            <v>3.6722597604264724</v>
          </cell>
          <cell r="AS1348">
            <v>5.4338109928934957</v>
          </cell>
          <cell r="AT1348">
            <v>4.4956585110519045</v>
          </cell>
        </row>
        <row r="1349">
          <cell r="B1349" t="str">
            <v>       3.11.6 เงิน</v>
          </cell>
          <cell r="C1349">
            <v>0.30164336479589637</v>
          </cell>
          <cell r="D1349">
            <v>0.35768002596613213</v>
          </cell>
          <cell r="E1349">
            <v>0.29243266608262186</v>
          </cell>
          <cell r="F1349">
            <v>0.1645216993483917</v>
          </cell>
          <cell r="G1349">
            <v>0.3494963695195682</v>
          </cell>
          <cell r="H1349">
            <v>0.26557942147164332</v>
          </cell>
          <cell r="I1349">
            <v>0.32261074255419347</v>
          </cell>
          <cell r="J1349">
            <v>0.22120593524884666</v>
          </cell>
          <cell r="K1349">
            <v>0.10209202328577016</v>
          </cell>
          <cell r="L1349">
            <v>0.16494042864644548</v>
          </cell>
          <cell r="M1349">
            <v>0.20022362417523693</v>
          </cell>
          <cell r="N1349">
            <v>0.14072922355417053</v>
          </cell>
          <cell r="O1349">
            <v>0.20258388333558786</v>
          </cell>
          <cell r="P1349">
            <v>8.4647277854797365E-2</v>
          </cell>
          <cell r="Q1349">
            <v>0.27966425723285326</v>
          </cell>
          <cell r="R1349">
            <v>0.19008396063795813</v>
          </cell>
          <cell r="S1349">
            <v>9.5273047393527363E-2</v>
          </cell>
          <cell r="T1349">
            <v>0.24572341258389596</v>
          </cell>
          <cell r="U1349">
            <v>0.11596608346886365</v>
          </cell>
          <cell r="V1349">
            <v>0.20518036286916283</v>
          </cell>
          <cell r="W1349">
            <v>0.17026301663982824</v>
          </cell>
          <cell r="X1349">
            <v>0.17930761203209916</v>
          </cell>
          <cell r="Y1349">
            <v>0.25046361541534434</v>
          </cell>
          <cell r="Z1349">
            <v>0.2221531841492706</v>
          </cell>
          <cell r="AA1349">
            <v>0.27517886626307103</v>
          </cell>
          <cell r="AB1349">
            <v>0.15884858537701413</v>
          </cell>
          <cell r="AC1349">
            <v>0.28315253956289482</v>
          </cell>
          <cell r="AD1349">
            <v>0.1046689573528138</v>
          </cell>
          <cell r="AE1349">
            <v>0.20613143451158203</v>
          </cell>
          <cell r="AF1349">
            <v>0.16455324654454581</v>
          </cell>
          <cell r="AG1349">
            <v>0.24495605933264356</v>
          </cell>
          <cell r="AH1349">
            <v>0.19226780085563266</v>
          </cell>
          <cell r="AI1349">
            <v>0.11304102856682915</v>
          </cell>
          <cell r="AJ1349">
            <v>0.36504672230621343</v>
          </cell>
          <cell r="AK1349">
            <v>0.35494228290864055</v>
          </cell>
          <cell r="AL1349">
            <v>0.20813428395393446</v>
          </cell>
          <cell r="AM1349">
            <v>0.25440795193313592</v>
          </cell>
          <cell r="AN1349">
            <v>0.14563766643148879</v>
          </cell>
          <cell r="AO1349">
            <v>0.18386515062489303</v>
          </cell>
          <cell r="AP1349">
            <v>0.27157071582599851</v>
          </cell>
          <cell r="AQ1349">
            <v>0.2286476874272842</v>
          </cell>
          <cell r="AR1349">
            <v>0.4938344994724192</v>
          </cell>
          <cell r="AS1349">
            <v>0.39779012563246191</v>
          </cell>
          <cell r="AT1349">
            <v>0.80269157167117455</v>
          </cell>
        </row>
        <row r="1350">
          <cell r="B1350" t="str">
            <v>       3.11.7 แพลทินัม</v>
          </cell>
          <cell r="C1350">
            <v>3.406765170683685E-2</v>
          </cell>
          <cell r="D1350">
            <v>3.8527334605811557E-2</v>
          </cell>
          <cell r="E1350">
            <v>4.4194963564329406E-2</v>
          </cell>
          <cell r="F1350">
            <v>2.5034172044747983E-2</v>
          </cell>
          <cell r="G1350">
            <v>4.7070342615151327E-2</v>
          </cell>
          <cell r="H1350">
            <v>1.503621554034543E-2</v>
          </cell>
          <cell r="I1350">
            <v>1.9729852225250744E-2</v>
          </cell>
          <cell r="J1350">
            <v>3.2788810517512472E-2</v>
          </cell>
          <cell r="K1350">
            <v>3.5547799038012209E-2</v>
          </cell>
          <cell r="L1350">
            <v>3.1651585130347187E-2</v>
          </cell>
          <cell r="M1350">
            <v>3.1016366770877119E-2</v>
          </cell>
          <cell r="N1350">
            <v>1.8885355229088248E-2</v>
          </cell>
          <cell r="O1350">
            <v>2.9759681486611171E-2</v>
          </cell>
          <cell r="P1350">
            <v>2.2897455191491289E-2</v>
          </cell>
          <cell r="Q1350">
            <v>2.8848468664210706E-2</v>
          </cell>
          <cell r="R1350">
            <v>2.4016101229606977E-2</v>
          </cell>
          <cell r="S1350">
            <v>3.0422678836251663E-2</v>
          </cell>
          <cell r="T1350">
            <v>3.0776653336919861E-2</v>
          </cell>
          <cell r="U1350">
            <v>2.3126425572984329E-2</v>
          </cell>
          <cell r="V1350">
            <v>2.6561652874500394E-2</v>
          </cell>
          <cell r="W1350">
            <v>2.7869028448738592E-2</v>
          </cell>
          <cell r="X1350">
            <v>2.4610848710288118E-2</v>
          </cell>
          <cell r="Y1350">
            <v>1.9446660504652557E-2</v>
          </cell>
          <cell r="Z1350">
            <v>1.864027969693316E-2</v>
          </cell>
          <cell r="AA1350">
            <v>2.4897135519039756E-2</v>
          </cell>
          <cell r="AB1350">
            <v>2.7336928910526651E-2</v>
          </cell>
          <cell r="AC1350">
            <v>1.7157254916324645E-2</v>
          </cell>
          <cell r="AD1350">
            <v>1.5800601224907524E-2</v>
          </cell>
          <cell r="AE1350">
            <v>2.7279203037294846E-2</v>
          </cell>
          <cell r="AF1350">
            <v>2.03334355471088E-2</v>
          </cell>
          <cell r="AG1350">
            <v>1.890001186831454E-2</v>
          </cell>
          <cell r="AH1350">
            <v>2.5461544100330181E-2</v>
          </cell>
          <cell r="AI1350">
            <v>2.9000054449081825E-2</v>
          </cell>
          <cell r="AJ1350">
            <v>2.4026659145277716E-2</v>
          </cell>
          <cell r="AK1350">
            <v>3.8424801377681117E-2</v>
          </cell>
          <cell r="AL1350">
            <v>6.8715160439549741E-2</v>
          </cell>
          <cell r="AM1350">
            <v>7.9978878506118276E-2</v>
          </cell>
          <cell r="AN1350">
            <v>0.10485911983067193</v>
          </cell>
          <cell r="AO1350">
            <v>4.2099310278215896E-2</v>
          </cell>
          <cell r="AP1350">
            <v>4.0108586830426701E-2</v>
          </cell>
          <cell r="AQ1350">
            <v>2.8935977979252972E-2</v>
          </cell>
          <cell r="AR1350">
            <v>3.2405170473307598E-2</v>
          </cell>
          <cell r="AS1350">
            <v>4.3597316500239576E-2</v>
          </cell>
          <cell r="AT1350">
            <v>3.5007935693115048E-2</v>
          </cell>
        </row>
        <row r="1351">
          <cell r="B1351" t="str">
            <v>       3.11.8 โลหะมีค่า และโลหะอื่น ๆ</v>
          </cell>
          <cell r="C1351">
            <v>9.1408388673477323E-2</v>
          </cell>
          <cell r="D1351">
            <v>6.1600688068062952E-2</v>
          </cell>
          <cell r="E1351">
            <v>6.6348388338347691E-2</v>
          </cell>
          <cell r="F1351">
            <v>8.7659592846785275E-2</v>
          </cell>
          <cell r="G1351">
            <v>8.315883781734118E-2</v>
          </cell>
          <cell r="H1351">
            <v>5.9528920801897679E-2</v>
          </cell>
          <cell r="I1351">
            <v>6.6933984652018871E-2</v>
          </cell>
          <cell r="J1351">
            <v>6.5395258351390276E-2</v>
          </cell>
          <cell r="K1351">
            <v>8.3101808347141121E-2</v>
          </cell>
          <cell r="L1351">
            <v>6.9308392546480649E-2</v>
          </cell>
          <cell r="M1351">
            <v>7.0031467359209523E-2</v>
          </cell>
          <cell r="N1351">
            <v>5.9499978004115675E-2</v>
          </cell>
          <cell r="O1351">
            <v>5.5844829709610924E-2</v>
          </cell>
          <cell r="P1351">
            <v>7.51174518711447E-2</v>
          </cell>
          <cell r="Q1351">
            <v>6.2309455459866041E-2</v>
          </cell>
          <cell r="R1351">
            <v>4.9685484790237627E-2</v>
          </cell>
          <cell r="S1351">
            <v>6.007516327158556E-2</v>
          </cell>
          <cell r="T1351">
            <v>6.7226986798285163E-2</v>
          </cell>
          <cell r="U1351">
            <v>6.7250309743822664E-2</v>
          </cell>
          <cell r="V1351">
            <v>8.6073204251545576E-2</v>
          </cell>
          <cell r="W1351">
            <v>7.4245840042941491E-2</v>
          </cell>
          <cell r="X1351">
            <v>6.212688195437438E-2</v>
          </cell>
          <cell r="Y1351">
            <v>5.3146395475566523E-2</v>
          </cell>
          <cell r="Z1351">
            <v>5.3463289777522231E-2</v>
          </cell>
          <cell r="AA1351">
            <v>7.2229488850292387E-2</v>
          </cell>
          <cell r="AB1351">
            <v>8.5375331828260154E-2</v>
          </cell>
          <cell r="AC1351">
            <v>6.0956449489234309E-2</v>
          </cell>
          <cell r="AD1351">
            <v>4.9767883553579279E-2</v>
          </cell>
          <cell r="AE1351">
            <v>6.6975962370468128E-2</v>
          </cell>
          <cell r="AF1351">
            <v>5.3047309673304004E-2</v>
          </cell>
          <cell r="AG1351">
            <v>5.978802967004225E-2</v>
          </cell>
          <cell r="AH1351">
            <v>6.7845462074386687E-2</v>
          </cell>
          <cell r="AI1351">
            <v>5.6185139504071453E-2</v>
          </cell>
          <cell r="AJ1351">
            <v>6.0949186317556074E-2</v>
          </cell>
          <cell r="AK1351">
            <v>7.9928263311991862E-2</v>
          </cell>
          <cell r="AL1351">
            <v>5.7472337378855543E-2</v>
          </cell>
          <cell r="AM1351">
            <v>5.4644869108231825E-2</v>
          </cell>
          <cell r="AN1351">
            <v>6.0722815920462414E-2</v>
          </cell>
          <cell r="AO1351">
            <v>7.0550465104641108E-2</v>
          </cell>
          <cell r="AP1351">
            <v>5.1750786453039793E-2</v>
          </cell>
          <cell r="AQ1351">
            <v>7.4812534290470439E-2</v>
          </cell>
          <cell r="AR1351">
            <v>8.0432967875021882E-2</v>
          </cell>
          <cell r="AS1351">
            <v>9.9084810227817219E-2</v>
          </cell>
          <cell r="AT1351">
            <v>8.5197197345455958E-2</v>
          </cell>
        </row>
        <row r="1352">
          <cell r="B1352" t="str">
            <v>     3.12 แร่และผลิตภัณฑ์จากแร่</v>
          </cell>
          <cell r="C1352">
            <v>0.18687553433103912</v>
          </cell>
          <cell r="D1352">
            <v>0.19440161237971509</v>
          </cell>
          <cell r="E1352">
            <v>0.15056123874193908</v>
          </cell>
          <cell r="F1352">
            <v>0.16704111282893341</v>
          </cell>
          <cell r="G1352">
            <v>0.14938270555004821</v>
          </cell>
          <cell r="H1352">
            <v>0.16278967812716147</v>
          </cell>
          <cell r="I1352">
            <v>0.14102234562496979</v>
          </cell>
          <cell r="J1352">
            <v>0.17510464882600377</v>
          </cell>
          <cell r="K1352">
            <v>0.13787523821145134</v>
          </cell>
          <cell r="L1352">
            <v>0.17699602526527958</v>
          </cell>
          <cell r="M1352">
            <v>0.17503612194154797</v>
          </cell>
          <cell r="N1352">
            <v>0.16405819177833836</v>
          </cell>
          <cell r="O1352">
            <v>0.16785752502013929</v>
          </cell>
          <cell r="P1352">
            <v>0.16377501848829362</v>
          </cell>
          <cell r="Q1352">
            <v>0.16236873036392366</v>
          </cell>
          <cell r="R1352">
            <v>0.1716368104181151</v>
          </cell>
          <cell r="S1352">
            <v>0.16982786540236688</v>
          </cell>
          <cell r="T1352">
            <v>0.1886192507558444</v>
          </cell>
          <cell r="U1352">
            <v>0.17465878086167225</v>
          </cell>
          <cell r="V1352">
            <v>0.16361473835511081</v>
          </cell>
          <cell r="W1352">
            <v>0.13844337090713901</v>
          </cell>
          <cell r="X1352">
            <v>0.15176000658495312</v>
          </cell>
          <cell r="Y1352">
            <v>0.15186357972408393</v>
          </cell>
          <cell r="Z1352">
            <v>0.1774999768155725</v>
          </cell>
          <cell r="AA1352">
            <v>0.17932290909726242</v>
          </cell>
          <cell r="AB1352">
            <v>0.1669234936090466</v>
          </cell>
          <cell r="AC1352">
            <v>0.13428925589563762</v>
          </cell>
          <cell r="AD1352">
            <v>0.16041219517672611</v>
          </cell>
          <cell r="AE1352">
            <v>0.15295275691431212</v>
          </cell>
          <cell r="AF1352">
            <v>0.16332340165258361</v>
          </cell>
          <cell r="AG1352">
            <v>0.17992216022671084</v>
          </cell>
          <cell r="AH1352">
            <v>0.17807484212282992</v>
          </cell>
          <cell r="AI1352">
            <v>0.15269416424210433</v>
          </cell>
          <cell r="AJ1352">
            <v>0.15950531738424245</v>
          </cell>
          <cell r="AK1352">
            <v>0.17115793879388994</v>
          </cell>
          <cell r="AL1352">
            <v>0.15476131527229958</v>
          </cell>
          <cell r="AM1352">
            <v>0.18503400759357475</v>
          </cell>
          <cell r="AN1352">
            <v>0.1392862459787822</v>
          </cell>
          <cell r="AO1352">
            <v>0.12503810110063623</v>
          </cell>
          <cell r="AP1352">
            <v>0.11849479141116587</v>
          </cell>
          <cell r="AQ1352">
            <v>0.12499941526603389</v>
          </cell>
          <cell r="AR1352">
            <v>0.15042668620159569</v>
          </cell>
          <cell r="AS1352">
            <v>0.1558462515154668</v>
          </cell>
          <cell r="AT1352">
            <v>0.134342953222329</v>
          </cell>
        </row>
        <row r="1353">
          <cell r="B1353" t="str">
            <v>       3.12.1 หินอ่อนและหินแกรนิต</v>
          </cell>
          <cell r="C1353">
            <v>8.1175139681689823E-3</v>
          </cell>
          <cell r="D1353">
            <v>2.4321725198082157E-2</v>
          </cell>
          <cell r="E1353">
            <v>8.54063008964678E-3</v>
          </cell>
          <cell r="F1353">
            <v>8.4780263154737578E-3</v>
          </cell>
          <cell r="G1353">
            <v>5.9900985888880712E-3</v>
          </cell>
          <cell r="H1353">
            <v>7.7898466052391977E-3</v>
          </cell>
          <cell r="I1353">
            <v>7.7813062047250598E-3</v>
          </cell>
          <cell r="J1353">
            <v>7.6592327126558607E-3</v>
          </cell>
          <cell r="K1353">
            <v>1.2084682233673025E-2</v>
          </cell>
          <cell r="L1353">
            <v>5.2827895296014568E-3</v>
          </cell>
          <cell r="M1353">
            <v>6.2117826454705892E-3</v>
          </cell>
          <cell r="N1353">
            <v>7.2875253119305235E-3</v>
          </cell>
          <cell r="O1353">
            <v>1.0377528008221264E-2</v>
          </cell>
          <cell r="P1353">
            <v>5.3470516831354425E-3</v>
          </cell>
          <cell r="Q1353">
            <v>4.8957429289894746E-3</v>
          </cell>
          <cell r="R1353">
            <v>6.134547596693087E-3</v>
          </cell>
          <cell r="S1353">
            <v>7.1242982084893137E-3</v>
          </cell>
          <cell r="T1353">
            <v>7.3063938293218235E-3</v>
          </cell>
          <cell r="U1353">
            <v>1.064483487565163E-2</v>
          </cell>
          <cell r="V1353">
            <v>4.2027931763449992E-3</v>
          </cell>
          <cell r="W1353">
            <v>5.6682769726247983E-3</v>
          </cell>
          <cell r="X1353">
            <v>6.369866725015748E-3</v>
          </cell>
          <cell r="Y1353">
            <v>7.3022600690161206E-3</v>
          </cell>
          <cell r="Z1353">
            <v>9.6447218332390491E-3</v>
          </cell>
          <cell r="AA1353">
            <v>5.6385857156357987E-3</v>
          </cell>
          <cell r="AB1353">
            <v>6.4346924974008884E-3</v>
          </cell>
          <cell r="AC1353">
            <v>5.3977880635628101E-3</v>
          </cell>
          <cell r="AD1353">
            <v>3.5691713426821564E-3</v>
          </cell>
          <cell r="AE1353">
            <v>8.4360541184697931E-3</v>
          </cell>
          <cell r="AF1353">
            <v>7.2970796923092062E-3</v>
          </cell>
          <cell r="AG1353">
            <v>1.1421857566087722E-2</v>
          </cell>
          <cell r="AH1353">
            <v>5.2248804126251826E-3</v>
          </cell>
          <cell r="AI1353">
            <v>4.0244973521174777E-3</v>
          </cell>
          <cell r="AJ1353">
            <v>5.7995384143773795E-3</v>
          </cell>
          <cell r="AK1353">
            <v>5.299972603818085E-3</v>
          </cell>
          <cell r="AL1353">
            <v>9.1728448076421974E-3</v>
          </cell>
          <cell r="AM1353">
            <v>9.5002535242074207E-3</v>
          </cell>
          <cell r="AN1353">
            <v>3.1150278653401769E-3</v>
          </cell>
          <cell r="AO1353">
            <v>4.6893662321537246E-3</v>
          </cell>
          <cell r="AP1353">
            <v>3.834671092314698E-3</v>
          </cell>
          <cell r="AQ1353">
            <v>3.1408567321590986E-3</v>
          </cell>
          <cell r="AR1353">
            <v>3.3347602724209165E-3</v>
          </cell>
          <cell r="AS1353">
            <v>3.5387432224220435E-3</v>
          </cell>
          <cell r="AT1353">
            <v>3.4334706160555144E-3</v>
          </cell>
        </row>
        <row r="1354">
          <cell r="B1354" t="str">
            <v>       3.12.2 เคโอลินและดินอื่น ๆ ที่ใช้ในอุตสาหกรรม</v>
          </cell>
          <cell r="C1354">
            <v>3.3981295175260579E-2</v>
          </cell>
          <cell r="D1354">
            <v>3.3232516553839693E-2</v>
          </cell>
          <cell r="E1354">
            <v>2.6703454778109585E-2</v>
          </cell>
          <cell r="F1354">
            <v>4.0030680857496378E-2</v>
          </cell>
          <cell r="G1354">
            <v>2.3590635183398701E-2</v>
          </cell>
          <cell r="H1354">
            <v>2.6702869525866459E-2</v>
          </cell>
          <cell r="I1354">
            <v>2.2385084674256452E-2</v>
          </cell>
          <cell r="J1354">
            <v>3.4466547206951373E-2</v>
          </cell>
          <cell r="K1354">
            <v>2.314922895411391E-2</v>
          </cell>
          <cell r="L1354">
            <v>3.1290368752254778E-2</v>
          </cell>
          <cell r="M1354">
            <v>2.9484694337747384E-2</v>
          </cell>
          <cell r="N1354">
            <v>2.5106413422199669E-2</v>
          </cell>
          <cell r="O1354">
            <v>2.6811978978439375E-2</v>
          </cell>
          <cell r="P1354">
            <v>4.3164505925956276E-2</v>
          </cell>
          <cell r="Q1354">
            <v>2.2496141062133452E-2</v>
          </cell>
          <cell r="R1354">
            <v>2.6844084164252727E-2</v>
          </cell>
          <cell r="S1354">
            <v>2.4222613908863665E-2</v>
          </cell>
          <cell r="T1354">
            <v>3.7838140110510225E-2</v>
          </cell>
          <cell r="U1354">
            <v>2.487969249367989E-2</v>
          </cell>
          <cell r="V1354">
            <v>1.7525647545358645E-2</v>
          </cell>
          <cell r="W1354">
            <v>1.9366612989801395E-2</v>
          </cell>
          <cell r="X1354">
            <v>2.0350483303297067E-2</v>
          </cell>
          <cell r="Y1354">
            <v>1.8392323489340067E-2</v>
          </cell>
          <cell r="Z1354">
            <v>2.1422410994982891E-2</v>
          </cell>
          <cell r="AA1354">
            <v>1.6836340446687172E-2</v>
          </cell>
          <cell r="AB1354">
            <v>2.0439611462332238E-2</v>
          </cell>
          <cell r="AC1354">
            <v>1.6116252932637534E-2</v>
          </cell>
          <cell r="AD1354">
            <v>1.9971318299502404E-2</v>
          </cell>
          <cell r="AE1354">
            <v>2.1050714482536776E-2</v>
          </cell>
          <cell r="AF1354">
            <v>2.1358306290410654E-2</v>
          </cell>
          <cell r="AG1354">
            <v>3.3521477742817718E-2</v>
          </cell>
          <cell r="AH1354">
            <v>2.0587588491538033E-2</v>
          </cell>
          <cell r="AI1354">
            <v>2.2805484995332373E-2</v>
          </cell>
          <cell r="AJ1354">
            <v>1.7290549309944982E-2</v>
          </cell>
          <cell r="AK1354">
            <v>1.6406532839760395E-2</v>
          </cell>
          <cell r="AL1354">
            <v>1.7249818775433336E-2</v>
          </cell>
          <cell r="AM1354">
            <v>2.109940026887927E-2</v>
          </cell>
          <cell r="AN1354">
            <v>1.6424692380884568E-2</v>
          </cell>
          <cell r="AO1354">
            <v>1.6867720327597726E-2</v>
          </cell>
          <cell r="AP1354">
            <v>1.6236895616107277E-2</v>
          </cell>
          <cell r="AQ1354">
            <v>2.0315328650560977E-2</v>
          </cell>
          <cell r="AR1354">
            <v>2.3995775003724421E-2</v>
          </cell>
          <cell r="AS1354">
            <v>2.7071385651528633E-2</v>
          </cell>
          <cell r="AT1354">
            <v>1.9018734294817312E-2</v>
          </cell>
        </row>
        <row r="1355">
          <cell r="B1355" t="str">
            <v>       3.12.3 แอสเบสทอส</v>
          </cell>
          <cell r="C1355">
            <v>7.8584443734401859E-3</v>
          </cell>
          <cell r="D1355">
            <v>4.3908247260254513E-3</v>
          </cell>
          <cell r="E1355">
            <v>7.4590655804775369E-5</v>
          </cell>
          <cell r="F1355">
            <v>7.7581938924618354E-3</v>
          </cell>
          <cell r="G1355">
            <v>1.3681089369682632E-3</v>
          </cell>
          <cell r="H1355">
            <v>1.5507229521127333E-2</v>
          </cell>
          <cell r="I1355">
            <v>9.5883393991872778E-4</v>
          </cell>
          <cell r="J1355">
            <v>9.0087165715523713E-3</v>
          </cell>
          <cell r="K1355">
            <v>3.3742943899216886E-3</v>
          </cell>
          <cell r="L1355">
            <v>1.4538959218219393E-2</v>
          </cell>
          <cell r="M1355">
            <v>1.0466428293053184E-2</v>
          </cell>
          <cell r="N1355">
            <v>7.7318866114384826E-3</v>
          </cell>
          <cell r="O1355">
            <v>7.1875485815695913E-3</v>
          </cell>
          <cell r="P1355">
            <v>9.0554907536971206E-4</v>
          </cell>
          <cell r="Q1355">
            <v>1.4444464674787128E-2</v>
          </cell>
          <cell r="R1355">
            <v>1.7272449616220962E-2</v>
          </cell>
          <cell r="S1355">
            <v>1.143738685362879E-2</v>
          </cell>
          <cell r="T1355">
            <v>1.318416316687681E-2</v>
          </cell>
          <cell r="U1355">
            <v>1.1521468335999412E-2</v>
          </cell>
          <cell r="V1355">
            <v>1.1305513644368046E-2</v>
          </cell>
          <cell r="W1355">
            <v>4.9812130971551259E-3</v>
          </cell>
          <cell r="X1355">
            <v>5.6253368480658561E-3</v>
          </cell>
          <cell r="Y1355">
            <v>2.4991692214814528E-3</v>
          </cell>
          <cell r="Z1355">
            <v>4.497778931847057E-3</v>
          </cell>
          <cell r="AA1355">
            <v>7.3857531204806941E-3</v>
          </cell>
          <cell r="AB1355">
            <v>5.551499409522335E-3</v>
          </cell>
          <cell r="AC1355">
            <v>2.3904489995778158E-3</v>
          </cell>
          <cell r="AD1355">
            <v>4.97277805047851E-3</v>
          </cell>
          <cell r="AE1355">
            <v>6.6621175047728749E-3</v>
          </cell>
          <cell r="AF1355">
            <v>5.1653485462413483E-3</v>
          </cell>
          <cell r="AG1355">
            <v>4.3901602371281805E-3</v>
          </cell>
          <cell r="AH1355">
            <v>2.4954652717015797E-3</v>
          </cell>
          <cell r="AI1355">
            <v>5.4843640386698957E-3</v>
          </cell>
          <cell r="AJ1355">
            <v>4.3226373274862454E-3</v>
          </cell>
          <cell r="AK1355">
            <v>9.8984782453661289E-3</v>
          </cell>
          <cell r="AL1355">
            <v>2.9223222396028239E-3</v>
          </cell>
          <cell r="AM1355">
            <v>1.0199884597695563E-2</v>
          </cell>
          <cell r="AN1355">
            <v>4.8545888810496264E-3</v>
          </cell>
          <cell r="AO1355">
            <v>5.3892716399378624E-3</v>
          </cell>
          <cell r="AP1355">
            <v>1.3818634566899811E-3</v>
          </cell>
          <cell r="AQ1355">
            <v>6.7160872677019014E-3</v>
          </cell>
          <cell r="AR1355">
            <v>4.9658930143659302E-3</v>
          </cell>
          <cell r="AS1355">
            <v>3.5033557901978231E-3</v>
          </cell>
          <cell r="AT1355">
            <v>3.6017779991954907E-3</v>
          </cell>
        </row>
        <row r="1356">
          <cell r="B1356" t="str">
            <v>       3.12.4 ผลิตภัณฑ์จากแร่อื่น ๆ</v>
          </cell>
          <cell r="C1356">
            <v>0.13687510254838126</v>
          </cell>
          <cell r="D1356">
            <v>0.13245654590176778</v>
          </cell>
          <cell r="E1356">
            <v>0.11524256321837795</v>
          </cell>
          <cell r="F1356">
            <v>0.11081420245366878</v>
          </cell>
          <cell r="G1356">
            <v>0.11843386284079316</v>
          </cell>
          <cell r="H1356">
            <v>0.11278973247492848</v>
          </cell>
          <cell r="I1356">
            <v>0.10993399903452798</v>
          </cell>
          <cell r="J1356">
            <v>0.12397015233484415</v>
          </cell>
          <cell r="K1356">
            <v>9.9267032633742702E-2</v>
          </cell>
          <cell r="L1356">
            <v>0.1258387557179424</v>
          </cell>
          <cell r="M1356">
            <v>0.12887321666527682</v>
          </cell>
          <cell r="N1356">
            <v>0.1239323664327697</v>
          </cell>
          <cell r="O1356">
            <v>0.12348046945190905</v>
          </cell>
          <cell r="P1356">
            <v>0.11440103318837362</v>
          </cell>
          <cell r="Q1356">
            <v>0.12053238169801359</v>
          </cell>
          <cell r="R1356">
            <v>0.12134222161118453</v>
          </cell>
          <cell r="S1356">
            <v>0.12708207615143099</v>
          </cell>
          <cell r="T1356">
            <v>0.13024973580651364</v>
          </cell>
          <cell r="U1356">
            <v>0.12761278515634134</v>
          </cell>
          <cell r="V1356">
            <v>0.13053875605727566</v>
          </cell>
          <cell r="W1356">
            <v>0.1084272678475577</v>
          </cell>
          <cell r="X1356">
            <v>0.11937295693763279</v>
          </cell>
          <cell r="Y1356">
            <v>0.12363077742516063</v>
          </cell>
          <cell r="Z1356">
            <v>0.14198143391047102</v>
          </cell>
          <cell r="AA1356">
            <v>0.14946222981445878</v>
          </cell>
          <cell r="AB1356">
            <v>0.13449769023979113</v>
          </cell>
          <cell r="AC1356">
            <v>0.11038476589985947</v>
          </cell>
          <cell r="AD1356">
            <v>0.13189892748406307</v>
          </cell>
          <cell r="AE1356">
            <v>0.11676444999489499</v>
          </cell>
          <cell r="AF1356">
            <v>0.12950266712362238</v>
          </cell>
          <cell r="AG1356">
            <v>0.13055145993290498</v>
          </cell>
          <cell r="AH1356">
            <v>0.14976690794696509</v>
          </cell>
          <cell r="AI1356">
            <v>0.12037981785598455</v>
          </cell>
          <cell r="AJ1356">
            <v>0.1321286143101629</v>
          </cell>
          <cell r="AK1356">
            <v>0.13951398471815252</v>
          </cell>
          <cell r="AL1356">
            <v>0.12541632944962119</v>
          </cell>
          <cell r="AM1356">
            <v>0.14419764651471415</v>
          </cell>
          <cell r="AN1356">
            <v>0.11485148194416575</v>
          </cell>
          <cell r="AO1356">
            <v>9.8091742900946938E-2</v>
          </cell>
          <cell r="AP1356">
            <v>9.704136124605392E-2</v>
          </cell>
          <cell r="AQ1356">
            <v>9.4827142615611926E-2</v>
          </cell>
          <cell r="AR1356">
            <v>0.11809401051681898</v>
          </cell>
          <cell r="AS1356">
            <v>0.12173276685131829</v>
          </cell>
          <cell r="AT1356">
            <v>0.10828897031226069</v>
          </cell>
        </row>
        <row r="1357">
          <cell r="B1357" t="str">
            <v>     3.13 เหล็ก เหล็กกล้าและผลิตภัณฑ์</v>
          </cell>
          <cell r="C1357">
            <v>5.6671473846924414</v>
          </cell>
          <cell r="D1357">
            <v>4.9181541661608614</v>
          </cell>
          <cell r="E1357">
            <v>5.3192834374059466</v>
          </cell>
          <cell r="F1357">
            <v>5.6242106837528221</v>
          </cell>
          <cell r="G1357">
            <v>5.3310768163587374</v>
          </cell>
          <cell r="H1357">
            <v>6.8997751089400996</v>
          </cell>
          <cell r="I1357">
            <v>5.8873510257863639</v>
          </cell>
          <cell r="J1357">
            <v>4.8520145058573068</v>
          </cell>
          <cell r="K1357">
            <v>3.7863506653049162</v>
          </cell>
          <cell r="L1357">
            <v>4.397177274613397</v>
          </cell>
          <cell r="M1357">
            <v>4.7378457537785508</v>
          </cell>
          <cell r="N1357">
            <v>4.1665981609663261</v>
          </cell>
          <cell r="O1357">
            <v>4.5865039642560781</v>
          </cell>
          <cell r="P1357">
            <v>4.2973909406283219</v>
          </cell>
          <cell r="Q1357">
            <v>5.8277143556534705</v>
          </cell>
          <cell r="R1357">
            <v>5.0707474315388836</v>
          </cell>
          <cell r="S1357">
            <v>4.7988887635183559</v>
          </cell>
          <cell r="T1357">
            <v>4.4639209048172805</v>
          </cell>
          <cell r="U1357">
            <v>4.4094663055493406</v>
          </cell>
          <cell r="V1357">
            <v>4.4334844937945768</v>
          </cell>
          <cell r="W1357">
            <v>4.2450670960815886</v>
          </cell>
          <cell r="X1357">
            <v>4.2640466936048611</v>
          </cell>
          <cell r="Y1357">
            <v>3.9343171469171776</v>
          </cell>
          <cell r="Z1357">
            <v>4.4129702961115074</v>
          </cell>
          <cell r="AA1357">
            <v>4.0028399411998752</v>
          </cell>
          <cell r="AB1357">
            <v>3.9540133976185747</v>
          </cell>
          <cell r="AC1357">
            <v>3.8506277820296071</v>
          </cell>
          <cell r="AD1357">
            <v>4.2245353660766707</v>
          </cell>
          <cell r="AE1357">
            <v>3.9313589024614748</v>
          </cell>
          <cell r="AF1357">
            <v>4.07242638558425</v>
          </cell>
          <cell r="AG1357">
            <v>3.9260310086690779</v>
          </cell>
          <cell r="AH1357">
            <v>4.8747744333344247</v>
          </cell>
          <cell r="AI1357">
            <v>3.7886302425982787</v>
          </cell>
          <cell r="AJ1357">
            <v>3.4040048514399603</v>
          </cell>
          <cell r="AK1357">
            <v>3.9444656400048168</v>
          </cell>
          <cell r="AL1357">
            <v>4.1376835888065315</v>
          </cell>
          <cell r="AM1357">
            <v>3.962452641420295</v>
          </cell>
          <cell r="AN1357">
            <v>3.9277669538425686</v>
          </cell>
          <cell r="AO1357">
            <v>3.7454388039456465</v>
          </cell>
          <cell r="AP1357">
            <v>3.861341057028814</v>
          </cell>
          <cell r="AQ1357">
            <v>4.0006161425334152</v>
          </cell>
          <cell r="AR1357">
            <v>4.2326082283759829</v>
          </cell>
          <cell r="AS1357">
            <v>3.8784271843423355</v>
          </cell>
          <cell r="AT1357">
            <v>3.9092082652389712</v>
          </cell>
        </row>
        <row r="1358">
          <cell r="B1358" t="str">
            <v>       3.13.1 เหล็ก</v>
          </cell>
          <cell r="C1358">
            <v>3.0649228404390367</v>
          </cell>
          <cell r="D1358">
            <v>2.811935811308182</v>
          </cell>
          <cell r="E1358">
            <v>2.8945276938322109</v>
          </cell>
          <cell r="F1358">
            <v>3.1316309563133702</v>
          </cell>
          <cell r="G1358">
            <v>2.9097088775109881</v>
          </cell>
          <cell r="H1358">
            <v>3.4734020216644694</v>
          </cell>
          <cell r="I1358">
            <v>2.9620961880081591</v>
          </cell>
          <cell r="J1358">
            <v>2.8154610000988405</v>
          </cell>
          <cell r="K1358">
            <v>2.3017003697206513</v>
          </cell>
          <cell r="L1358">
            <v>2.6250948757393084</v>
          </cell>
          <cell r="M1358">
            <v>2.5393427083031961</v>
          </cell>
          <cell r="N1358">
            <v>2.3088568761134027</v>
          </cell>
          <cell r="O1358">
            <v>2.6077879915445359</v>
          </cell>
          <cell r="P1358">
            <v>2.5297591455066439</v>
          </cell>
          <cell r="Q1358">
            <v>3.3364285757636449</v>
          </cell>
          <cell r="R1358">
            <v>2.6187121974819636</v>
          </cell>
          <cell r="S1358">
            <v>2.5933600770502476</v>
          </cell>
          <cell r="T1358">
            <v>2.4835616343300919</v>
          </cell>
          <cell r="U1358">
            <v>2.5680351054130863</v>
          </cell>
          <cell r="V1358">
            <v>2.4526240139196513</v>
          </cell>
          <cell r="W1358">
            <v>2.5937520128824478</v>
          </cell>
          <cell r="X1358">
            <v>2.471797828702702</v>
          </cell>
          <cell r="Y1358">
            <v>2.3128639659238277</v>
          </cell>
          <cell r="Z1358">
            <v>2.4718772894622139</v>
          </cell>
          <cell r="AA1358">
            <v>2.3676897920156037</v>
          </cell>
          <cell r="AB1358">
            <v>2.4709639758156499</v>
          </cell>
          <cell r="AC1358">
            <v>2.2977612674006376</v>
          </cell>
          <cell r="AD1358">
            <v>2.4514993727883168</v>
          </cell>
          <cell r="AE1358">
            <v>2.3213734526837886</v>
          </cell>
          <cell r="AF1358">
            <v>2.4013541412157098</v>
          </cell>
          <cell r="AG1358">
            <v>2.2424789672259657</v>
          </cell>
          <cell r="AH1358">
            <v>2.8524727721343872</v>
          </cell>
          <cell r="AI1358">
            <v>2.3052478656354487</v>
          </cell>
          <cell r="AJ1358">
            <v>2.0559543788856454</v>
          </cell>
          <cell r="AK1358">
            <v>2.3074755723872986</v>
          </cell>
          <cell r="AL1358">
            <v>2.1954757581193882</v>
          </cell>
          <cell r="AM1358">
            <v>2.2807604768832688</v>
          </cell>
          <cell r="AN1358">
            <v>2.2585165670936544</v>
          </cell>
          <cell r="AO1358">
            <v>2.1338016167115015</v>
          </cell>
          <cell r="AP1358">
            <v>2.0591147368137408</v>
          </cell>
          <cell r="AQ1358">
            <v>2.3001095290251916</v>
          </cell>
          <cell r="AR1358">
            <v>2.3296562768343994</v>
          </cell>
          <cell r="AS1358">
            <v>2.2140500845405757</v>
          </cell>
          <cell r="AT1358">
            <v>2.2254612043066495</v>
          </cell>
        </row>
        <row r="1359">
          <cell r="B1359" t="str">
            <v>         3.13.1.1 เหล็กแผ่น</v>
          </cell>
          <cell r="C1359">
            <v>1.8519589979188076</v>
          </cell>
          <cell r="D1359">
            <v>1.7866782377812389</v>
          </cell>
          <cell r="E1359">
            <v>1.9282803385371505</v>
          </cell>
          <cell r="F1359">
            <v>2.1298241769316109</v>
          </cell>
          <cell r="G1359">
            <v>1.8925013949164768</v>
          </cell>
          <cell r="H1359">
            <v>2.2811569407714414</v>
          </cell>
          <cell r="I1359">
            <v>2.008351443616692</v>
          </cell>
          <cell r="J1359">
            <v>1.8235903638099067</v>
          </cell>
          <cell r="K1359">
            <v>1.4586368399968455</v>
          </cell>
          <cell r="L1359">
            <v>1.7861698376196924</v>
          </cell>
          <cell r="M1359">
            <v>1.6760751064086876</v>
          </cell>
          <cell r="N1359">
            <v>1.4826559119382552</v>
          </cell>
          <cell r="O1359">
            <v>1.6509556814946871</v>
          </cell>
          <cell r="P1359">
            <v>1.6495223228627425</v>
          </cell>
          <cell r="Q1359">
            <v>2.364036924421463</v>
          </cell>
          <cell r="R1359">
            <v>1.6455815159554796</v>
          </cell>
          <cell r="S1359">
            <v>1.6911543558151794</v>
          </cell>
          <cell r="T1359">
            <v>1.5942632971265462</v>
          </cell>
          <cell r="U1359">
            <v>1.6305382362468734</v>
          </cell>
          <cell r="V1359">
            <v>1.6154276131917271</v>
          </cell>
          <cell r="W1359">
            <v>1.7135373054213634</v>
          </cell>
          <cell r="X1359">
            <v>1.6126930762444092</v>
          </cell>
          <cell r="Y1359">
            <v>1.5384339034172625</v>
          </cell>
          <cell r="Z1359">
            <v>1.5904980942400608</v>
          </cell>
          <cell r="AA1359">
            <v>1.4952179233962393</v>
          </cell>
          <cell r="AB1359">
            <v>1.6880343318181665</v>
          </cell>
          <cell r="AC1359">
            <v>1.5444228318723963</v>
          </cell>
          <cell r="AD1359">
            <v>1.6720164133758106</v>
          </cell>
          <cell r="AE1359">
            <v>1.4529723490586901</v>
          </cell>
          <cell r="AF1359">
            <v>1.5832203242527052</v>
          </cell>
          <cell r="AG1359">
            <v>1.4008703678693846</v>
          </cell>
          <cell r="AH1359">
            <v>1.9132810221425753</v>
          </cell>
          <cell r="AI1359">
            <v>1.5349117254124913</v>
          </cell>
          <cell r="AJ1359">
            <v>1.2754301654525457</v>
          </cell>
          <cell r="AK1359">
            <v>1.2965837389825845</v>
          </cell>
          <cell r="AL1359">
            <v>1.3148826565857372</v>
          </cell>
          <cell r="AM1359">
            <v>1.4027603023437274</v>
          </cell>
          <cell r="AN1359">
            <v>1.4237700089971714</v>
          </cell>
          <cell r="AO1359">
            <v>1.2427870373319045</v>
          </cell>
          <cell r="AP1359">
            <v>1.1754130562604979</v>
          </cell>
          <cell r="AQ1359">
            <v>1.4087076577428468</v>
          </cell>
          <cell r="AR1359">
            <v>1.4272773965961523</v>
          </cell>
          <cell r="AS1359">
            <v>1.2838914285269416</v>
          </cell>
          <cell r="AT1359">
            <v>1.3747347054873256</v>
          </cell>
        </row>
        <row r="1360">
          <cell r="B1360" t="str">
            <v>         3.13.1.2 เหล็กท่อน เหล็กเส้น</v>
          </cell>
          <cell r="C1360">
            <v>0.38078912598554393</v>
          </cell>
          <cell r="D1360">
            <v>0.28028097834462468</v>
          </cell>
          <cell r="E1360">
            <v>0.25036353620872853</v>
          </cell>
          <cell r="F1360">
            <v>0.33232263529050438</v>
          </cell>
          <cell r="G1360">
            <v>0.28715497309447385</v>
          </cell>
          <cell r="H1360">
            <v>0.45072414776360753</v>
          </cell>
          <cell r="I1360">
            <v>0.31398123709492493</v>
          </cell>
          <cell r="J1360">
            <v>0.29178029381546139</v>
          </cell>
          <cell r="K1360">
            <v>0.24785369373413149</v>
          </cell>
          <cell r="L1360">
            <v>0.23312002001138735</v>
          </cell>
          <cell r="M1360">
            <v>0.29050720481693959</v>
          </cell>
          <cell r="N1360">
            <v>0.20844988559918345</v>
          </cell>
          <cell r="O1360">
            <v>0.32440879384455112</v>
          </cell>
          <cell r="P1360">
            <v>0.30167720625173833</v>
          </cell>
          <cell r="Q1360">
            <v>0.31199234483832922</v>
          </cell>
          <cell r="R1360">
            <v>0.35889278812142744</v>
          </cell>
          <cell r="S1360">
            <v>0.29752609707453209</v>
          </cell>
          <cell r="T1360">
            <v>0.29086794652372805</v>
          </cell>
          <cell r="U1360">
            <v>0.3552035292428225</v>
          </cell>
          <cell r="V1360">
            <v>0.23296082576480329</v>
          </cell>
          <cell r="W1360">
            <v>0.3041545893719807</v>
          </cell>
          <cell r="X1360">
            <v>0.27071933581316932</v>
          </cell>
          <cell r="Y1360">
            <v>0.23308657942223113</v>
          </cell>
          <cell r="Z1360">
            <v>0.31424173011471651</v>
          </cell>
          <cell r="AA1360">
            <v>0.29642283357198057</v>
          </cell>
          <cell r="AB1360">
            <v>0.21667670422620508</v>
          </cell>
          <cell r="AC1360">
            <v>0.24702591516604944</v>
          </cell>
          <cell r="AD1360">
            <v>0.2375303580079372</v>
          </cell>
          <cell r="AE1360">
            <v>0.30125385781937458</v>
          </cell>
          <cell r="AF1360">
            <v>0.25478286678484108</v>
          </cell>
          <cell r="AG1360">
            <v>0.25555941244774127</v>
          </cell>
          <cell r="AH1360">
            <v>0.28998086290069763</v>
          </cell>
          <cell r="AI1360">
            <v>0.19420172516786496</v>
          </cell>
          <cell r="AJ1360">
            <v>0.22715459155940221</v>
          </cell>
          <cell r="AK1360">
            <v>0.25506118155874535</v>
          </cell>
          <cell r="AL1360">
            <v>0.28654993071661022</v>
          </cell>
          <cell r="AM1360">
            <v>0.20889510946832826</v>
          </cell>
          <cell r="AN1360">
            <v>0.18269436155683427</v>
          </cell>
          <cell r="AO1360">
            <v>0.19548358039410973</v>
          </cell>
          <cell r="AP1360">
            <v>0.18865890842459968</v>
          </cell>
          <cell r="AQ1360">
            <v>0.18350622524486987</v>
          </cell>
          <cell r="AR1360">
            <v>0.19424978586851838</v>
          </cell>
          <cell r="AS1360">
            <v>0.23836974346234885</v>
          </cell>
          <cell r="AT1360">
            <v>0.23674116512469054</v>
          </cell>
        </row>
        <row r="1361">
          <cell r="B1361" t="str">
            <v>         3.13.1.3 ผลิตภัณฑ์อื่น ๆ ทำด้วยเหล็ก</v>
          </cell>
          <cell r="C1361">
            <v>0.83217471653468511</v>
          </cell>
          <cell r="D1361">
            <v>0.74497659518231829</v>
          </cell>
          <cell r="E1361">
            <v>0.71588381908633159</v>
          </cell>
          <cell r="F1361">
            <v>0.66948414409125556</v>
          </cell>
          <cell r="G1361">
            <v>0.73008948541725283</v>
          </cell>
          <cell r="H1361">
            <v>0.74152093312942058</v>
          </cell>
          <cell r="I1361">
            <v>0.63976350729654186</v>
          </cell>
          <cell r="J1361">
            <v>0.70012681501019958</v>
          </cell>
          <cell r="K1361">
            <v>0.59520983598967458</v>
          </cell>
          <cell r="L1361">
            <v>0.60585017015549014</v>
          </cell>
          <cell r="M1361">
            <v>0.57276039707756898</v>
          </cell>
          <cell r="N1361">
            <v>0.61775107857596434</v>
          </cell>
          <cell r="O1361">
            <v>0.63238313671888413</v>
          </cell>
          <cell r="P1361">
            <v>0.5785164950076217</v>
          </cell>
          <cell r="Q1361">
            <v>0.66035884581848936</v>
          </cell>
          <cell r="R1361">
            <v>0.61423789340505675</v>
          </cell>
          <cell r="S1361">
            <v>0.60467962416053633</v>
          </cell>
          <cell r="T1361">
            <v>0.59843039067981718</v>
          </cell>
          <cell r="U1361">
            <v>0.58229333992339061</v>
          </cell>
          <cell r="V1361">
            <v>0.60427760289488397</v>
          </cell>
          <cell r="W1361">
            <v>0.57606011808910362</v>
          </cell>
          <cell r="X1361">
            <v>0.58834405387418187</v>
          </cell>
          <cell r="Y1361">
            <v>0.54134348308433411</v>
          </cell>
          <cell r="Z1361">
            <v>0.56718383396240413</v>
          </cell>
          <cell r="AA1361">
            <v>0.57604903504738403</v>
          </cell>
          <cell r="AB1361">
            <v>0.56625293977127811</v>
          </cell>
          <cell r="AC1361">
            <v>0.50631252036219154</v>
          </cell>
          <cell r="AD1361">
            <v>0.54199270445336345</v>
          </cell>
          <cell r="AE1361">
            <v>0.56714724580572395</v>
          </cell>
          <cell r="AF1361">
            <v>0.5633509501781635</v>
          </cell>
          <cell r="AG1361">
            <v>0.58608639165661203</v>
          </cell>
          <cell r="AH1361">
            <v>0.64924987873598439</v>
          </cell>
          <cell r="AI1361">
            <v>0.57613441505509233</v>
          </cell>
          <cell r="AJ1361">
            <v>0.55336962187369754</v>
          </cell>
          <cell r="AK1361">
            <v>0.75579168145917608</v>
          </cell>
          <cell r="AL1361">
            <v>0.59404317081704083</v>
          </cell>
          <cell r="AM1361">
            <v>0.66914188775929162</v>
          </cell>
          <cell r="AN1361">
            <v>0.65205219653964896</v>
          </cell>
          <cell r="AO1361">
            <v>0.69553099898548709</v>
          </cell>
          <cell r="AP1361">
            <v>0.69500822554222597</v>
          </cell>
          <cell r="AQ1361">
            <v>0.70789564603747512</v>
          </cell>
          <cell r="AR1361">
            <v>0.70816534176399393</v>
          </cell>
          <cell r="AS1361">
            <v>0.69178891255128527</v>
          </cell>
          <cell r="AT1361">
            <v>0.61395167221800517</v>
          </cell>
        </row>
        <row r="1362">
          <cell r="B1362" t="str">
            <v>       3.13.2 เหล็กกล้าไม่เป็นสนิม</v>
          </cell>
          <cell r="C1362">
            <v>0.72586982616430196</v>
          </cell>
          <cell r="D1362">
            <v>0.5341739610318611</v>
          </cell>
          <cell r="E1362">
            <v>0.65020674665022693</v>
          </cell>
          <cell r="F1362">
            <v>0.53527538788969931</v>
          </cell>
          <cell r="G1362">
            <v>0.57042747488133505</v>
          </cell>
          <cell r="H1362">
            <v>0.67358622436279958</v>
          </cell>
          <cell r="I1362">
            <v>0.65923521192258372</v>
          </cell>
          <cell r="J1362">
            <v>0.50755182109199504</v>
          </cell>
          <cell r="K1362">
            <v>0.36273664691658153</v>
          </cell>
          <cell r="L1362">
            <v>0.32811992744969048</v>
          </cell>
          <cell r="M1362">
            <v>0.50213327932769791</v>
          </cell>
          <cell r="N1362">
            <v>0.42400955199049423</v>
          </cell>
          <cell r="O1362">
            <v>0.45483453495954984</v>
          </cell>
          <cell r="P1362">
            <v>0.39029165148434586</v>
          </cell>
          <cell r="Q1362">
            <v>0.53298860829403583</v>
          </cell>
          <cell r="R1362">
            <v>0.34571003690300184</v>
          </cell>
          <cell r="S1362">
            <v>0.48233424357474947</v>
          </cell>
          <cell r="T1362">
            <v>0.54879589405157492</v>
          </cell>
          <cell r="U1362">
            <v>0.38212869981064718</v>
          </cell>
          <cell r="V1362">
            <v>0.41473163064172447</v>
          </cell>
          <cell r="W1362">
            <v>0.32953301127214168</v>
          </cell>
          <cell r="X1362">
            <v>0.39972981838020905</v>
          </cell>
          <cell r="Y1362">
            <v>0.28767780710396662</v>
          </cell>
          <cell r="Z1362">
            <v>0.39019391455147406</v>
          </cell>
          <cell r="AA1362">
            <v>0.36289461165630676</v>
          </cell>
          <cell r="AB1362">
            <v>0.33527691888418226</v>
          </cell>
          <cell r="AC1362">
            <v>0.32564084274893923</v>
          </cell>
          <cell r="AD1362">
            <v>0.41105625014036068</v>
          </cell>
          <cell r="AE1362">
            <v>0.38857096002690072</v>
          </cell>
          <cell r="AF1362">
            <v>0.40138037790673842</v>
          </cell>
          <cell r="AG1362">
            <v>0.36003034419228308</v>
          </cell>
          <cell r="AH1362">
            <v>0.48026008986794311</v>
          </cell>
          <cell r="AI1362">
            <v>0.42359807423856116</v>
          </cell>
          <cell r="AJ1362">
            <v>0.38903735947376211</v>
          </cell>
          <cell r="AK1362">
            <v>0.39535457401275348</v>
          </cell>
          <cell r="AL1362">
            <v>0.51392283608126332</v>
          </cell>
          <cell r="AM1362">
            <v>0.41410795012882418</v>
          </cell>
          <cell r="AN1362">
            <v>0.39637718213770201</v>
          </cell>
          <cell r="AO1362">
            <v>0.40069584595641899</v>
          </cell>
          <cell r="AP1362">
            <v>0.4037459554583952</v>
          </cell>
          <cell r="AQ1362">
            <v>0.3895330615267103</v>
          </cell>
          <cell r="AR1362">
            <v>0.42112222657593706</v>
          </cell>
          <cell r="AS1362">
            <v>0.37369128428776777</v>
          </cell>
          <cell r="AT1362">
            <v>0.37202663969260341</v>
          </cell>
        </row>
        <row r="1363">
          <cell r="B1363" t="str">
            <v>         3.13.2.1 เหล็กแผ่น</v>
          </cell>
          <cell r="C1363">
            <v>0.54236219656473716</v>
          </cell>
          <cell r="D1363">
            <v>0.38609124478159096</v>
          </cell>
          <cell r="E1363">
            <v>0.49722131159463262</v>
          </cell>
          <cell r="F1363">
            <v>0.41066439732830196</v>
          </cell>
          <cell r="G1363">
            <v>0.43165685757209471</v>
          </cell>
          <cell r="H1363">
            <v>0.54557911712414819</v>
          </cell>
          <cell r="I1363">
            <v>0.50176517640516194</v>
          </cell>
          <cell r="J1363">
            <v>0.35524250772032423</v>
          </cell>
          <cell r="K1363">
            <v>0.25617172176510128</v>
          </cell>
          <cell r="L1363">
            <v>0.1961856453514387</v>
          </cell>
          <cell r="M1363">
            <v>0.39223578225063943</v>
          </cell>
          <cell r="N1363">
            <v>0.31954021047617315</v>
          </cell>
          <cell r="O1363">
            <v>0.35057470104037747</v>
          </cell>
          <cell r="P1363">
            <v>0.27183720814907925</v>
          </cell>
          <cell r="Q1363">
            <v>0.41144470946193362</v>
          </cell>
          <cell r="R1363">
            <v>0.23737653679118781</v>
          </cell>
          <cell r="S1363">
            <v>0.37500765380685908</v>
          </cell>
          <cell r="T1363">
            <v>0.42903634379889211</v>
          </cell>
          <cell r="U1363">
            <v>0.27910339599453649</v>
          </cell>
          <cell r="V1363">
            <v>0.30613145496496968</v>
          </cell>
          <cell r="W1363">
            <v>0.23098228663446055</v>
          </cell>
          <cell r="X1363">
            <v>0.28929121996597496</v>
          </cell>
          <cell r="Y1363">
            <v>0.19559904110000934</v>
          </cell>
          <cell r="Z1363">
            <v>0.30251040980794014</v>
          </cell>
          <cell r="AA1363">
            <v>0.25925581786891644</v>
          </cell>
          <cell r="AB1363">
            <v>0.22243848770426994</v>
          </cell>
          <cell r="AC1363">
            <v>0.22612876423425629</v>
          </cell>
          <cell r="AD1363">
            <v>0.29997080498047785</v>
          </cell>
          <cell r="AE1363">
            <v>0.28879688070985848</v>
          </cell>
          <cell r="AF1363">
            <v>0.28597993221094958</v>
          </cell>
          <cell r="AG1363">
            <v>0.25563382194328577</v>
          </cell>
          <cell r="AH1363">
            <v>0.36593658710811444</v>
          </cell>
          <cell r="AI1363">
            <v>0.29832573018980635</v>
          </cell>
          <cell r="AJ1363">
            <v>0.27610845929318395</v>
          </cell>
          <cell r="AK1363">
            <v>0.28074266645518742</v>
          </cell>
          <cell r="AL1363">
            <v>0.38578712343645616</v>
          </cell>
          <cell r="AM1363">
            <v>0.27974196133102236</v>
          </cell>
          <cell r="AN1363">
            <v>0.27011741632306963</v>
          </cell>
          <cell r="AO1363">
            <v>0.29791473682331832</v>
          </cell>
          <cell r="AP1363">
            <v>0.29568423314523873</v>
          </cell>
          <cell r="AQ1363">
            <v>0.28207566524347988</v>
          </cell>
          <cell r="AR1363">
            <v>0.29885976571859191</v>
          </cell>
          <cell r="AS1363">
            <v>0.26859061058183314</v>
          </cell>
          <cell r="AT1363">
            <v>0.27619241573270098</v>
          </cell>
        </row>
        <row r="1364">
          <cell r="B1364" t="str">
            <v>         3.13.2.2 เหล็กท่อน เหล็กเส้น</v>
          </cell>
          <cell r="C1364">
            <v>0.16170260537655767</v>
          </cell>
          <cell r="D1364">
            <v>0.13103598496099486</v>
          </cell>
          <cell r="E1364">
            <v>0.12818404200050645</v>
          </cell>
          <cell r="F1364">
            <v>0.10641522653526259</v>
          </cell>
          <cell r="G1364">
            <v>0.11980197177776142</v>
          </cell>
          <cell r="H1364">
            <v>0.11010857596893917</v>
          </cell>
          <cell r="I1364">
            <v>0.13644944529612665</v>
          </cell>
          <cell r="J1364">
            <v>0.12787271376462594</v>
          </cell>
          <cell r="K1364">
            <v>9.3342399460740674E-2</v>
          </cell>
          <cell r="L1364">
            <v>0.1118416210668616</v>
          </cell>
          <cell r="M1364">
            <v>9.3687297159768743E-2</v>
          </cell>
          <cell r="N1364">
            <v>9.2738203207310993E-2</v>
          </cell>
          <cell r="O1364">
            <v>9.0853844429952701E-2</v>
          </cell>
          <cell r="P1364">
            <v>9.9351669983419835E-2</v>
          </cell>
          <cell r="Q1364">
            <v>0.10115171340887344</v>
          </cell>
          <cell r="R1364">
            <v>8.9407768164569454E-2</v>
          </cell>
          <cell r="S1364">
            <v>8.6877928423523737E-2</v>
          </cell>
          <cell r="T1364">
            <v>0.10265687419410272</v>
          </cell>
          <cell r="U1364">
            <v>8.5993568015068078E-2</v>
          </cell>
          <cell r="V1364">
            <v>9.1873058834901669E-2</v>
          </cell>
          <cell r="W1364">
            <v>8.3263553408480948E-2</v>
          </cell>
          <cell r="X1364">
            <v>9.5258461478644599E-2</v>
          </cell>
          <cell r="Y1364">
            <v>7.4428383377244514E-2</v>
          </cell>
          <cell r="Z1364">
            <v>6.8347692222088266E-2</v>
          </cell>
          <cell r="AA1364">
            <v>8.6762744990593096E-2</v>
          </cell>
          <cell r="AB1364">
            <v>9.033803584586346E-2</v>
          </cell>
          <cell r="AC1364">
            <v>8.3357269953019966E-2</v>
          </cell>
          <cell r="AD1364">
            <v>9.0833405518821173E-2</v>
          </cell>
          <cell r="AE1364">
            <v>8.404517467559626E-2</v>
          </cell>
          <cell r="AF1364">
            <v>9.6624813678498872E-2</v>
          </cell>
          <cell r="AG1364">
            <v>8.4008320469791786E-2</v>
          </cell>
          <cell r="AH1364">
            <v>9.4866671969530372E-2</v>
          </cell>
          <cell r="AI1364">
            <v>0.10747775281537264</v>
          </cell>
          <cell r="AJ1364">
            <v>9.1820021231353674E-2</v>
          </cell>
          <cell r="AK1364">
            <v>9.1853201670582543E-2</v>
          </cell>
          <cell r="AL1364">
            <v>0.10772004477647076</v>
          </cell>
          <cell r="AM1364">
            <v>0.11507090024476041</v>
          </cell>
          <cell r="AN1364">
            <v>0.10890461056487996</v>
          </cell>
          <cell r="AO1364">
            <v>8.2833805011252731E-2</v>
          </cell>
          <cell r="AP1364">
            <v>9.0097497376186761E-2</v>
          </cell>
          <cell r="AQ1364">
            <v>8.3667077205599821E-2</v>
          </cell>
          <cell r="AR1364">
            <v>0.10138396176044895</v>
          </cell>
          <cell r="AS1364">
            <v>8.6026847737079873E-2</v>
          </cell>
          <cell r="AT1364">
            <v>8.0989512766956553E-2</v>
          </cell>
        </row>
        <row r="1365">
          <cell r="B1365" t="str">
            <v>         3.13.2.3 ผลิตภัณฑ์อื่น ๆทำด้วยเหล็กกล้า</v>
          </cell>
          <cell r="C1365">
            <v>2.1805024223007109E-2</v>
          </cell>
          <cell r="D1365">
            <v>1.7046731289275283E-2</v>
          </cell>
          <cell r="E1365">
            <v>2.4764097727185425E-2</v>
          </cell>
          <cell r="F1365">
            <v>1.8195764026134716E-2</v>
          </cell>
          <cell r="G1365">
            <v>1.8931669614263534E-2</v>
          </cell>
          <cell r="H1365">
            <v>1.789853126971239E-2</v>
          </cell>
          <cell r="I1365">
            <v>2.1020590221295186E-2</v>
          </cell>
          <cell r="J1365">
            <v>2.443659960704489E-2</v>
          </cell>
          <cell r="K1365">
            <v>1.3222525690739641E-2</v>
          </cell>
          <cell r="L1365">
            <v>2.0047508984128607E-2</v>
          </cell>
          <cell r="M1365">
            <v>1.6252746373765514E-2</v>
          </cell>
          <cell r="N1365">
            <v>1.173113830701011E-2</v>
          </cell>
          <cell r="O1365">
            <v>1.3405989489219687E-2</v>
          </cell>
          <cell r="P1365">
            <v>1.9102773351846781E-2</v>
          </cell>
          <cell r="Q1365">
            <v>2.0392185423228886E-2</v>
          </cell>
          <cell r="R1365">
            <v>1.8925731947244628E-2</v>
          </cell>
          <cell r="S1365">
            <v>2.0448661344366625E-2</v>
          </cell>
          <cell r="T1365">
            <v>1.7102676058580138E-2</v>
          </cell>
          <cell r="U1365">
            <v>1.703173580104261E-2</v>
          </cell>
          <cell r="V1365">
            <v>1.6727116841853094E-2</v>
          </cell>
          <cell r="W1365">
            <v>1.533011272141707E-2</v>
          </cell>
          <cell r="X1365">
            <v>1.5180136935589478E-2</v>
          </cell>
          <cell r="Y1365">
            <v>1.768943214579841E-2</v>
          </cell>
          <cell r="Z1365">
            <v>1.9335812521445596E-2</v>
          </cell>
          <cell r="AA1365">
            <v>1.6876048796797286E-2</v>
          </cell>
          <cell r="AB1365">
            <v>2.2500395334048861E-2</v>
          </cell>
          <cell r="AC1365">
            <v>1.6154808561662983E-2</v>
          </cell>
          <cell r="AD1365">
            <v>2.0211936592267492E-2</v>
          </cell>
          <cell r="AE1365">
            <v>1.5689483827808309E-2</v>
          </cell>
          <cell r="AF1365">
            <v>1.8775632017289979E-2</v>
          </cell>
          <cell r="AG1365">
            <v>2.0388201779205448E-2</v>
          </cell>
          <cell r="AH1365">
            <v>1.9456830790298255E-2</v>
          </cell>
          <cell r="AI1365">
            <v>1.779459123338218E-2</v>
          </cell>
          <cell r="AJ1365">
            <v>2.1108878949224499E-2</v>
          </cell>
          <cell r="AK1365">
            <v>2.2758705886983543E-2</v>
          </cell>
          <cell r="AL1365">
            <v>2.0415667868336398E-2</v>
          </cell>
          <cell r="AM1365">
            <v>1.9295088553041427E-2</v>
          </cell>
          <cell r="AN1365">
            <v>1.7355155249752414E-2</v>
          </cell>
          <cell r="AO1365">
            <v>1.9982299392237137E-2</v>
          </cell>
          <cell r="AP1365">
            <v>1.7964224936969753E-2</v>
          </cell>
          <cell r="AQ1365">
            <v>2.3756905708139563E-2</v>
          </cell>
          <cell r="AR1365">
            <v>2.0878499096896173E-2</v>
          </cell>
          <cell r="AS1365">
            <v>1.9073825968854815E-2</v>
          </cell>
          <cell r="AT1365">
            <v>1.4844711192945901E-2</v>
          </cell>
        </row>
        <row r="1366">
          <cell r="B1366" t="str">
            <v>       3.13.3 ผลิตภัณฑ์กึ่งสำเร็จรูปทำด้วยเหล็กหรือเหล็กกล้าไม่</v>
          </cell>
          <cell r="C1366">
            <v>0.99003445625609898</v>
          </cell>
          <cell r="D1366">
            <v>0.38600515017911985</v>
          </cell>
          <cell r="E1366">
            <v>0.824338632626475</v>
          </cell>
          <cell r="F1366">
            <v>1.0343192104877985</v>
          </cell>
          <cell r="G1366">
            <v>0.77102182577465472</v>
          </cell>
          <cell r="H1366">
            <v>1.1655422113671616</v>
          </cell>
          <cell r="I1366">
            <v>0.8499325312810353</v>
          </cell>
          <cell r="J1366">
            <v>0.43901992458208855</v>
          </cell>
          <cell r="K1366">
            <v>0.24746133392134989</v>
          </cell>
          <cell r="L1366">
            <v>0.39033944857610764</v>
          </cell>
          <cell r="M1366">
            <v>0.62658166451948882</v>
          </cell>
          <cell r="N1366">
            <v>0.48399832742406868</v>
          </cell>
          <cell r="O1366">
            <v>0.52396421569914053</v>
          </cell>
          <cell r="P1366">
            <v>0.50456332051909525</v>
          </cell>
          <cell r="Q1366">
            <v>0.6036734256241566</v>
          </cell>
          <cell r="R1366">
            <v>0.83612578520033864</v>
          </cell>
          <cell r="S1366">
            <v>0.71493295265191403</v>
          </cell>
          <cell r="T1366">
            <v>0.39095329663265044</v>
          </cell>
          <cell r="U1366">
            <v>0.3034404106318106</v>
          </cell>
          <cell r="V1366">
            <v>0.6169700382874459</v>
          </cell>
          <cell r="W1366">
            <v>0.39957058507783144</v>
          </cell>
          <cell r="X1366">
            <v>0.57767245897123343</v>
          </cell>
          <cell r="Y1366">
            <v>0.64705053124918244</v>
          </cell>
          <cell r="Z1366">
            <v>0.70374011184167828</v>
          </cell>
          <cell r="AA1366">
            <v>0.40109404446223379</v>
          </cell>
          <cell r="AB1366">
            <v>0.34192189545012563</v>
          </cell>
          <cell r="AC1366">
            <v>0.46108676751534033</v>
          </cell>
          <cell r="AD1366">
            <v>0.56416969043654575</v>
          </cell>
          <cell r="AE1366">
            <v>0.38691528585411694</v>
          </cell>
          <cell r="AF1366">
            <v>0.54498526645819434</v>
          </cell>
          <cell r="AG1366">
            <v>0.56774445100488158</v>
          </cell>
          <cell r="AH1366">
            <v>0.61415739835268102</v>
          </cell>
          <cell r="AI1366">
            <v>0.33198157569329861</v>
          </cell>
          <cell r="AJ1366">
            <v>0.24631828371125788</v>
          </cell>
          <cell r="AK1366">
            <v>0.50575767979669928</v>
          </cell>
          <cell r="AL1366">
            <v>0.60138956422493106</v>
          </cell>
          <cell r="AM1366">
            <v>0.48745874478084428</v>
          </cell>
          <cell r="AN1366">
            <v>0.50313768261345171</v>
          </cell>
          <cell r="AO1366">
            <v>0.49651289628206746</v>
          </cell>
          <cell r="AP1366">
            <v>0.51868244846858436</v>
          </cell>
          <cell r="AQ1366">
            <v>0.33299764034784657</v>
          </cell>
          <cell r="AR1366">
            <v>0.70102460509370135</v>
          </cell>
          <cell r="AS1366">
            <v>0.65792313991270635</v>
          </cell>
          <cell r="AT1366">
            <v>0.63159028597107469</v>
          </cell>
        </row>
        <row r="1367">
          <cell r="B1367" t="str">
            <v>       3.13.4 เหล็กแผ่นรีดทำด้วยเหล็กกล้าเจืออื่น ๆ</v>
          </cell>
          <cell r="C1367">
            <v>0.88632026183300372</v>
          </cell>
          <cell r="D1367">
            <v>1.1860822909429338</v>
          </cell>
          <cell r="E1367">
            <v>0.95021036429703343</v>
          </cell>
          <cell r="F1367">
            <v>0.92294513837178704</v>
          </cell>
          <cell r="G1367">
            <v>1.0799556141089746</v>
          </cell>
          <cell r="H1367">
            <v>1.5872808833903442</v>
          </cell>
          <cell r="I1367">
            <v>1.4160870945745856</v>
          </cell>
          <cell r="J1367">
            <v>1.0900182326211099</v>
          </cell>
          <cell r="K1367">
            <v>0.87445231474633345</v>
          </cell>
          <cell r="L1367">
            <v>1.0536230228482906</v>
          </cell>
          <cell r="M1367">
            <v>1.0697881016281678</v>
          </cell>
          <cell r="N1367">
            <v>0.94973340543836027</v>
          </cell>
          <cell r="O1367">
            <v>0.99995760153926605</v>
          </cell>
          <cell r="P1367">
            <v>0.87277682311823679</v>
          </cell>
          <cell r="Q1367">
            <v>1.3546642066569967</v>
          </cell>
          <cell r="R1367">
            <v>1.2701559045238153</v>
          </cell>
          <cell r="S1367">
            <v>1.0082614902414444</v>
          </cell>
          <cell r="T1367">
            <v>1.040610079802964</v>
          </cell>
          <cell r="U1367">
            <v>1.1558203452433033</v>
          </cell>
          <cell r="V1367">
            <v>0.94911678301399105</v>
          </cell>
          <cell r="W1367">
            <v>0.92221148684916798</v>
          </cell>
          <cell r="X1367">
            <v>0.81488795032165751</v>
          </cell>
          <cell r="Y1367">
            <v>0.68672484264020051</v>
          </cell>
          <cell r="Z1367">
            <v>0.847112611401174</v>
          </cell>
          <cell r="AA1367">
            <v>0.87116149306573087</v>
          </cell>
          <cell r="AB1367">
            <v>0.80585060746861714</v>
          </cell>
          <cell r="AC1367">
            <v>0.76613890436469001</v>
          </cell>
          <cell r="AD1367">
            <v>0.79781005271144734</v>
          </cell>
          <cell r="AE1367">
            <v>0.83449920389666854</v>
          </cell>
          <cell r="AF1367">
            <v>0.72470660000360754</v>
          </cell>
          <cell r="AG1367">
            <v>0.75574004149817564</v>
          </cell>
          <cell r="AH1367">
            <v>0.92784518133454363</v>
          </cell>
          <cell r="AI1367">
            <v>0.7278421828873638</v>
          </cell>
          <cell r="AJ1367">
            <v>0.71265880739156573</v>
          </cell>
          <cell r="AK1367">
            <v>0.73591678419485818</v>
          </cell>
          <cell r="AL1367">
            <v>0.82689543038094915</v>
          </cell>
          <cell r="AM1367">
            <v>0.78008864693927982</v>
          </cell>
          <cell r="AN1367">
            <v>0.76969506709041835</v>
          </cell>
          <cell r="AO1367">
            <v>0.71442844499565883</v>
          </cell>
          <cell r="AP1367">
            <v>0.87979791628809367</v>
          </cell>
          <cell r="AQ1367">
            <v>0.97797591163366648</v>
          </cell>
          <cell r="AR1367">
            <v>0.78080511987194523</v>
          </cell>
          <cell r="AS1367">
            <v>0.63272728816906132</v>
          </cell>
          <cell r="AT1367">
            <v>0.68016379674527183</v>
          </cell>
        </row>
        <row r="1368">
          <cell r="B1368" t="str">
            <v>     3.14 สินแร่โลหะอื่น ๆ เศษโลหะและผลิตภัณฑ์</v>
          </cell>
          <cell r="C1368">
            <v>5.6661111063135259</v>
          </cell>
          <cell r="D1368">
            <v>4.8747194392141981</v>
          </cell>
          <cell r="E1368">
            <v>4.7529911785360914</v>
          </cell>
          <cell r="F1368">
            <v>4.821357587953524</v>
          </cell>
          <cell r="G1368">
            <v>4.9290006925589296</v>
          </cell>
          <cell r="H1368">
            <v>4.5986544217524399</v>
          </cell>
          <cell r="I1368">
            <v>4.1718495943579263</v>
          </cell>
          <cell r="J1368">
            <v>4.1188800451092336</v>
          </cell>
          <cell r="K1368">
            <v>3.5216647356024544</v>
          </cell>
          <cell r="L1368">
            <v>4.1550268451496999</v>
          </cell>
          <cell r="M1368">
            <v>4.2276286477204454</v>
          </cell>
          <cell r="N1368">
            <v>4.0231583334851573</v>
          </cell>
          <cell r="O1368">
            <v>3.9053424079499135</v>
          </cell>
          <cell r="P1368">
            <v>4.0224058714077193</v>
          </cell>
          <cell r="Q1368">
            <v>4.2276965529519117</v>
          </cell>
          <cell r="R1368">
            <v>3.82800120776625</v>
          </cell>
          <cell r="S1368">
            <v>4.0559207346730348</v>
          </cell>
          <cell r="T1368">
            <v>3.8301830802695118</v>
          </cell>
          <cell r="U1368">
            <v>3.8500071800454849</v>
          </cell>
          <cell r="V1368">
            <v>3.9242320446168524</v>
          </cell>
          <cell r="W1368">
            <v>3.6983789586688136</v>
          </cell>
          <cell r="X1368">
            <v>3.7090823958805985</v>
          </cell>
          <cell r="Y1368">
            <v>3.7437554937792168</v>
          </cell>
          <cell r="Z1368">
            <v>3.9019391455147407</v>
          </cell>
          <cell r="AA1368">
            <v>3.79746835443038</v>
          </cell>
          <cell r="AB1368">
            <v>4.1176985165720668</v>
          </cell>
          <cell r="AC1368">
            <v>3.5827818271898151</v>
          </cell>
          <cell r="AD1368">
            <v>4.0885860306643957</v>
          </cell>
          <cell r="AE1368">
            <v>4.2311541901762544</v>
          </cell>
          <cell r="AF1368">
            <v>4.6806256794893031</v>
          </cell>
          <cell r="AG1368">
            <v>4.7753409908145192</v>
          </cell>
          <cell r="AH1368">
            <v>4.7785040621495627</v>
          </cell>
          <cell r="AI1368">
            <v>4.0937423800877344</v>
          </cell>
          <cell r="AJ1368">
            <v>4.0422062308655757</v>
          </cell>
          <cell r="AK1368">
            <v>4.3838177807066199</v>
          </cell>
          <cell r="AL1368">
            <v>4.2650887208914385</v>
          </cell>
          <cell r="AM1368">
            <v>4.5966497981932584</v>
          </cell>
          <cell r="AN1368">
            <v>4.1565799097693743</v>
          </cell>
          <cell r="AO1368">
            <v>4.1069399470661541</v>
          </cell>
          <cell r="AP1368">
            <v>4.2267403015640621</v>
          </cell>
          <cell r="AQ1368">
            <v>4.1488378495957319</v>
          </cell>
          <cell r="AR1368">
            <v>4.4666214057536937</v>
          </cell>
          <cell r="AS1368">
            <v>4.9503832812784205</v>
          </cell>
          <cell r="AT1368">
            <v>3.8935556786069534</v>
          </cell>
        </row>
        <row r="1369">
          <cell r="B1369" t="str">
            <v>       3.14.1 ทองแดงและผลิตภัณฑ์</v>
          </cell>
          <cell r="C1369">
            <v>2.3563674988557759</v>
          </cell>
          <cell r="D1369">
            <v>2.0319617602213667</v>
          </cell>
          <cell r="E1369">
            <v>1.9885122930995065</v>
          </cell>
          <cell r="F1369">
            <v>2.1241454989278497</v>
          </cell>
          <cell r="G1369">
            <v>2.0314199158945785</v>
          </cell>
          <cell r="H1369">
            <v>1.8702153584615666</v>
          </cell>
          <cell r="I1369">
            <v>1.6082595430713738</v>
          </cell>
          <cell r="J1369">
            <v>1.6137638600198629</v>
          </cell>
          <cell r="K1369">
            <v>1.3335132957007958</v>
          </cell>
          <cell r="L1369">
            <v>1.7033158308947465</v>
          </cell>
          <cell r="M1369">
            <v>1.8449845386177166</v>
          </cell>
          <cell r="N1369">
            <v>1.7319426009622201</v>
          </cell>
          <cell r="O1369">
            <v>1.5922439082497311</v>
          </cell>
          <cell r="P1369">
            <v>1.8471476282160468</v>
          </cell>
          <cell r="Q1369">
            <v>1.9311885124022117</v>
          </cell>
          <cell r="R1369">
            <v>1.6893934977276068</v>
          </cell>
          <cell r="S1369">
            <v>1.7804583966015941</v>
          </cell>
          <cell r="T1369">
            <v>1.4934432258504295</v>
          </cell>
          <cell r="U1369">
            <v>1.6187245567574247</v>
          </cell>
          <cell r="V1369">
            <v>1.5836124688467956</v>
          </cell>
          <cell r="W1369">
            <v>1.5158776167471819</v>
          </cell>
          <cell r="X1369">
            <v>1.5824568906860552</v>
          </cell>
          <cell r="Y1369">
            <v>1.5802168888389057</v>
          </cell>
          <cell r="Z1369">
            <v>1.5896170859956784</v>
          </cell>
          <cell r="AA1369">
            <v>1.5208298092172612</v>
          </cell>
          <cell r="AB1369">
            <v>1.7671852552175682</v>
          </cell>
          <cell r="AC1369">
            <v>1.4380864070202091</v>
          </cell>
          <cell r="AD1369">
            <v>1.7277596511997229</v>
          </cell>
          <cell r="AE1369">
            <v>1.7323870761227738</v>
          </cell>
          <cell r="AF1369">
            <v>2.0239557387022349</v>
          </cell>
          <cell r="AG1369">
            <v>1.9393718871252599</v>
          </cell>
          <cell r="AH1369">
            <v>1.9922780946498784</v>
          </cell>
          <cell r="AI1369">
            <v>1.5109225647253597</v>
          </cell>
          <cell r="AJ1369">
            <v>1.5676404487906159</v>
          </cell>
          <cell r="AK1369">
            <v>1.5682073349282615</v>
          </cell>
          <cell r="AL1369">
            <v>1.5269133701924755</v>
          </cell>
          <cell r="AM1369">
            <v>1.747788889637617</v>
          </cell>
          <cell r="AN1369">
            <v>1.7298922928546925</v>
          </cell>
          <cell r="AO1369">
            <v>1.6340341602832378</v>
          </cell>
          <cell r="AP1369">
            <v>1.8153194764672109</v>
          </cell>
          <cell r="AQ1369">
            <v>1.7068551537115237</v>
          </cell>
          <cell r="AR1369">
            <v>1.856845266035938</v>
          </cell>
          <cell r="AS1369">
            <v>2.059159293695163</v>
          </cell>
          <cell r="AT1369">
            <v>1.5644171262860789</v>
          </cell>
        </row>
        <row r="1370">
          <cell r="B1370" t="str">
            <v>         3.14.1.1 ทองแดง</v>
          </cell>
          <cell r="C1370">
            <v>1.5290287480893618</v>
          </cell>
          <cell r="D1370">
            <v>1.2757067721153361</v>
          </cell>
          <cell r="E1370">
            <v>1.1847233861472475</v>
          </cell>
          <cell r="F1370">
            <v>1.4249082813521012</v>
          </cell>
          <cell r="G1370">
            <v>1.3053238295365845</v>
          </cell>
          <cell r="H1370">
            <v>1.1258321096027795</v>
          </cell>
          <cell r="I1370">
            <v>0.96750032360645488</v>
          </cell>
          <cell r="J1370">
            <v>1.0127693998334664</v>
          </cell>
          <cell r="K1370">
            <v>0.71923477280993575</v>
          </cell>
          <cell r="L1370">
            <v>1.1056833333408587</v>
          </cell>
          <cell r="M1370">
            <v>1.1860250207201242</v>
          </cell>
          <cell r="N1370">
            <v>1.1574723129583309</v>
          </cell>
          <cell r="O1370">
            <v>0.98344239159622127</v>
          </cell>
          <cell r="P1370">
            <v>1.2228362228254426</v>
          </cell>
          <cell r="Q1370">
            <v>1.2528651222823062</v>
          </cell>
          <cell r="R1370">
            <v>1.1538170373354657</v>
          </cell>
          <cell r="S1370">
            <v>1.2290762249845673</v>
          </cell>
          <cell r="T1370">
            <v>0.95546406009366058</v>
          </cell>
          <cell r="U1370">
            <v>1.1200036067205226</v>
          </cell>
          <cell r="V1370">
            <v>1.0312813896115358</v>
          </cell>
          <cell r="W1370">
            <v>0.98207192699946322</v>
          </cell>
          <cell r="X1370">
            <v>1.0940866541778673</v>
          </cell>
          <cell r="Y1370">
            <v>1.0310635019374421</v>
          </cell>
          <cell r="Z1370">
            <v>1.0356947445539779</v>
          </cell>
          <cell r="AA1370">
            <v>0.99366175315542404</v>
          </cell>
          <cell r="AB1370">
            <v>1.1975257135359014</v>
          </cell>
          <cell r="AC1370">
            <v>0.89942571390566595</v>
          </cell>
          <cell r="AD1370">
            <v>1.1722121162539261</v>
          </cell>
          <cell r="AE1370">
            <v>1.169812644699024</v>
          </cell>
          <cell r="AF1370">
            <v>1.3520094845638069</v>
          </cell>
          <cell r="AG1370">
            <v>1.2638824865718763</v>
          </cell>
          <cell r="AH1370">
            <v>1.3270026498721854</v>
          </cell>
          <cell r="AI1370">
            <v>0.91738811700081835</v>
          </cell>
          <cell r="AJ1370">
            <v>1.0125057500081949</v>
          </cell>
          <cell r="AK1370">
            <v>0.99171840310266635</v>
          </cell>
          <cell r="AL1370">
            <v>0.86529149758461954</v>
          </cell>
          <cell r="AM1370">
            <v>1.0849805042277969</v>
          </cell>
          <cell r="AN1370">
            <v>1.0911902157379298</v>
          </cell>
          <cell r="AO1370">
            <v>0.99477555608359525</v>
          </cell>
          <cell r="AP1370">
            <v>1.2228800659977987</v>
          </cell>
          <cell r="AQ1370">
            <v>1.0766790051102408</v>
          </cell>
          <cell r="AR1370">
            <v>1.1027182283433601</v>
          </cell>
          <cell r="AS1370">
            <v>1.3236669023469654</v>
          </cell>
          <cell r="AT1370">
            <v>0.89546260125792942</v>
          </cell>
        </row>
        <row r="1371">
          <cell r="B1371" t="str">
            <v>         3.14.1.2 ผลิตภัณฑ์ทำจากทองแดง</v>
          </cell>
          <cell r="C1371">
            <v>0.73761431445867409</v>
          </cell>
          <cell r="D1371">
            <v>0.68725016422545426</v>
          </cell>
          <cell r="E1371">
            <v>0.71345962277267649</v>
          </cell>
          <cell r="F1371">
            <v>0.64297031651031644</v>
          </cell>
          <cell r="G1371">
            <v>0.66349585851239223</v>
          </cell>
          <cell r="H1371">
            <v>0.6762673808687889</v>
          </cell>
          <cell r="I1371">
            <v>0.59093673281760362</v>
          </cell>
          <cell r="J1371">
            <v>0.53975707102187664</v>
          </cell>
          <cell r="K1371">
            <v>0.55777870985031075</v>
          </cell>
          <cell r="L1371">
            <v>0.55284166667042933</v>
          </cell>
          <cell r="M1371">
            <v>0.60484042526034176</v>
          </cell>
          <cell r="N1371">
            <v>0.51879181717554179</v>
          </cell>
          <cell r="O1371">
            <v>0.54504230760688954</v>
          </cell>
          <cell r="P1371">
            <v>0.57204828732640955</v>
          </cell>
          <cell r="Q1371">
            <v>0.61625669877222056</v>
          </cell>
          <cell r="R1371">
            <v>0.49541910272017148</v>
          </cell>
          <cell r="S1371">
            <v>0.49569711643067266</v>
          </cell>
          <cell r="T1371">
            <v>0.48728340522035718</v>
          </cell>
          <cell r="U1371">
            <v>0.46515841184072992</v>
          </cell>
          <cell r="V1371">
            <v>0.52177677284323165</v>
          </cell>
          <cell r="W1371">
            <v>0.47304347826086957</v>
          </cell>
          <cell r="X1371">
            <v>0.45077147772221837</v>
          </cell>
          <cell r="Y1371">
            <v>0.50713610436530676</v>
          </cell>
          <cell r="Z1371">
            <v>0.50078363364895062</v>
          </cell>
          <cell r="AA1371">
            <v>0.48789649780293703</v>
          </cell>
          <cell r="AB1371">
            <v>0.5229344216515206</v>
          </cell>
          <cell r="AC1371">
            <v>0.49054326809078308</v>
          </cell>
          <cell r="AD1371">
            <v>0.50413542639165598</v>
          </cell>
          <cell r="AE1371">
            <v>0.49835792600792117</v>
          </cell>
          <cell r="AF1371">
            <v>0.62254748431127871</v>
          </cell>
          <cell r="AG1371">
            <v>0.62384921064546883</v>
          </cell>
          <cell r="AH1371">
            <v>0.59626023335719613</v>
          </cell>
          <cell r="AI1371">
            <v>0.52618330086116361</v>
          </cell>
          <cell r="AJ1371">
            <v>0.48726929274088709</v>
          </cell>
          <cell r="AK1371">
            <v>0.50868045880615786</v>
          </cell>
          <cell r="AL1371">
            <v>0.59607256126120944</v>
          </cell>
          <cell r="AM1371">
            <v>0.59615931998805471</v>
          </cell>
          <cell r="AN1371">
            <v>0.57700834342009022</v>
          </cell>
          <cell r="AO1371">
            <v>0.58277623779146248</v>
          </cell>
          <cell r="AP1371">
            <v>0.53181015130713927</v>
          </cell>
          <cell r="AQ1371">
            <v>0.58536882011377922</v>
          </cell>
          <cell r="AR1371">
            <v>0.67543394474229734</v>
          </cell>
          <cell r="AS1371">
            <v>0.66698232256210677</v>
          </cell>
          <cell r="AT1371">
            <v>0.57338959288127089</v>
          </cell>
        </row>
        <row r="1372">
          <cell r="B1372" t="str">
            <v>         3.14.1.3 เศษของทองแดง</v>
          </cell>
          <cell r="C1372">
            <v>8.9767614573528276E-2</v>
          </cell>
          <cell r="D1372">
            <v>6.8961776579340911E-2</v>
          </cell>
          <cell r="E1372">
            <v>9.0329284179582983E-2</v>
          </cell>
          <cell r="F1372">
            <v>5.6226910375264637E-2</v>
          </cell>
          <cell r="G1372">
            <v>6.2600227845601875E-2</v>
          </cell>
          <cell r="H1372">
            <v>6.8115867989998566E-2</v>
          </cell>
          <cell r="I1372">
            <v>4.982248664731543E-2</v>
          </cell>
          <cell r="J1372">
            <v>6.1237389164519956E-2</v>
          </cell>
          <cell r="K1372">
            <v>5.6499813040549206E-2</v>
          </cell>
          <cell r="L1372">
            <v>4.4745678836196956E-2</v>
          </cell>
          <cell r="M1372">
            <v>5.4119092637250614E-2</v>
          </cell>
          <cell r="N1372">
            <v>5.5678470828347232E-2</v>
          </cell>
          <cell r="O1372">
            <v>6.371882956020683E-2</v>
          </cell>
          <cell r="P1372">
            <v>5.2219996679653394E-2</v>
          </cell>
          <cell r="Q1372">
            <v>6.2066691347684742E-2</v>
          </cell>
          <cell r="R1372">
            <v>4.0157357671969637E-2</v>
          </cell>
          <cell r="S1372">
            <v>5.5646545466308421E-2</v>
          </cell>
          <cell r="T1372">
            <v>5.0695760536411762E-2</v>
          </cell>
          <cell r="U1372">
            <v>3.3562538196172199E-2</v>
          </cell>
          <cell r="V1372">
            <v>3.0554306392028142E-2</v>
          </cell>
          <cell r="W1372">
            <v>6.0719269994632313E-2</v>
          </cell>
          <cell r="X1372">
            <v>3.7557396015027916E-2</v>
          </cell>
          <cell r="Y1372">
            <v>4.2017282536156927E-2</v>
          </cell>
          <cell r="Z1372">
            <v>5.3138707792749762E-2</v>
          </cell>
          <cell r="AA1372">
            <v>3.9271558258900031E-2</v>
          </cell>
          <cell r="AB1372">
            <v>4.6725120030146325E-2</v>
          </cell>
          <cell r="AC1372">
            <v>4.8117425023759909E-2</v>
          </cell>
          <cell r="AD1372">
            <v>5.1412108554140724E-2</v>
          </cell>
          <cell r="AE1372">
            <v>6.4216505415828476E-2</v>
          </cell>
          <cell r="AF1372">
            <v>4.9357774997417329E-2</v>
          </cell>
          <cell r="AG1372">
            <v>5.1640189907914524E-2</v>
          </cell>
          <cell r="AH1372">
            <v>6.9015211420496811E-2</v>
          </cell>
          <cell r="AI1372">
            <v>6.7390602719771084E-2</v>
          </cell>
          <cell r="AJ1372">
            <v>6.7865406041534057E-2</v>
          </cell>
          <cell r="AK1372">
            <v>6.7808473019437251E-2</v>
          </cell>
          <cell r="AL1372">
            <v>6.5549311346646669E-2</v>
          </cell>
          <cell r="AM1372">
            <v>6.6612242733686905E-2</v>
          </cell>
          <cell r="AN1372">
            <v>6.1693733696672338E-2</v>
          </cell>
          <cell r="AO1372">
            <v>5.6482366408179933E-2</v>
          </cell>
          <cell r="AP1372">
            <v>6.0629259162272922E-2</v>
          </cell>
          <cell r="AQ1372">
            <v>4.4807328487503732E-2</v>
          </cell>
          <cell r="AR1372">
            <v>7.8693092950280541E-2</v>
          </cell>
          <cell r="AS1372">
            <v>6.8474681353866543E-2</v>
          </cell>
          <cell r="AT1372">
            <v>9.5564932146878487E-2</v>
          </cell>
        </row>
        <row r="1373">
          <cell r="B1373" t="str">
            <v>       3.14.2 อลูมิเนียมและผลิตภัณฑ์</v>
          </cell>
          <cell r="C1373">
            <v>2.424243732674721</v>
          </cell>
          <cell r="D1373">
            <v>1.9841792558499132</v>
          </cell>
          <cell r="E1373">
            <v>1.9637481953723213</v>
          </cell>
          <cell r="F1373">
            <v>1.8962385556642414</v>
          </cell>
          <cell r="G1373">
            <v>2.1206428041352385</v>
          </cell>
          <cell r="H1373">
            <v>2.0047079658971385</v>
          </cell>
          <cell r="I1373">
            <v>1.8105366261657669</v>
          </cell>
          <cell r="J1373">
            <v>1.7214307884377682</v>
          </cell>
          <cell r="K1373">
            <v>1.5379327581600051</v>
          </cell>
          <cell r="L1373">
            <v>1.6326077248831579</v>
          </cell>
          <cell r="M1373">
            <v>1.6845418512473769</v>
          </cell>
          <cell r="N1373">
            <v>1.5477992784461219</v>
          </cell>
          <cell r="O1373">
            <v>1.5967664107280219</v>
          </cell>
          <cell r="P1373">
            <v>1.4059296215882902</v>
          </cell>
          <cell r="Q1373">
            <v>1.5804752916709657</v>
          </cell>
          <cell r="R1373">
            <v>1.4627632960880728</v>
          </cell>
          <cell r="S1373">
            <v>1.6376643546714407</v>
          </cell>
          <cell r="T1373">
            <v>1.5459349714622053</v>
          </cell>
          <cell r="U1373">
            <v>1.5466736352069357</v>
          </cell>
          <cell r="V1373">
            <v>1.6808230750156554</v>
          </cell>
          <cell r="W1373">
            <v>1.4905421363392377</v>
          </cell>
          <cell r="X1373">
            <v>1.4381421828706009</v>
          </cell>
          <cell r="Y1373">
            <v>1.5589739504563132</v>
          </cell>
          <cell r="Z1373">
            <v>1.5603119696562213</v>
          </cell>
          <cell r="AA1373">
            <v>1.5871427539011469</v>
          </cell>
          <cell r="AB1373">
            <v>1.5723780941197845</v>
          </cell>
          <cell r="AC1373">
            <v>1.4772974817390903</v>
          </cell>
          <cell r="AD1373">
            <v>1.7129215231458756</v>
          </cell>
          <cell r="AE1373">
            <v>1.7988505679159517</v>
          </cell>
          <cell r="AF1373">
            <v>1.9851336349459607</v>
          </cell>
          <cell r="AG1373">
            <v>2.0749087832596493</v>
          </cell>
          <cell r="AH1373">
            <v>1.9254464153421205</v>
          </cell>
          <cell r="AI1373">
            <v>1.8436143458337377</v>
          </cell>
          <cell r="AJ1373">
            <v>1.7385647331149681</v>
          </cell>
          <cell r="AK1373">
            <v>1.9037813356008904</v>
          </cell>
          <cell r="AL1373">
            <v>1.9820244712017321</v>
          </cell>
          <cell r="AM1373">
            <v>1.9007135132268935</v>
          </cell>
          <cell r="AN1373">
            <v>1.5701358637608176</v>
          </cell>
          <cell r="AO1373">
            <v>1.5828710749742172</v>
          </cell>
          <cell r="AP1373">
            <v>1.6366445315171962</v>
          </cell>
          <cell r="AQ1373">
            <v>1.6696660734679802</v>
          </cell>
          <cell r="AR1373">
            <v>1.6567596496906829</v>
          </cell>
          <cell r="AS1373">
            <v>1.7216693525727726</v>
          </cell>
          <cell r="AT1373">
            <v>1.5262450117899322</v>
          </cell>
        </row>
        <row r="1374">
          <cell r="B1374" t="str">
            <v>         3.14.2.1 อะลูมิเนียม</v>
          </cell>
          <cell r="C1374">
            <v>0.8507845490893704</v>
          </cell>
          <cell r="D1374">
            <v>0.7638313131234864</v>
          </cell>
          <cell r="E1374">
            <v>0.73859667377888572</v>
          </cell>
          <cell r="F1374">
            <v>0.66556505645485731</v>
          </cell>
          <cell r="G1374">
            <v>0.83136652267011968</v>
          </cell>
          <cell r="H1374">
            <v>0.69474562165330978</v>
          </cell>
          <cell r="I1374">
            <v>0.62814686533214192</v>
          </cell>
          <cell r="J1374">
            <v>0.54993290876869083</v>
          </cell>
          <cell r="K1374">
            <v>0.56641062573150591</v>
          </cell>
          <cell r="L1374">
            <v>0.5687351873064953</v>
          </cell>
          <cell r="M1374">
            <v>0.56203869004566087</v>
          </cell>
          <cell r="N1374">
            <v>0.50172834327443627</v>
          </cell>
          <cell r="O1374">
            <v>0.51907829784312987</v>
          </cell>
          <cell r="P1374">
            <v>0.49214436177116777</v>
          </cell>
          <cell r="Q1374">
            <v>0.45846002585437795</v>
          </cell>
          <cell r="R1374">
            <v>0.40544573796867289</v>
          </cell>
          <cell r="S1374">
            <v>0.48734050718071492</v>
          </cell>
          <cell r="T1374">
            <v>0.51144756805252767</v>
          </cell>
          <cell r="U1374">
            <v>0.53073894356484252</v>
          </cell>
          <cell r="V1374">
            <v>0.5809521007661691</v>
          </cell>
          <cell r="W1374">
            <v>0.48850241545893719</v>
          </cell>
          <cell r="X1374">
            <v>0.43923126462949502</v>
          </cell>
          <cell r="Y1374">
            <v>0.46664175307349004</v>
          </cell>
          <cell r="Z1374">
            <v>0.52582281533139819</v>
          </cell>
          <cell r="AA1374">
            <v>0.48114607828421807</v>
          </cell>
          <cell r="AB1374">
            <v>0.47532610853349572</v>
          </cell>
          <cell r="AC1374">
            <v>0.43922572585791098</v>
          </cell>
          <cell r="AD1374">
            <v>0.45424723369169423</v>
          </cell>
          <cell r="AE1374">
            <v>0.50829197104462398</v>
          </cell>
          <cell r="AF1374">
            <v>0.62640099830609375</v>
          </cell>
          <cell r="AG1374">
            <v>0.6771264094553634</v>
          </cell>
          <cell r="AH1374">
            <v>0.57551667828617681</v>
          </cell>
          <cell r="AI1374">
            <v>0.617286873273313</v>
          </cell>
          <cell r="AJ1374">
            <v>0.53287311654586689</v>
          </cell>
          <cell r="AK1374">
            <v>0.62496809299581346</v>
          </cell>
          <cell r="AL1374">
            <v>0.48518666739183552</v>
          </cell>
          <cell r="AM1374">
            <v>0.47913681727514323</v>
          </cell>
          <cell r="AN1374">
            <v>0.41454143553429601</v>
          </cell>
          <cell r="AO1374">
            <v>0.46323239414193168</v>
          </cell>
          <cell r="AP1374">
            <v>0.50514018659302262</v>
          </cell>
          <cell r="AQ1374">
            <v>0.53023676045353973</v>
          </cell>
          <cell r="AR1374">
            <v>0.55690496549429302</v>
          </cell>
          <cell r="AS1374">
            <v>0.63884931394385147</v>
          </cell>
          <cell r="AT1374">
            <v>0.49404949246908619</v>
          </cell>
        </row>
        <row r="1375">
          <cell r="B1375" t="str">
            <v>         3.14.2.2 ผลิตภัณฑ์ทำจากอะลูมิเนียม</v>
          </cell>
          <cell r="C1375">
            <v>1.2537241254242264</v>
          </cell>
          <cell r="D1375">
            <v>0.92073872612704299</v>
          </cell>
          <cell r="E1375">
            <v>0.9140711915596198</v>
          </cell>
          <cell r="F1375">
            <v>0.96101627541108436</v>
          </cell>
          <cell r="G1375">
            <v>1.023567340355553</v>
          </cell>
          <cell r="H1375">
            <v>1.0586582695743447</v>
          </cell>
          <cell r="I1375">
            <v>0.9768673936348915</v>
          </cell>
          <cell r="J1375">
            <v>0.97487443417418351</v>
          </cell>
          <cell r="K1375">
            <v>0.78177692696732148</v>
          </cell>
          <cell r="L1375">
            <v>0.82691459354804342</v>
          </cell>
          <cell r="M1375">
            <v>0.88215822856977533</v>
          </cell>
          <cell r="N1375">
            <v>0.80478274953886408</v>
          </cell>
          <cell r="O1375">
            <v>0.81800763576088076</v>
          </cell>
          <cell r="P1375">
            <v>0.6718311711552436</v>
          </cell>
          <cell r="Q1375">
            <v>0.8504431456564443</v>
          </cell>
          <cell r="R1375">
            <v>0.76681844958663581</v>
          </cell>
          <cell r="S1375">
            <v>0.76811487603528561</v>
          </cell>
          <cell r="T1375">
            <v>0.74014994026308734</v>
          </cell>
          <cell r="U1375">
            <v>0.71850548188123875</v>
          </cell>
          <cell r="V1375">
            <v>0.81231586512396137</v>
          </cell>
          <cell r="W1375">
            <v>0.74756843800322059</v>
          </cell>
          <cell r="X1375">
            <v>0.74564667176531751</v>
          </cell>
          <cell r="Y1375">
            <v>0.7933690792631044</v>
          </cell>
          <cell r="Z1375">
            <v>0.74306090085411425</v>
          </cell>
          <cell r="AA1375">
            <v>0.80167188037303616</v>
          </cell>
          <cell r="AB1375">
            <v>0.75294313582332095</v>
          </cell>
          <cell r="AC1375">
            <v>0.74932865010959437</v>
          </cell>
          <cell r="AD1375">
            <v>0.81280859296047125</v>
          </cell>
          <cell r="AE1375">
            <v>0.8159320006733074</v>
          </cell>
          <cell r="AF1375">
            <v>0.88692314125342508</v>
          </cell>
          <cell r="AG1375">
            <v>0.92989546582018423</v>
          </cell>
          <cell r="AH1375">
            <v>0.88932143620265047</v>
          </cell>
          <cell r="AI1375">
            <v>0.76422048248199437</v>
          </cell>
          <cell r="AJ1375">
            <v>0.73628922478182379</v>
          </cell>
          <cell r="AK1375">
            <v>0.8359147967051318</v>
          </cell>
          <cell r="AL1375">
            <v>0.95722288470545835</v>
          </cell>
          <cell r="AM1375">
            <v>0.84953623665499756</v>
          </cell>
          <cell r="AN1375">
            <v>0.73263837196507287</v>
          </cell>
          <cell r="AO1375">
            <v>0.71925779230936937</v>
          </cell>
          <cell r="AP1375">
            <v>0.76669239235801878</v>
          </cell>
          <cell r="AQ1375">
            <v>0.75156691996228298</v>
          </cell>
          <cell r="AR1375">
            <v>0.72545534882861107</v>
          </cell>
          <cell r="AS1375">
            <v>0.74947042707676459</v>
          </cell>
          <cell r="AT1375">
            <v>0.73466172740599611</v>
          </cell>
        </row>
        <row r="1376">
          <cell r="B1376" t="str">
            <v>         3.14.2.3 เศษของอะลูมิเนียม</v>
          </cell>
          <cell r="C1376">
            <v>0.31973505816112402</v>
          </cell>
          <cell r="D1376">
            <v>0.29960921659938372</v>
          </cell>
          <cell r="E1376">
            <v>0.31108033003381569</v>
          </cell>
          <cell r="F1376">
            <v>0.26965722379829982</v>
          </cell>
          <cell r="G1376">
            <v>0.26567196519235053</v>
          </cell>
          <cell r="H1376">
            <v>0.25134030651415962</v>
          </cell>
          <cell r="I1376">
            <v>0.20552236719873346</v>
          </cell>
          <cell r="J1376">
            <v>0.1965869729581671</v>
          </cell>
          <cell r="K1376">
            <v>0.18974520546117776</v>
          </cell>
          <cell r="L1376">
            <v>0.23695794402861917</v>
          </cell>
          <cell r="M1376">
            <v>0.24034493263194082</v>
          </cell>
          <cell r="N1376">
            <v>0.24128818563282159</v>
          </cell>
          <cell r="O1376">
            <v>0.25964009763759816</v>
          </cell>
          <cell r="P1376">
            <v>0.24191096727733735</v>
          </cell>
          <cell r="Q1376">
            <v>0.27157212016014343</v>
          </cell>
          <cell r="R1376">
            <v>0.29049910853276412</v>
          </cell>
          <cell r="S1376">
            <v>0.38220897145544019</v>
          </cell>
          <cell r="T1376">
            <v>0.29433746314659032</v>
          </cell>
          <cell r="U1376">
            <v>0.29742920976085441</v>
          </cell>
          <cell r="V1376">
            <v>0.28755510912552479</v>
          </cell>
          <cell r="W1376">
            <v>0.25447128287707999</v>
          </cell>
          <cell r="X1376">
            <v>0.25330560924673018</v>
          </cell>
          <cell r="Y1376">
            <v>0.29896311811971882</v>
          </cell>
          <cell r="Z1376">
            <v>0.29142825347070878</v>
          </cell>
          <cell r="AA1376">
            <v>0.30432479524389267</v>
          </cell>
          <cell r="AB1376">
            <v>0.34406679294925929</v>
          </cell>
          <cell r="AC1376">
            <v>0.28870455014255947</v>
          </cell>
          <cell r="AD1376">
            <v>0.44582559344491607</v>
          </cell>
          <cell r="AE1376">
            <v>0.47462659619802017</v>
          </cell>
          <cell r="AF1376">
            <v>0.47185049021617392</v>
          </cell>
          <cell r="AG1376">
            <v>0.46788690798410165</v>
          </cell>
          <cell r="AH1376">
            <v>0.46060830085329313</v>
          </cell>
          <cell r="AI1376">
            <v>0.46210699007843037</v>
          </cell>
          <cell r="AJ1376">
            <v>0.46940239178727722</v>
          </cell>
          <cell r="AK1376">
            <v>0.44285947551315236</v>
          </cell>
          <cell r="AL1376">
            <v>0.53961491910443804</v>
          </cell>
          <cell r="AM1376">
            <v>0.57207728198483132</v>
          </cell>
          <cell r="AN1376">
            <v>0.42295605626144872</v>
          </cell>
          <cell r="AO1376">
            <v>0.40041588379330534</v>
          </cell>
          <cell r="AP1376">
            <v>0.36481195256615501</v>
          </cell>
          <cell r="AQ1376">
            <v>0.38786239305215758</v>
          </cell>
          <cell r="AR1376">
            <v>0.37439933536777875</v>
          </cell>
          <cell r="AS1376">
            <v>0.33334961155215648</v>
          </cell>
          <cell r="AT1376">
            <v>0.29753379191484991</v>
          </cell>
        </row>
        <row r="1377">
          <cell r="B1377" t="str">
            <v>       3.14.3 สินแร่โลหะอื่น ๆ เศษโลหะและผลิตภัณฑ์อื่น ๆ</v>
          </cell>
          <cell r="C1377">
            <v>0.88549987478302927</v>
          </cell>
          <cell r="D1377">
            <v>0.85862147044415349</v>
          </cell>
          <cell r="E1377">
            <v>0.80069339473636125</v>
          </cell>
          <cell r="F1377">
            <v>0.80097353336143351</v>
          </cell>
          <cell r="G1377">
            <v>0.77697494844632742</v>
          </cell>
          <cell r="H1377">
            <v>0.72369486554905926</v>
          </cell>
          <cell r="I1377">
            <v>0.75305342512078544</v>
          </cell>
          <cell r="J1377">
            <v>0.78368539665160231</v>
          </cell>
          <cell r="K1377">
            <v>0.65021868174165376</v>
          </cell>
          <cell r="L1377">
            <v>0.81910328937179511</v>
          </cell>
          <cell r="M1377">
            <v>0.69810225785535218</v>
          </cell>
          <cell r="N1377">
            <v>0.74337201794686414</v>
          </cell>
          <cell r="O1377">
            <v>0.71633208897216039</v>
          </cell>
          <cell r="P1377">
            <v>0.76932862160338245</v>
          </cell>
          <cell r="Q1377">
            <v>0.71603274887873325</v>
          </cell>
          <cell r="R1377">
            <v>0.67588792138033404</v>
          </cell>
          <cell r="S1377">
            <v>0.63779798340000005</v>
          </cell>
          <cell r="T1377">
            <v>0.79076406511425523</v>
          </cell>
          <cell r="U1377">
            <v>0.68456724363063182</v>
          </cell>
          <cell r="V1377">
            <v>0.65975447282263788</v>
          </cell>
          <cell r="W1377">
            <v>0.69195920558239388</v>
          </cell>
          <cell r="X1377">
            <v>0.68848332232394238</v>
          </cell>
          <cell r="Y1377">
            <v>0.60452560496491214</v>
          </cell>
          <cell r="Z1377">
            <v>0.7520100898628409</v>
          </cell>
          <cell r="AA1377">
            <v>0.68949579131197181</v>
          </cell>
          <cell r="AB1377">
            <v>0.77813516723471399</v>
          </cell>
          <cell r="AC1377">
            <v>0.66739793843051598</v>
          </cell>
          <cell r="AD1377">
            <v>0.6479048563187968</v>
          </cell>
          <cell r="AE1377">
            <v>0.69991654613752896</v>
          </cell>
          <cell r="AF1377">
            <v>0.67149531101137527</v>
          </cell>
          <cell r="AG1377">
            <v>0.76106032042961069</v>
          </cell>
          <cell r="AH1377">
            <v>0.86077955215756363</v>
          </cell>
          <cell r="AI1377">
            <v>0.73920546952863675</v>
          </cell>
          <cell r="AJ1377">
            <v>0.73600104895999141</v>
          </cell>
          <cell r="AK1377">
            <v>0.91182911017746726</v>
          </cell>
          <cell r="AL1377">
            <v>0.7561508794972307</v>
          </cell>
          <cell r="AM1377">
            <v>0.94811057264066922</v>
          </cell>
          <cell r="AN1377">
            <v>0.85655175315386456</v>
          </cell>
          <cell r="AO1377">
            <v>0.88999971653830978</v>
          </cell>
          <cell r="AP1377">
            <v>0.77481084016607238</v>
          </cell>
          <cell r="AQ1377">
            <v>0.77231662241622767</v>
          </cell>
          <cell r="AR1377">
            <v>0.95301649002707323</v>
          </cell>
          <cell r="AS1377">
            <v>1.1695900224427096</v>
          </cell>
          <cell r="AT1377">
            <v>0.80289354053094253</v>
          </cell>
        </row>
        <row r="1378">
          <cell r="B1378" t="str">
            <v>         3.14.3.1 ดีบุกและผลิตภัณฑ์</v>
          </cell>
          <cell r="C1378">
            <v>0.15803245278456637</v>
          </cell>
          <cell r="D1378">
            <v>0.1097706181506363</v>
          </cell>
          <cell r="E1378">
            <v>0.1538432275973492</v>
          </cell>
          <cell r="F1378">
            <v>0.13296904480636909</v>
          </cell>
          <cell r="G1378">
            <v>0.1286392159922321</v>
          </cell>
          <cell r="H1378">
            <v>9.8840472274848976E-2</v>
          </cell>
          <cell r="I1378">
            <v>0.10772130532702322</v>
          </cell>
          <cell r="J1378">
            <v>7.2872128380411474E-2</v>
          </cell>
          <cell r="K1378">
            <v>7.3018161158654213E-2</v>
          </cell>
          <cell r="L1378">
            <v>8.5698585702423627E-2</v>
          </cell>
          <cell r="M1378">
            <v>4.8843332034248191E-2</v>
          </cell>
          <cell r="N1378">
            <v>0.10424716086456712</v>
          </cell>
          <cell r="O1378">
            <v>7.7811270318452821E-2</v>
          </cell>
          <cell r="P1378">
            <v>9.3487161685787412E-2</v>
          </cell>
          <cell r="Q1378">
            <v>0.11992547141756035</v>
          </cell>
          <cell r="R1378">
            <v>6.4869577777797116E-2</v>
          </cell>
          <cell r="S1378">
            <v>8.4105228580219793E-2</v>
          </cell>
          <cell r="T1378">
            <v>0.16012839660575146</v>
          </cell>
          <cell r="U1378">
            <v>0.10532124859321203</v>
          </cell>
          <cell r="V1378">
            <v>0.11145807503666937</v>
          </cell>
          <cell r="W1378">
            <v>8.987654320987655E-2</v>
          </cell>
          <cell r="X1378">
            <v>0.1052682520465265</v>
          </cell>
          <cell r="Y1378">
            <v>7.8450483843066229E-2</v>
          </cell>
          <cell r="Z1378">
            <v>0.11249084215114391</v>
          </cell>
          <cell r="AA1378">
            <v>0.11856913342879222</v>
          </cell>
          <cell r="AB1378">
            <v>9.7824148685976914E-2</v>
          </cell>
          <cell r="AC1378">
            <v>0.14558605520009407</v>
          </cell>
          <cell r="AD1378">
            <v>9.4001546373561506E-2</v>
          </cell>
          <cell r="AE1378">
            <v>5.4479564447314277E-2</v>
          </cell>
          <cell r="AF1378">
            <v>0.13401209839415054</v>
          </cell>
          <cell r="AG1378">
            <v>0.13654142432424088</v>
          </cell>
          <cell r="AH1378">
            <v>0.14228051213186038</v>
          </cell>
          <cell r="AI1378">
            <v>0.1489853137411333</v>
          </cell>
          <cell r="AJ1378">
            <v>0.11851230672858123</v>
          </cell>
          <cell r="AK1378">
            <v>0.12704346094446292</v>
          </cell>
          <cell r="AL1378">
            <v>9.1606684649771855E-2</v>
          </cell>
          <cell r="AM1378">
            <v>0.10936338359262029</v>
          </cell>
          <cell r="AN1378">
            <v>0.10259364501951544</v>
          </cell>
          <cell r="AO1378">
            <v>0.10463585846372862</v>
          </cell>
          <cell r="AP1378">
            <v>0.1193584560715971</v>
          </cell>
          <cell r="AQ1378">
            <v>9.7132665110494676E-2</v>
          </cell>
          <cell r="AR1378">
            <v>0.10432000069594997</v>
          </cell>
          <cell r="AS1378">
            <v>0.12265284008914801</v>
          </cell>
          <cell r="AT1378">
            <v>0.10179230532305761</v>
          </cell>
        </row>
        <row r="1379">
          <cell r="B1379" t="str">
            <v>         3.14.3.2 สังกะสีและผลิตภัณฑ์</v>
          </cell>
          <cell r="C1379">
            <v>0.23337852658485825</v>
          </cell>
          <cell r="D1379">
            <v>0.29254945919675457</v>
          </cell>
          <cell r="E1379">
            <v>0.20523618944683944</v>
          </cell>
          <cell r="F1379">
            <v>0.22206830249917819</v>
          </cell>
          <cell r="G1379">
            <v>0.21627213979263166</v>
          </cell>
          <cell r="H1379">
            <v>0.1935505142566874</v>
          </cell>
          <cell r="I1379">
            <v>0.21485255899871183</v>
          </cell>
          <cell r="J1379">
            <v>0.28262568709700125</v>
          </cell>
          <cell r="K1379">
            <v>0.1995934367619957</v>
          </cell>
          <cell r="L1379">
            <v>0.23266849953877183</v>
          </cell>
          <cell r="M1379">
            <v>0.18924663840447384</v>
          </cell>
          <cell r="N1379">
            <v>0.14966088567428051</v>
          </cell>
          <cell r="O1379">
            <v>0.20916573962095777</v>
          </cell>
          <cell r="P1379">
            <v>0.20060068088666191</v>
          </cell>
          <cell r="Q1379">
            <v>0.12619687764891049</v>
          </cell>
          <cell r="R1379">
            <v>0.13991989412031888</v>
          </cell>
          <cell r="S1379">
            <v>0.12107455982427244</v>
          </cell>
          <cell r="T1379">
            <v>0.14706668696674038</v>
          </cell>
          <cell r="U1379">
            <v>0.16192672346138307</v>
          </cell>
          <cell r="V1379">
            <v>0.15571348718358219</v>
          </cell>
          <cell r="W1379">
            <v>0.18245840042941491</v>
          </cell>
          <cell r="X1379">
            <v>0.15879167764503543</v>
          </cell>
          <cell r="Y1379">
            <v>0.15416750135013713</v>
          </cell>
          <cell r="Z1379">
            <v>0.18774749376338901</v>
          </cell>
          <cell r="AA1379">
            <v>0.15613323263295745</v>
          </cell>
          <cell r="AB1379">
            <v>0.1640215734631599</v>
          </cell>
          <cell r="AC1379">
            <v>0.12360934665558836</v>
          </cell>
          <cell r="AD1379">
            <v>0.16193611103090505</v>
          </cell>
          <cell r="AE1379">
            <v>0.15590931793714033</v>
          </cell>
          <cell r="AF1379">
            <v>0.17525289710461717</v>
          </cell>
          <cell r="AG1379">
            <v>0.14595422551062584</v>
          </cell>
          <cell r="AH1379">
            <v>0.20150882068990256</v>
          </cell>
          <cell r="AI1379">
            <v>0.19049287466689394</v>
          </cell>
          <cell r="AJ1379">
            <v>0.16642153710822047</v>
          </cell>
          <cell r="AK1379">
            <v>0.1874085900864792</v>
          </cell>
          <cell r="AL1379">
            <v>0.16949468989696378</v>
          </cell>
          <cell r="AM1379">
            <v>0.21224597408345569</v>
          </cell>
          <cell r="AN1379">
            <v>0.18912669182422503</v>
          </cell>
          <cell r="AO1379">
            <v>0.15611390120625196</v>
          </cell>
          <cell r="AP1379">
            <v>0.13500805971861116</v>
          </cell>
          <cell r="AQ1379">
            <v>0.15386856650630476</v>
          </cell>
          <cell r="AR1379">
            <v>0.14546079318722976</v>
          </cell>
          <cell r="AS1379">
            <v>0.17902501962233117</v>
          </cell>
          <cell r="AT1379">
            <v>0.15218353583516647</v>
          </cell>
        </row>
        <row r="1380">
          <cell r="B1380" t="str">
            <v>         3.14.3.3 ไนโอเบียม แทนทาลัม</v>
          </cell>
          <cell r="C1380">
            <v>3.9680826259294123E-2</v>
          </cell>
          <cell r="D1380">
            <v>2.5182671222793031E-2</v>
          </cell>
          <cell r="E1380">
            <v>3.598999142580412E-2</v>
          </cell>
          <cell r="F1380">
            <v>4.1790271224858851E-2</v>
          </cell>
          <cell r="G1380">
            <v>3.0357228033809303E-2</v>
          </cell>
          <cell r="H1380">
            <v>2.9637648944584483E-2</v>
          </cell>
          <cell r="I1380">
            <v>7.0511172812484896E-2</v>
          </cell>
          <cell r="J1380">
            <v>3.2095832319700757E-2</v>
          </cell>
          <cell r="K1380">
            <v>7.1841081720309438E-2</v>
          </cell>
          <cell r="L1380">
            <v>7.6171503730236387E-2</v>
          </cell>
          <cell r="M1380">
            <v>8.1050999586448444E-2</v>
          </cell>
          <cell r="N1380">
            <v>7.8874130662662675E-2</v>
          </cell>
          <cell r="O1380">
            <v>4.0621763331792182E-2</v>
          </cell>
          <cell r="P1380">
            <v>1.8197224276477072E-2</v>
          </cell>
          <cell r="Q1380">
            <v>2.6178063430216447E-2</v>
          </cell>
          <cell r="R1380">
            <v>3.2587064893071789E-2</v>
          </cell>
          <cell r="S1380">
            <v>7.6672852611363362E-2</v>
          </cell>
          <cell r="T1380">
            <v>2.6654051232106988E-2</v>
          </cell>
          <cell r="U1380">
            <v>5.610454146225801E-2</v>
          </cell>
          <cell r="V1380">
            <v>4.3835132829278339E-2</v>
          </cell>
          <cell r="W1380">
            <v>5.6511003757380572E-2</v>
          </cell>
          <cell r="X1380">
            <v>2.3080426185446673E-2</v>
          </cell>
          <cell r="Y1380">
            <v>1.2730143221921151E-2</v>
          </cell>
          <cell r="Z1380">
            <v>1.9938607636023034E-3</v>
          </cell>
          <cell r="AA1380">
            <v>2.7279636525646432E-2</v>
          </cell>
          <cell r="AB1380">
            <v>2.3131247539676402E-3</v>
          </cell>
          <cell r="AC1380">
            <v>2.467560257628713E-2</v>
          </cell>
          <cell r="AD1380">
            <v>7.4992701245119465E-3</v>
          </cell>
          <cell r="AE1380">
            <v>4.5885827074293645E-2</v>
          </cell>
          <cell r="AF1380">
            <v>8.8548832221280252E-3</v>
          </cell>
          <cell r="AG1380">
            <v>6.9572878334149971E-3</v>
          </cell>
          <cell r="AH1380">
            <v>3.0803399447566375E-2</v>
          </cell>
          <cell r="AI1380">
            <v>1.6532003828796306E-2</v>
          </cell>
          <cell r="AJ1380">
            <v>3.0906856891526658E-2</v>
          </cell>
          <cell r="AK1380">
            <v>2.4473402905865863E-2</v>
          </cell>
          <cell r="AL1380">
            <v>1.8670392086351376E-3</v>
          </cell>
          <cell r="AM1380">
            <v>2.6438690040236152E-2</v>
          </cell>
          <cell r="AN1380">
            <v>1.1974652573255746E-2</v>
          </cell>
          <cell r="AO1380">
            <v>3.0655856860945241E-2</v>
          </cell>
          <cell r="AP1380">
            <v>6.5293048328601607E-3</v>
          </cell>
          <cell r="AQ1380">
            <v>9.5228103049504586E-3</v>
          </cell>
          <cell r="AR1380">
            <v>7.1769840645580594E-3</v>
          </cell>
          <cell r="AS1380">
            <v>3.9917023548920648E-2</v>
          </cell>
          <cell r="AT1380">
            <v>2.4673862368320511E-2</v>
          </cell>
        </row>
        <row r="1381">
          <cell r="B1381" t="str">
            <v>         3.14.3.4 สินแร่และผลิตภัณฑ์อื่น ๆ</v>
          </cell>
          <cell r="C1381">
            <v>0.45445124742009863</v>
          </cell>
          <cell r="D1381">
            <v>0.43107567457273405</v>
          </cell>
          <cell r="E1381">
            <v>0.40562398626636847</v>
          </cell>
          <cell r="F1381">
            <v>0.40414591483102735</v>
          </cell>
          <cell r="G1381">
            <v>0.40170636462765436</v>
          </cell>
          <cell r="H1381">
            <v>0.40166623007293834</v>
          </cell>
          <cell r="I1381">
            <v>0.36000526621102386</v>
          </cell>
          <cell r="J1381">
            <v>0.39612822139121573</v>
          </cell>
          <cell r="K1381">
            <v>0.30580523808197257</v>
          </cell>
          <cell r="L1381">
            <v>0.4245647004003632</v>
          </cell>
          <cell r="M1381">
            <v>0.37896128783018174</v>
          </cell>
          <cell r="N1381">
            <v>0.41058984074535387</v>
          </cell>
          <cell r="O1381">
            <v>0.38877369518737093</v>
          </cell>
          <cell r="P1381">
            <v>0.45708667613899751</v>
          </cell>
          <cell r="Q1381">
            <v>0.44373233638204601</v>
          </cell>
          <cell r="R1381">
            <v>0.43846787715938246</v>
          </cell>
          <cell r="S1381">
            <v>0.35590683266409856</v>
          </cell>
          <cell r="T1381">
            <v>0.4569557481522783</v>
          </cell>
          <cell r="U1381">
            <v>0.36125647456427146</v>
          </cell>
          <cell r="V1381">
            <v>0.348747777773108</v>
          </cell>
          <cell r="W1381">
            <v>0.36307031669350509</v>
          </cell>
          <cell r="X1381">
            <v>0.40134296644693379</v>
          </cell>
          <cell r="Y1381">
            <v>0.3591774765497876</v>
          </cell>
          <cell r="Z1381">
            <v>0.44982426203967318</v>
          </cell>
          <cell r="AA1381">
            <v>0.38751378872457576</v>
          </cell>
          <cell r="AB1381">
            <v>0.51401837714531806</v>
          </cell>
          <cell r="AC1381">
            <v>0.37352693399854647</v>
          </cell>
          <cell r="AD1381">
            <v>0.38446792878981834</v>
          </cell>
          <cell r="AE1381">
            <v>0.44360241586514293</v>
          </cell>
          <cell r="AF1381">
            <v>0.3534164271202116</v>
          </cell>
          <cell r="AG1381">
            <v>0.47160738276132891</v>
          </cell>
          <cell r="AH1381">
            <v>0.48618681988823437</v>
          </cell>
          <cell r="AI1381">
            <v>0.38315582143541987</v>
          </cell>
          <cell r="AJ1381">
            <v>0.4201963702093921</v>
          </cell>
          <cell r="AK1381">
            <v>0.57290365624065931</v>
          </cell>
          <cell r="AL1381">
            <v>0.49318246574185992</v>
          </cell>
          <cell r="AM1381">
            <v>0.60009934761243533</v>
          </cell>
          <cell r="AN1381">
            <v>0.55285676373686832</v>
          </cell>
          <cell r="AO1381">
            <v>0.59862909527777319</v>
          </cell>
          <cell r="AP1381">
            <v>0.513915019543004</v>
          </cell>
          <cell r="AQ1381">
            <v>0.51179258049447773</v>
          </cell>
          <cell r="AR1381">
            <v>0.69605871207933545</v>
          </cell>
          <cell r="AS1381">
            <v>0.82795975175008552</v>
          </cell>
          <cell r="AT1381">
            <v>0.52424383700439792</v>
          </cell>
        </row>
        <row r="1382">
          <cell r="B1382" t="str">
            <v>     3.15 หลอดภาพโทรทัศน์และส่วนประกอบ</v>
          </cell>
          <cell r="C1382">
            <v>6.8653442603131293E-3</v>
          </cell>
          <cell r="D1382">
            <v>5.5100545581495859E-3</v>
          </cell>
          <cell r="E1382">
            <v>4.9229832831151742E-3</v>
          </cell>
          <cell r="F1382">
            <v>4.1190410872348916E-3</v>
          </cell>
          <cell r="G1382">
            <v>2.0336754468447157E-3</v>
          </cell>
          <cell r="H1382">
            <v>3.0797067974201479E-3</v>
          </cell>
          <cell r="I1382">
            <v>3.2452841043403092E-3</v>
          </cell>
          <cell r="J1382">
            <v>3.7201987461471324E-3</v>
          </cell>
          <cell r="K1382">
            <v>4.7083177533791005E-3</v>
          </cell>
          <cell r="L1382">
            <v>3.5218596864009712E-3</v>
          </cell>
          <cell r="M1382">
            <v>5.6161322548090257E-3</v>
          </cell>
          <cell r="N1382">
            <v>3.1105290965557112E-3</v>
          </cell>
          <cell r="O1382">
            <v>5.2089537473172885E-3</v>
          </cell>
          <cell r="P1382">
            <v>1.8973409198222537E-3</v>
          </cell>
          <cell r="Q1382">
            <v>4.0865292217184867E-3</v>
          </cell>
          <cell r="R1382">
            <v>3.089027513228434E-3</v>
          </cell>
          <cell r="S1382">
            <v>3.8894817246347062E-3</v>
          </cell>
          <cell r="T1382">
            <v>2.4082527146926684E-3</v>
          </cell>
          <cell r="U1382">
            <v>4.0492116977968954E-3</v>
          </cell>
          <cell r="V1382">
            <v>2.2695083152262994E-3</v>
          </cell>
          <cell r="W1382">
            <v>3.4782608695652175E-3</v>
          </cell>
          <cell r="X1382">
            <v>4.5912675745243391E-3</v>
          </cell>
          <cell r="Y1382">
            <v>3.0458624886805208E-3</v>
          </cell>
          <cell r="Z1382">
            <v>5.4715248861644606E-3</v>
          </cell>
          <cell r="AA1382">
            <v>2.9781262582583442E-3</v>
          </cell>
          <cell r="AB1382">
            <v>2.9019201458866752E-3</v>
          </cell>
          <cell r="AC1382">
            <v>3.1230059510613402E-3</v>
          </cell>
          <cell r="AD1382">
            <v>3.2884500011228857E-3</v>
          </cell>
          <cell r="AE1382">
            <v>2.3258280046248498E-3</v>
          </cell>
          <cell r="AF1382">
            <v>3.03361740017349E-3</v>
          </cell>
          <cell r="AG1382">
            <v>2.9019703262372718E-3</v>
          </cell>
          <cell r="AH1382">
            <v>3.8211811972930442E-3</v>
          </cell>
          <cell r="AI1382">
            <v>3.9850414957241691E-3</v>
          </cell>
          <cell r="AJ1382">
            <v>3.5661757951761528E-3</v>
          </cell>
          <cell r="AK1382">
            <v>3.7411571321068833E-3</v>
          </cell>
          <cell r="AL1382">
            <v>4.1805443149873734E-3</v>
          </cell>
          <cell r="AM1382">
            <v>3.1667511747358068E-3</v>
          </cell>
          <cell r="AN1382">
            <v>3.1959376800243374E-3</v>
          </cell>
          <cell r="AO1382">
            <v>2.9046074423041725E-3</v>
          </cell>
          <cell r="AP1382">
            <v>3.8001245058974483E-3</v>
          </cell>
          <cell r="AQ1382">
            <v>1.7709085830258746E-3</v>
          </cell>
          <cell r="AR1382">
            <v>2.9722863297664691E-3</v>
          </cell>
          <cell r="AS1382">
            <v>3.0787066035071779E-3</v>
          </cell>
          <cell r="AT1382">
            <v>3.9047312888474475E-3</v>
          </cell>
        </row>
        <row r="1383">
          <cell r="B1383" t="str">
            <v>     3.16 วัสดุทำจากยาง</v>
          </cell>
          <cell r="C1383">
            <v>6.6408172782148375E-2</v>
          </cell>
          <cell r="D1383">
            <v>6.5087519468141994E-2</v>
          </cell>
          <cell r="E1383">
            <v>7.5672220313944619E-2</v>
          </cell>
          <cell r="F1383">
            <v>6.5064852902244355E-2</v>
          </cell>
          <cell r="G1383">
            <v>5.8421949200266374E-2</v>
          </cell>
          <cell r="H1383">
            <v>6.5434711484009256E-2</v>
          </cell>
          <cell r="I1383">
            <v>5.8488870335042395E-2</v>
          </cell>
          <cell r="J1383">
            <v>5.9231399644538649E-2</v>
          </cell>
          <cell r="K1383">
            <v>5.1830731268448269E-2</v>
          </cell>
          <cell r="L1383">
            <v>5.7614012305738961E-2</v>
          </cell>
          <cell r="M1383">
            <v>5.939485324025303E-2</v>
          </cell>
          <cell r="N1383">
            <v>5.1190421703316849E-2</v>
          </cell>
          <cell r="O1383">
            <v>7.2037003761349166E-2</v>
          </cell>
          <cell r="P1383">
            <v>6.0844273587936364E-2</v>
          </cell>
          <cell r="Q1383">
            <v>5.9639050225871779E-2</v>
          </cell>
          <cell r="R1383">
            <v>5.2295930576064471E-2</v>
          </cell>
          <cell r="S1383">
            <v>6.4349742196679147E-2</v>
          </cell>
          <cell r="T1383">
            <v>6.3635016647557108E-2</v>
          </cell>
          <cell r="U1383">
            <v>4.992636278933079E-2</v>
          </cell>
          <cell r="V1383">
            <v>6.119266864758318E-2</v>
          </cell>
          <cell r="W1383">
            <v>4.989801395598497E-2</v>
          </cell>
          <cell r="X1383">
            <v>5.2489356324967436E-2</v>
          </cell>
          <cell r="Y1383">
            <v>5.5997010368818809E-2</v>
          </cell>
          <cell r="Z1383">
            <v>6.0140404892841573E-2</v>
          </cell>
          <cell r="AA1383">
            <v>5.281210564644797E-2</v>
          </cell>
          <cell r="AB1383">
            <v>5.4337403311385285E-2</v>
          </cell>
          <cell r="AC1383">
            <v>4.6806533636894652E-2</v>
          </cell>
          <cell r="AD1383">
            <v>5.478076465285197E-2</v>
          </cell>
          <cell r="AE1383">
            <v>5.6844813265576839E-2</v>
          </cell>
          <cell r="AF1383">
            <v>6.4853820636141368E-2</v>
          </cell>
          <cell r="AG1383">
            <v>5.5509483676230889E-2</v>
          </cell>
          <cell r="AH1383">
            <v>6.2776548241242874E-2</v>
          </cell>
          <cell r="AI1383">
            <v>5.6895344919151006E-2</v>
          </cell>
          <cell r="AJ1383">
            <v>7.0098768660735278E-2</v>
          </cell>
          <cell r="AK1383">
            <v>6.4262167821294278E-2</v>
          </cell>
          <cell r="AL1383">
            <v>6.380403556466166E-2</v>
          </cell>
          <cell r="AM1383">
            <v>7.0073575413049302E-2</v>
          </cell>
          <cell r="AN1383">
            <v>5.3764571857624614E-2</v>
          </cell>
          <cell r="AO1383">
            <v>5.1827995446415413E-2</v>
          </cell>
          <cell r="AP1383">
            <v>5.9627408156172693E-2</v>
          </cell>
          <cell r="AQ1383">
            <v>5.4697685856855791E-2</v>
          </cell>
          <cell r="AR1383">
            <v>6.1113106731539836E-2</v>
          </cell>
          <cell r="AS1383">
            <v>5.520439426978388E-2</v>
          </cell>
          <cell r="AT1383">
            <v>5.6517619258404012E-2</v>
          </cell>
        </row>
        <row r="1384">
          <cell r="B1384" t="str">
            <v>       3.16.1 กระเบื้องปูพื้นและปิดผนังทำจากยาง</v>
          </cell>
          <cell r="C1384">
            <v>3.6269743262031624E-3</v>
          </cell>
          <cell r="D1384">
            <v>3.2715948939013167E-3</v>
          </cell>
          <cell r="E1384">
            <v>3.1328075438005658E-3</v>
          </cell>
          <cell r="F1384">
            <v>2.6393855510437169E-3</v>
          </cell>
          <cell r="G1384">
            <v>3.179928880520828E-3</v>
          </cell>
          <cell r="H1384">
            <v>3.5869526228775842E-3</v>
          </cell>
          <cell r="I1384">
            <v>3.0240147335898336E-3</v>
          </cell>
          <cell r="J1384">
            <v>4.1943417235972566E-3</v>
          </cell>
          <cell r="K1384">
            <v>4.2767219593193503E-3</v>
          </cell>
          <cell r="L1384">
            <v>3.97338015901648E-3</v>
          </cell>
          <cell r="M1384">
            <v>5.4884928853815478E-3</v>
          </cell>
          <cell r="N1384">
            <v>3.3771458762604867E-3</v>
          </cell>
          <cell r="O1384">
            <v>4.9666768288374142E-3</v>
          </cell>
          <cell r="P1384">
            <v>3.8809246087273372E-3</v>
          </cell>
          <cell r="Q1384">
            <v>5.0171249850801229E-3</v>
          </cell>
          <cell r="R1384">
            <v>5.5254435800001561E-3</v>
          </cell>
          <cell r="S1384">
            <v>5.0832830460572397E-3</v>
          </cell>
          <cell r="T1384">
            <v>4.5715983736538792E-3</v>
          </cell>
          <cell r="U1384">
            <v>4.5084006532171619E-3</v>
          </cell>
          <cell r="V1384">
            <v>5.5897149245388482E-3</v>
          </cell>
          <cell r="W1384">
            <v>4.4659151905528721E-3</v>
          </cell>
          <cell r="X1384">
            <v>4.7980814292326408E-3</v>
          </cell>
          <cell r="Y1384">
            <v>6.872715359073996E-3</v>
          </cell>
          <cell r="Z1384">
            <v>5.4715248861644606E-3</v>
          </cell>
          <cell r="AA1384">
            <v>8.1402117725728057E-3</v>
          </cell>
          <cell r="AB1384">
            <v>4.7103631353522853E-3</v>
          </cell>
          <cell r="AC1384">
            <v>4.3182304508502488E-3</v>
          </cell>
          <cell r="AD1384">
            <v>4.7722628065076022E-3</v>
          </cell>
          <cell r="AE1384">
            <v>5.1247057729022112E-3</v>
          </cell>
          <cell r="AF1384">
            <v>4.5914209299923103E-3</v>
          </cell>
          <cell r="AG1384">
            <v>6.3248071212863612E-3</v>
          </cell>
          <cell r="AH1384">
            <v>4.9909305434031595E-3</v>
          </cell>
          <cell r="AI1384">
            <v>5.2870847567033528E-3</v>
          </cell>
          <cell r="AJ1384">
            <v>4.9350109488801308E-3</v>
          </cell>
          <cell r="AK1384">
            <v>5.7286468585386651E-3</v>
          </cell>
          <cell r="AL1384">
            <v>5.8852322880890203E-3</v>
          </cell>
          <cell r="AM1384">
            <v>5.9652754686883797E-3</v>
          </cell>
          <cell r="AN1384">
            <v>4.3286750856025838E-3</v>
          </cell>
          <cell r="AO1384">
            <v>4.5143898802076894E-3</v>
          </cell>
          <cell r="AP1384">
            <v>7.2547831476224003E-3</v>
          </cell>
          <cell r="AQ1384">
            <v>6.0812332473718714E-3</v>
          </cell>
          <cell r="AR1384">
            <v>5.9445726595329382E-3</v>
          </cell>
          <cell r="AS1384">
            <v>7.4313607670862909E-3</v>
          </cell>
          <cell r="AT1384">
            <v>7.674816671182914E-3</v>
          </cell>
        </row>
        <row r="1385">
          <cell r="B1385" t="str">
            <v>       3.16.2 วัสดุทำจากยางอื่น ๆ</v>
          </cell>
          <cell r="C1385">
            <v>6.2781198455945222E-2</v>
          </cell>
          <cell r="D1385">
            <v>6.1772877273005129E-2</v>
          </cell>
          <cell r="E1385">
            <v>7.2539412770144043E-2</v>
          </cell>
          <cell r="F1385">
            <v>6.2425467351200643E-2</v>
          </cell>
          <cell r="G1385">
            <v>5.5242020319745545E-2</v>
          </cell>
          <cell r="H1385">
            <v>6.1847758861131676E-2</v>
          </cell>
          <cell r="I1385">
            <v>5.5464855601452562E-2</v>
          </cell>
          <cell r="J1385">
            <v>5.5073530457668336E-2</v>
          </cell>
          <cell r="K1385">
            <v>4.7554009309128918E-2</v>
          </cell>
          <cell r="L1385">
            <v>5.3640632146722482E-2</v>
          </cell>
          <cell r="M1385">
            <v>5.390636035487148E-2</v>
          </cell>
          <cell r="N1385">
            <v>4.7813275827056363E-2</v>
          </cell>
          <cell r="O1385">
            <v>6.7070326932511748E-2</v>
          </cell>
          <cell r="P1385">
            <v>5.696334897920903E-2</v>
          </cell>
          <cell r="Q1385">
            <v>5.4621925240791659E-2</v>
          </cell>
          <cell r="R1385">
            <v>4.6770486996064314E-2</v>
          </cell>
          <cell r="S1385">
            <v>5.9304968870667801E-2</v>
          </cell>
          <cell r="T1385">
            <v>5.9063418273903233E-2</v>
          </cell>
          <cell r="U1385">
            <v>4.5417962136113627E-2</v>
          </cell>
          <cell r="V1385">
            <v>5.5602953723044336E-2</v>
          </cell>
          <cell r="W1385">
            <v>4.5432098765432097E-2</v>
          </cell>
          <cell r="X1385">
            <v>4.7691274895734791E-2</v>
          </cell>
          <cell r="Y1385">
            <v>4.9124295009744808E-2</v>
          </cell>
          <cell r="Z1385">
            <v>5.4668880006677113E-2</v>
          </cell>
          <cell r="AA1385">
            <v>4.4711602223985278E-2</v>
          </cell>
          <cell r="AB1385">
            <v>4.9627040176032998E-2</v>
          </cell>
          <cell r="AC1385">
            <v>4.2488303186044407E-2</v>
          </cell>
          <cell r="AD1385">
            <v>5.0008501846344366E-2</v>
          </cell>
          <cell r="AE1385">
            <v>5.1759528306312336E-2</v>
          </cell>
          <cell r="AF1385">
            <v>6.0221404876416987E-2</v>
          </cell>
          <cell r="AG1385">
            <v>4.9184676554944531E-2</v>
          </cell>
          <cell r="AH1385">
            <v>5.782460934271004E-2</v>
          </cell>
          <cell r="AI1385">
            <v>5.1608260162447656E-2</v>
          </cell>
          <cell r="AJ1385">
            <v>6.5163757711855147E-2</v>
          </cell>
          <cell r="AK1385">
            <v>5.8533520962755617E-2</v>
          </cell>
          <cell r="AL1385">
            <v>5.7918803276572638E-2</v>
          </cell>
          <cell r="AM1385">
            <v>6.4108299944360916E-2</v>
          </cell>
          <cell r="AN1385">
            <v>4.943589677202203E-2</v>
          </cell>
          <cell r="AO1385">
            <v>4.7278610295818521E-2</v>
          </cell>
          <cell r="AP1385">
            <v>5.2338078422133033E-2</v>
          </cell>
          <cell r="AQ1385">
            <v>4.8616452609483919E-2</v>
          </cell>
          <cell r="AR1385">
            <v>5.5168534072006899E-2</v>
          </cell>
          <cell r="AS1385">
            <v>4.7808420934921804E-2</v>
          </cell>
          <cell r="AT1385">
            <v>4.8809141110593098E-2</v>
          </cell>
        </row>
        <row r="1386">
          <cell r="B1386" t="str">
            <v>     3.17 กระจก แก้ว และผลิตภัณฑ์</v>
          </cell>
          <cell r="C1386">
            <v>0.39486524063247525</v>
          </cell>
          <cell r="D1386">
            <v>0.37102468934915067</v>
          </cell>
          <cell r="E1386">
            <v>0.32566280324364927</v>
          </cell>
          <cell r="F1386">
            <v>0.31764605199909463</v>
          </cell>
          <cell r="G1386">
            <v>0.32923356688555178</v>
          </cell>
          <cell r="H1386">
            <v>0.34641266694275336</v>
          </cell>
          <cell r="I1386">
            <v>0.31213732567200431</v>
          </cell>
          <cell r="J1386">
            <v>0.33959578946447011</v>
          </cell>
          <cell r="K1386">
            <v>0.33790027076750678</v>
          </cell>
          <cell r="L1386">
            <v>0.3816251034546283</v>
          </cell>
          <cell r="M1386">
            <v>0.4113391412082853</v>
          </cell>
          <cell r="N1386">
            <v>0.36762010308293425</v>
          </cell>
          <cell r="O1386">
            <v>0.40791357174728093</v>
          </cell>
          <cell r="P1386">
            <v>0.35325038216327054</v>
          </cell>
          <cell r="Q1386">
            <v>0.36803039406684512</v>
          </cell>
          <cell r="R1386">
            <v>0.36315651623827799</v>
          </cell>
          <cell r="S1386">
            <v>0.40392845356132112</v>
          </cell>
          <cell r="T1386">
            <v>0.45789455853258221</v>
          </cell>
          <cell r="U1386">
            <v>0.45651731058873035</v>
          </cell>
          <cell r="V1386">
            <v>0.46672018223311212</v>
          </cell>
          <cell r="W1386">
            <v>0.39665056360708534</v>
          </cell>
          <cell r="X1386">
            <v>0.42603654069910524</v>
          </cell>
          <cell r="Y1386">
            <v>0.40908276194124532</v>
          </cell>
          <cell r="Z1386">
            <v>0.40869508768350471</v>
          </cell>
          <cell r="AA1386">
            <v>0.38282820341158263</v>
          </cell>
          <cell r="AB1386">
            <v>0.42515232977925216</v>
          </cell>
          <cell r="AC1386">
            <v>0.3864816253510972</v>
          </cell>
          <cell r="AD1386">
            <v>0.37813164708033764</v>
          </cell>
          <cell r="AE1386">
            <v>0.46788563706597192</v>
          </cell>
          <cell r="AF1386">
            <v>0.40133938307700634</v>
          </cell>
          <cell r="AG1386">
            <v>0.35936065873238215</v>
          </cell>
          <cell r="AH1386">
            <v>0.367964152641372</v>
          </cell>
          <cell r="AI1386">
            <v>0.3390047181313075</v>
          </cell>
          <cell r="AJ1386">
            <v>0.31029331615805433</v>
          </cell>
          <cell r="AK1386">
            <v>0.28721175066278887</v>
          </cell>
          <cell r="AL1386">
            <v>0.2653630944794898</v>
          </cell>
          <cell r="AM1386">
            <v>0.30430269427926404</v>
          </cell>
          <cell r="AN1386">
            <v>0.28929304240321568</v>
          </cell>
          <cell r="AO1386">
            <v>0.30841331794008037</v>
          </cell>
          <cell r="AP1386">
            <v>0.30083167452140891</v>
          </cell>
          <cell r="AQ1386">
            <v>0.26713988908097863</v>
          </cell>
          <cell r="AR1386">
            <v>0.34782999537120779</v>
          </cell>
          <cell r="AS1386">
            <v>0.36148262017041172</v>
          </cell>
          <cell r="AT1386">
            <v>0.28312667991806795</v>
          </cell>
        </row>
        <row r="1387">
          <cell r="B1387" t="str">
            <v>       3.17.1 กระเปาะแก้วสำหรับหลอดไฟฟ้า หลอดแคโทดเรย์</v>
          </cell>
          <cell r="C1387">
            <v>3.0224786051693024E-4</v>
          </cell>
          <cell r="D1387">
            <v>4.7352031359098007E-4</v>
          </cell>
          <cell r="E1387">
            <v>3.7295327902387684E-4</v>
          </cell>
          <cell r="F1387">
            <v>4.7988828200794855E-4</v>
          </cell>
          <cell r="G1387">
            <v>3.327832549382262E-4</v>
          </cell>
          <cell r="H1387">
            <v>4.3478213610637382E-4</v>
          </cell>
          <cell r="I1387">
            <v>4.0566051304253864E-4</v>
          </cell>
          <cell r="J1387">
            <v>4.0119790399625936E-4</v>
          </cell>
          <cell r="K1387">
            <v>3.9235981278159171E-4</v>
          </cell>
          <cell r="L1387">
            <v>1.0836491342772218E-3</v>
          </cell>
          <cell r="M1387">
            <v>4.6801102123408546E-4</v>
          </cell>
          <cell r="N1387">
            <v>2.6661677970477526E-4</v>
          </cell>
          <cell r="O1387">
            <v>4.8455383695974774E-4</v>
          </cell>
          <cell r="P1387">
            <v>3.4497107633131888E-4</v>
          </cell>
          <cell r="Q1387">
            <v>6.4737096581679002E-4</v>
          </cell>
          <cell r="R1387">
            <v>3.9156686787402681E-4</v>
          </cell>
          <cell r="S1387">
            <v>3.465874804129936E-4</v>
          </cell>
          <cell r="T1387">
            <v>3.6736058359718664E-4</v>
          </cell>
          <cell r="U1387">
            <v>3.7570005443476347E-4</v>
          </cell>
          <cell r="V1387">
            <v>5.4636311292484982E-4</v>
          </cell>
          <cell r="W1387">
            <v>3.4353193773483629E-4</v>
          </cell>
          <cell r="X1387">
            <v>6.2044156412491053E-4</v>
          </cell>
          <cell r="Y1387">
            <v>3.9049519085647703E-4</v>
          </cell>
          <cell r="Z1387">
            <v>2.7821312980497257E-4</v>
          </cell>
          <cell r="AA1387">
            <v>4.3679185121122381E-4</v>
          </cell>
          <cell r="AB1387">
            <v>5.4673857821053301E-4</v>
          </cell>
          <cell r="AC1387">
            <v>3.8555629025448641E-4</v>
          </cell>
          <cell r="AD1387">
            <v>4.8123658553017839E-4</v>
          </cell>
          <cell r="AE1387">
            <v>5.5189139092793054E-4</v>
          </cell>
          <cell r="AF1387">
            <v>4.9193795678489026E-4</v>
          </cell>
          <cell r="AG1387">
            <v>7.4409495544545425E-4</v>
          </cell>
          <cell r="AH1387">
            <v>4.6789973844404623E-4</v>
          </cell>
          <cell r="AI1387">
            <v>3.5510270753977746E-4</v>
          </cell>
          <cell r="AJ1387">
            <v>4.3226373274862459E-4</v>
          </cell>
          <cell r="AK1387">
            <v>7.7940773585560071E-4</v>
          </cell>
          <cell r="AL1387">
            <v>4.4646589771709814E-4</v>
          </cell>
          <cell r="AM1387">
            <v>3.3140419270491001E-4</v>
          </cell>
          <cell r="AN1387">
            <v>2.8318435139456158E-4</v>
          </cell>
          <cell r="AO1387">
            <v>2.7996216311365521E-4</v>
          </cell>
          <cell r="AP1387">
            <v>3.4546586417249527E-4</v>
          </cell>
          <cell r="AQ1387">
            <v>8.687476067674102E-4</v>
          </cell>
          <cell r="AR1387">
            <v>3.9872133691989221E-4</v>
          </cell>
          <cell r="AS1387">
            <v>4.6003661891486563E-4</v>
          </cell>
          <cell r="AT1387">
            <v>3.3661476627995241E-4</v>
          </cell>
        </row>
        <row r="1388">
          <cell r="B1388" t="str">
            <v>       3.17.2 ใยแก้วและของทำด้วยใยแก้ว</v>
          </cell>
          <cell r="C1388">
            <v>9.7366989352239655E-2</v>
          </cell>
          <cell r="D1388">
            <v>7.8948750465987039E-2</v>
          </cell>
          <cell r="E1388">
            <v>7.7313214741649677E-2</v>
          </cell>
          <cell r="F1388">
            <v>7.3302935076714135E-2</v>
          </cell>
          <cell r="G1388">
            <v>8.4526946754309454E-2</v>
          </cell>
          <cell r="H1388">
            <v>8.7608600425434321E-2</v>
          </cell>
          <cell r="I1388">
            <v>7.110122446781951E-2</v>
          </cell>
          <cell r="J1388">
            <v>6.8750731730268091E-2</v>
          </cell>
          <cell r="K1388">
            <v>6.1796670513100692E-2</v>
          </cell>
          <cell r="L1388">
            <v>7.4591182076082105E-2</v>
          </cell>
          <cell r="M1388">
            <v>8.0114977543980254E-2</v>
          </cell>
          <cell r="N1388">
            <v>6.3543665829638107E-2</v>
          </cell>
          <cell r="O1388">
            <v>6.6464634636312067E-2</v>
          </cell>
          <cell r="P1388">
            <v>7.4298145564857795E-2</v>
          </cell>
          <cell r="Q1388">
            <v>7.6349313281017669E-2</v>
          </cell>
          <cell r="R1388">
            <v>5.5471972948820468E-2</v>
          </cell>
          <cell r="S1388">
            <v>6.515844631764281E-2</v>
          </cell>
          <cell r="T1388">
            <v>6.053286060829198E-2</v>
          </cell>
          <cell r="U1388">
            <v>5.7941297283939076E-2</v>
          </cell>
          <cell r="V1388">
            <v>6.7496858412100666E-2</v>
          </cell>
          <cell r="W1388">
            <v>5.2903918411164791E-2</v>
          </cell>
          <cell r="X1388">
            <v>6.2250970267199363E-2</v>
          </cell>
          <cell r="Y1388">
            <v>5.9316219491098859E-2</v>
          </cell>
          <cell r="Z1388">
            <v>6.5936511763778502E-2</v>
          </cell>
          <cell r="AA1388">
            <v>5.805360786098266E-2</v>
          </cell>
          <cell r="AB1388">
            <v>6.0940323063620183E-2</v>
          </cell>
          <cell r="AC1388">
            <v>5.5481550167620595E-2</v>
          </cell>
          <cell r="AD1388">
            <v>5.4299528067321794E-2</v>
          </cell>
          <cell r="AE1388">
            <v>6.0668632188434643E-2</v>
          </cell>
          <cell r="AF1388">
            <v>5.6695849519458608E-2</v>
          </cell>
          <cell r="AG1388">
            <v>5.7890587533656342E-2</v>
          </cell>
          <cell r="AH1388">
            <v>6.8079411943608725E-2</v>
          </cell>
          <cell r="AI1388">
            <v>5.5474934088991901E-2</v>
          </cell>
          <cell r="AJ1388">
            <v>5.5473845702740152E-2</v>
          </cell>
          <cell r="AK1388">
            <v>5.9468810245782336E-2</v>
          </cell>
          <cell r="AL1388">
            <v>6.0516423045108479E-2</v>
          </cell>
          <cell r="AM1388">
            <v>6.2782683173541284E-2</v>
          </cell>
          <cell r="AN1388">
            <v>5.344093259888797E-2</v>
          </cell>
          <cell r="AO1388">
            <v>5.9701931283986959E-2</v>
          </cell>
          <cell r="AP1388">
            <v>5.4652699712088755E-2</v>
          </cell>
          <cell r="AQ1388">
            <v>5.590056715853374E-2</v>
          </cell>
          <cell r="AR1388">
            <v>8.3695233358911922E-2</v>
          </cell>
          <cell r="AS1388">
            <v>0.10071263211013136</v>
          </cell>
          <cell r="AT1388">
            <v>7.7118442954737104E-2</v>
          </cell>
        </row>
        <row r="1389">
          <cell r="B1389" t="str">
            <v>       3.17.3 กระจก แก้ว และผลิตภัณฑ์อื่น ๆ</v>
          </cell>
          <cell r="C1389">
            <v>0.29719600341971864</v>
          </cell>
          <cell r="D1389">
            <v>0.29160241856957259</v>
          </cell>
          <cell r="E1389">
            <v>0.24801393055087811</v>
          </cell>
          <cell r="F1389">
            <v>0.24386322864037252</v>
          </cell>
          <cell r="G1389">
            <v>0.2443738368763041</v>
          </cell>
          <cell r="H1389">
            <v>0.25836928438121265</v>
          </cell>
          <cell r="I1389">
            <v>0.24063044069114226</v>
          </cell>
          <cell r="J1389">
            <v>0.2704438598302058</v>
          </cell>
          <cell r="K1389">
            <v>0.27571124044162448</v>
          </cell>
          <cell r="L1389">
            <v>0.30595027224426902</v>
          </cell>
          <cell r="M1389">
            <v>0.3307561526430709</v>
          </cell>
          <cell r="N1389">
            <v>0.3038098204735914</v>
          </cell>
          <cell r="O1389">
            <v>0.34092400378759585</v>
          </cell>
          <cell r="P1389">
            <v>0.27860726552208143</v>
          </cell>
          <cell r="Q1389">
            <v>0.29107417050537421</v>
          </cell>
          <cell r="R1389">
            <v>0.30733648385134726</v>
          </cell>
          <cell r="S1389">
            <v>0.33842341976326534</v>
          </cell>
          <cell r="T1389">
            <v>0.39699433734069306</v>
          </cell>
          <cell r="U1389">
            <v>0.39820031325035654</v>
          </cell>
          <cell r="V1389">
            <v>0.39867696070808656</v>
          </cell>
          <cell r="W1389">
            <v>0.34340311325818573</v>
          </cell>
          <cell r="X1389">
            <v>0.36320649163872265</v>
          </cell>
          <cell r="Y1389">
            <v>0.34937604725929</v>
          </cell>
          <cell r="Z1389">
            <v>0.34243399393495372</v>
          </cell>
          <cell r="AA1389">
            <v>0.3243378036993888</v>
          </cell>
          <cell r="AB1389">
            <v>0.36366526813742145</v>
          </cell>
          <cell r="AC1389">
            <v>0.33057596326419669</v>
          </cell>
          <cell r="AD1389">
            <v>0.32331077937869152</v>
          </cell>
          <cell r="AE1389">
            <v>0.40666511348660933</v>
          </cell>
          <cell r="AF1389">
            <v>0.34415159560076286</v>
          </cell>
          <cell r="AG1389">
            <v>0.30072597624328035</v>
          </cell>
          <cell r="AH1389">
            <v>0.29937784931444889</v>
          </cell>
          <cell r="AI1389">
            <v>0.28317468133477586</v>
          </cell>
          <cell r="AJ1389">
            <v>0.2544232287002946</v>
          </cell>
          <cell r="AK1389">
            <v>0.2270025030679437</v>
          </cell>
          <cell r="AL1389">
            <v>0.20440020553666419</v>
          </cell>
          <cell r="AM1389">
            <v>0.24118860691301783</v>
          </cell>
          <cell r="AN1389">
            <v>0.23556892545293312</v>
          </cell>
          <cell r="AO1389">
            <v>0.24843142449297972</v>
          </cell>
          <cell r="AP1389">
            <v>0.24583350894514763</v>
          </cell>
          <cell r="AQ1389">
            <v>0.21033716094618643</v>
          </cell>
          <cell r="AR1389">
            <v>0.26373604067537598</v>
          </cell>
          <cell r="AS1389">
            <v>0.26030995144136548</v>
          </cell>
          <cell r="AT1389">
            <v>0.20567162219705093</v>
          </cell>
        </row>
        <row r="1390">
          <cell r="B1390" t="str">
            <v>     3.18 ปุ๋ย และยากำจัดศัตรูพืชและสัตว์</v>
          </cell>
          <cell r="C1390">
            <v>0.67362412456066112</v>
          </cell>
          <cell r="D1390">
            <v>0.92164271945298937</v>
          </cell>
          <cell r="E1390">
            <v>1.2340278096342037</v>
          </cell>
          <cell r="F1390">
            <v>1.6920460916698592</v>
          </cell>
          <cell r="G1390">
            <v>2.0622208549349721</v>
          </cell>
          <cell r="H1390">
            <v>2.0195992540587819</v>
          </cell>
          <cell r="I1390">
            <v>1.9900598423013194</v>
          </cell>
          <cell r="J1390">
            <v>1.4497833348955738</v>
          </cell>
          <cell r="K1390">
            <v>0.90984316985923297</v>
          </cell>
          <cell r="L1390">
            <v>1.2281808375614462</v>
          </cell>
          <cell r="M1390">
            <v>0.74920055208281922</v>
          </cell>
          <cell r="N1390">
            <v>0.75372563622539968</v>
          </cell>
          <cell r="O1390">
            <v>0.72057193504555817</v>
          </cell>
          <cell r="P1390">
            <v>0.77165717636861886</v>
          </cell>
          <cell r="Q1390">
            <v>1.1244024462530371</v>
          </cell>
          <cell r="R1390">
            <v>1.0937767842614483</v>
          </cell>
          <cell r="S1390">
            <v>1.1919143451402852</v>
          </cell>
          <cell r="T1390">
            <v>1.3413967620838161</v>
          </cell>
          <cell r="U1390">
            <v>1.1110285498645809</v>
          </cell>
          <cell r="V1390">
            <v>1.5264544816485035</v>
          </cell>
          <cell r="W1390">
            <v>1.1461084272678475</v>
          </cell>
          <cell r="X1390">
            <v>0.82100964042102331</v>
          </cell>
          <cell r="Y1390">
            <v>0.88673647939688804</v>
          </cell>
          <cell r="Z1390">
            <v>0.77282970574324639</v>
          </cell>
          <cell r="AA1390">
            <v>1.1358176465496226</v>
          </cell>
          <cell r="AB1390">
            <v>0.79920563090267382</v>
          </cell>
          <cell r="AC1390">
            <v>1.1416707310725598</v>
          </cell>
          <cell r="AD1390">
            <v>1.4623576742798294</v>
          </cell>
          <cell r="AE1390">
            <v>1.2755786876889981</v>
          </cell>
          <cell r="AF1390">
            <v>1.1729850631238388</v>
          </cell>
          <cell r="AG1390">
            <v>1.5125962254295195</v>
          </cell>
          <cell r="AH1390">
            <v>1.228665721509195</v>
          </cell>
          <cell r="AI1390">
            <v>1.2912323563274173</v>
          </cell>
          <cell r="AJ1390">
            <v>0.85058696011610602</v>
          </cell>
          <cell r="AK1390">
            <v>0.63463274892042287</v>
          </cell>
          <cell r="AL1390">
            <v>0.56303408483014405</v>
          </cell>
          <cell r="AM1390">
            <v>1.0152383330074524</v>
          </cell>
          <cell r="AN1390">
            <v>0.89279935013236844</v>
          </cell>
          <cell r="AO1390">
            <v>0.97363841276851448</v>
          </cell>
          <cell r="AP1390">
            <v>1.1237659095667101</v>
          </cell>
          <cell r="AQ1390">
            <v>1.3972802853769062</v>
          </cell>
          <cell r="AR1390">
            <v>1.46946936352113</v>
          </cell>
          <cell r="AS1390">
            <v>1.6705699004409982</v>
          </cell>
          <cell r="AT1390">
            <v>1.4081605517789249</v>
          </cell>
        </row>
        <row r="1391">
          <cell r="B1391" t="str">
            <v>       3.18.1 ปุ๋ย</v>
          </cell>
          <cell r="C1391">
            <v>0.38985656180105183</v>
          </cell>
          <cell r="D1391">
            <v>0.6994755977763486</v>
          </cell>
          <cell r="E1391">
            <v>0.9208962365657567</v>
          </cell>
          <cell r="F1391">
            <v>1.4046729921274328</v>
          </cell>
          <cell r="G1391">
            <v>1.7258139601096409</v>
          </cell>
          <cell r="H1391">
            <v>1.5639838072639778</v>
          </cell>
          <cell r="I1391">
            <v>1.6404542365155679</v>
          </cell>
          <cell r="J1391">
            <v>1.134806507721783</v>
          </cell>
          <cell r="K1391">
            <v>0.66277419575066476</v>
          </cell>
          <cell r="L1391">
            <v>0.91622534303139114</v>
          </cell>
          <cell r="M1391">
            <v>0.50885561945087843</v>
          </cell>
          <cell r="N1391">
            <v>0.49661818833009469</v>
          </cell>
          <cell r="O1391">
            <v>0.46811938598952962</v>
          </cell>
          <cell r="P1391">
            <v>0.53595568846524533</v>
          </cell>
          <cell r="Q1391">
            <v>0.74196804819676843</v>
          </cell>
          <cell r="R1391">
            <v>0.84430518199592941</v>
          </cell>
          <cell r="S1391">
            <v>0.90455481415786743</v>
          </cell>
          <cell r="T1391">
            <v>1.060978183271297</v>
          </cell>
          <cell r="U1391">
            <v>0.83881298820134853</v>
          </cell>
          <cell r="V1391">
            <v>1.2114971610132093</v>
          </cell>
          <cell r="W1391">
            <v>0.94063338701019861</v>
          </cell>
          <cell r="X1391">
            <v>0.62246833990105188</v>
          </cell>
          <cell r="Y1391">
            <v>0.66833251915086045</v>
          </cell>
          <cell r="Z1391">
            <v>0.5374150290732721</v>
          </cell>
          <cell r="AA1391">
            <v>0.93771268785027728</v>
          </cell>
          <cell r="AB1391">
            <v>0.57992140422654148</v>
          </cell>
          <cell r="AC1391">
            <v>0.88442757421476648</v>
          </cell>
          <cell r="AD1391">
            <v>1.1310262851423016</v>
          </cell>
          <cell r="AE1391">
            <v>0.97511324614237771</v>
          </cell>
          <cell r="AF1391">
            <v>0.93091059355594075</v>
          </cell>
          <cell r="AG1391">
            <v>1.1795393233721343</v>
          </cell>
          <cell r="AH1391">
            <v>0.97061901575730347</v>
          </cell>
          <cell r="AI1391">
            <v>1.0867326526408989</v>
          </cell>
          <cell r="AJ1391">
            <v>0.60235951158520828</v>
          </cell>
          <cell r="AK1391">
            <v>0.40872141668267703</v>
          </cell>
          <cell r="AL1391">
            <v>0.32612304437789846</v>
          </cell>
          <cell r="AM1391">
            <v>0.75416547453214022</v>
          </cell>
          <cell r="AN1391">
            <v>0.69578395137643778</v>
          </cell>
          <cell r="AO1391">
            <v>0.64125333461182721</v>
          </cell>
          <cell r="AP1391">
            <v>0.82849623545847817</v>
          </cell>
          <cell r="AQ1391">
            <v>1.1139683254622572</v>
          </cell>
          <cell r="AR1391">
            <v>1.1715882774477051</v>
          </cell>
          <cell r="AS1391">
            <v>1.4045271849793091</v>
          </cell>
          <cell r="AT1391">
            <v>1.2052491706653696</v>
          </cell>
        </row>
        <row r="1392">
          <cell r="B1392" t="str">
            <v>       3.18.2 ยากำจัดศัตรูพืชและสัตว์</v>
          </cell>
          <cell r="C1392">
            <v>0.28381074102539744</v>
          </cell>
          <cell r="D1392">
            <v>0.22216712167664074</v>
          </cell>
          <cell r="E1392">
            <v>0.31313157306844702</v>
          </cell>
          <cell r="F1392">
            <v>0.28737309954242651</v>
          </cell>
          <cell r="G1392">
            <v>0.33640689482533132</v>
          </cell>
          <cell r="H1392">
            <v>0.4556154467948042</v>
          </cell>
          <cell r="I1392">
            <v>0.34960560578575151</v>
          </cell>
          <cell r="J1392">
            <v>0.3149403546370636</v>
          </cell>
          <cell r="K1392">
            <v>0.24706897410856829</v>
          </cell>
          <cell r="L1392">
            <v>0.31195549453005522</v>
          </cell>
          <cell r="M1392">
            <v>0.24034493263194082</v>
          </cell>
          <cell r="N1392">
            <v>0.25710744789530493</v>
          </cell>
          <cell r="O1392">
            <v>0.25245254905602854</v>
          </cell>
          <cell r="P1392">
            <v>0.23570148790337361</v>
          </cell>
          <cell r="Q1392">
            <v>0.38243439805626872</v>
          </cell>
          <cell r="R1392">
            <v>0.24947160226551887</v>
          </cell>
          <cell r="S1392">
            <v>0.2873980407024635</v>
          </cell>
          <cell r="T1392">
            <v>0.28041857881251914</v>
          </cell>
          <cell r="U1392">
            <v>0.27221556166323246</v>
          </cell>
          <cell r="V1392">
            <v>0.31495732063529419</v>
          </cell>
          <cell r="W1392">
            <v>0.20547504025764896</v>
          </cell>
          <cell r="X1392">
            <v>0.19854130051997138</v>
          </cell>
          <cell r="Y1392">
            <v>0.2184039602460276</v>
          </cell>
          <cell r="Z1392">
            <v>0.23541467666997432</v>
          </cell>
          <cell r="AA1392">
            <v>0.19810495869934505</v>
          </cell>
          <cell r="AB1392">
            <v>0.21928422667613226</v>
          </cell>
          <cell r="AC1392">
            <v>0.25724315685779336</v>
          </cell>
          <cell r="AD1392">
            <v>0.331371492186322</v>
          </cell>
          <cell r="AE1392">
            <v>0.30046544154662042</v>
          </cell>
          <cell r="AF1392">
            <v>0.2420744695678981</v>
          </cell>
          <cell r="AG1392">
            <v>0.33305690205738536</v>
          </cell>
          <cell r="AH1392">
            <v>0.25804670575189154</v>
          </cell>
          <cell r="AI1392">
            <v>0.20449970368651849</v>
          </cell>
          <cell r="AJ1392">
            <v>0.24822744853089765</v>
          </cell>
          <cell r="AK1392">
            <v>0.22591133223774587</v>
          </cell>
          <cell r="AL1392">
            <v>0.23691104045224562</v>
          </cell>
          <cell r="AM1392">
            <v>0.26107285847531247</v>
          </cell>
          <cell r="AN1392">
            <v>0.1969749438485886</v>
          </cell>
          <cell r="AO1392">
            <v>0.33238507815668711</v>
          </cell>
          <cell r="AP1392">
            <v>0.29530422069464896</v>
          </cell>
          <cell r="AQ1392">
            <v>0.28331195991464891</v>
          </cell>
          <cell r="AR1392">
            <v>0.29788108607342489</v>
          </cell>
          <cell r="AS1392">
            <v>0.26600732802946503</v>
          </cell>
          <cell r="AT1392">
            <v>0.20291138111355531</v>
          </cell>
        </row>
        <row r="1393">
          <cell r="B1393" t="str">
            <v>     3.19 ฟิล์มถ่ายรูป ถ่ายภาพยนต์และเคมีปรุงแต่งใช้ในการถ่าย</v>
          </cell>
          <cell r="C1393">
            <v>3.3981295175260579E-2</v>
          </cell>
          <cell r="D1393">
            <v>3.7020679062567535E-2</v>
          </cell>
          <cell r="E1393">
            <v>3.3006365193613101E-2</v>
          </cell>
          <cell r="F1393">
            <v>4.2430122267536119E-2</v>
          </cell>
          <cell r="G1393">
            <v>5.2949513452393321E-2</v>
          </cell>
          <cell r="H1393">
            <v>4.0869520793999137E-2</v>
          </cell>
          <cell r="I1393">
            <v>3.8353357596749113E-2</v>
          </cell>
          <cell r="J1393">
            <v>5.5182948067849132E-2</v>
          </cell>
          <cell r="K1393">
            <v>4.029535277266947E-2</v>
          </cell>
          <cell r="L1393">
            <v>4.4158702221796783E-2</v>
          </cell>
          <cell r="M1393">
            <v>4.6801102123408544E-2</v>
          </cell>
          <cell r="N1393">
            <v>3.8126199497782863E-2</v>
          </cell>
          <cell r="O1393">
            <v>4.7001722185095532E-2</v>
          </cell>
          <cell r="P1393">
            <v>4.4889361307612868E-2</v>
          </cell>
          <cell r="Q1393">
            <v>4.1229438385456812E-2</v>
          </cell>
          <cell r="R1393">
            <v>3.102079742157568E-2</v>
          </cell>
          <cell r="S1393">
            <v>3.7431447884603314E-2</v>
          </cell>
          <cell r="T1393">
            <v>3.3593084477831624E-2</v>
          </cell>
          <cell r="U1393">
            <v>3.7528260992983592E-2</v>
          </cell>
          <cell r="V1393">
            <v>4.2322127285794139E-2</v>
          </cell>
          <cell r="W1393">
            <v>3.5040257648953299E-2</v>
          </cell>
          <cell r="X1393">
            <v>4.0039162271527561E-2</v>
          </cell>
          <cell r="Y1393">
            <v>2.9872882100520495E-2</v>
          </cell>
          <cell r="Z1393">
            <v>3.7095083973996343E-2</v>
          </cell>
          <cell r="AA1393">
            <v>3.8914183107909034E-2</v>
          </cell>
          <cell r="AB1393">
            <v>3.6925882436065226E-2</v>
          </cell>
          <cell r="AC1393">
            <v>3.4160287316547501E-2</v>
          </cell>
          <cell r="AD1393">
            <v>3.2643881718463767E-2</v>
          </cell>
          <cell r="AE1393">
            <v>3.7134406446722175E-2</v>
          </cell>
          <cell r="AF1393">
            <v>3.746927437511581E-2</v>
          </cell>
          <cell r="AG1393">
            <v>4.163211275717317E-2</v>
          </cell>
          <cell r="AH1393">
            <v>2.76840678579394E-2</v>
          </cell>
          <cell r="AI1393">
            <v>3.1209582407107105E-2</v>
          </cell>
          <cell r="AJ1393">
            <v>3.2707955777979261E-2</v>
          </cell>
          <cell r="AK1393">
            <v>3.2891006453106351E-2</v>
          </cell>
          <cell r="AL1393">
            <v>2.950733705821185E-2</v>
          </cell>
          <cell r="AM1393">
            <v>3.3140419270491002E-2</v>
          </cell>
          <cell r="AN1393">
            <v>3.1554827726822575E-2</v>
          </cell>
          <cell r="AO1393">
            <v>2.3656802783103864E-2</v>
          </cell>
          <cell r="AP1393">
            <v>2.3802598041484924E-2</v>
          </cell>
          <cell r="AQ1393">
            <v>2.7265309504700259E-2</v>
          </cell>
          <cell r="AR1393">
            <v>3.2223933501980377E-2</v>
          </cell>
          <cell r="AS1393">
            <v>3.248566278183436E-2</v>
          </cell>
          <cell r="AT1393">
            <v>2.6154967339952304E-2</v>
          </cell>
        </row>
        <row r="1394">
          <cell r="B1394" t="str">
            <v>       3.19.1 ฟิล์มถ่ายรูป และถ่ายภาพยนต์</v>
          </cell>
          <cell r="C1394">
            <v>1.843711949153274E-2</v>
          </cell>
          <cell r="D1394">
            <v>1.7477204301630717E-2</v>
          </cell>
          <cell r="E1394">
            <v>1.6633716244464906E-2</v>
          </cell>
          <cell r="F1394">
            <v>1.7435940912955465E-2</v>
          </cell>
          <cell r="G1394">
            <v>2.1409056067692549E-2</v>
          </cell>
          <cell r="H1394">
            <v>1.5905779812558172E-2</v>
          </cell>
          <cell r="I1394">
            <v>1.7480280289287574E-2</v>
          </cell>
          <cell r="J1394">
            <v>1.8929246561278056E-2</v>
          </cell>
          <cell r="K1394">
            <v>1.6557584099383169E-2</v>
          </cell>
          <cell r="L1394">
            <v>1.7157777959389345E-2</v>
          </cell>
          <cell r="M1394">
            <v>2.0422299108396456E-2</v>
          </cell>
          <cell r="N1394">
            <v>1.9862950088005756E-2</v>
          </cell>
          <cell r="O1394">
            <v>1.7847732994684042E-2</v>
          </cell>
          <cell r="P1394">
            <v>1.6558611663903305E-2</v>
          </cell>
          <cell r="Q1394">
            <v>2.1727388040226014E-2</v>
          </cell>
          <cell r="R1394">
            <v>1.2399617482677516E-2</v>
          </cell>
          <cell r="S1394">
            <v>1.8446155901980437E-2</v>
          </cell>
          <cell r="T1394">
            <v>1.7347583114311591E-2</v>
          </cell>
          <cell r="U1394">
            <v>1.7115224702028111E-2</v>
          </cell>
          <cell r="V1394">
            <v>1.9206764815896643E-2</v>
          </cell>
          <cell r="W1394">
            <v>1.790660225442834E-2</v>
          </cell>
          <cell r="X1394">
            <v>1.9316414029755549E-2</v>
          </cell>
          <cell r="Y1394">
            <v>1.6127451382372503E-2</v>
          </cell>
          <cell r="Z1394">
            <v>1.664641893333086E-2</v>
          </cell>
          <cell r="AA1394">
            <v>1.9536508254174738E-2</v>
          </cell>
          <cell r="AB1394">
            <v>1.6654498228567006E-2</v>
          </cell>
          <cell r="AC1394">
            <v>1.5422251610179457E-2</v>
          </cell>
          <cell r="AD1394">
            <v>1.6161528664055156E-2</v>
          </cell>
          <cell r="AE1394">
            <v>1.5886587895996854E-2</v>
          </cell>
          <cell r="AF1394">
            <v>1.7258823317203235E-2</v>
          </cell>
          <cell r="AG1394">
            <v>1.767225519182954E-2</v>
          </cell>
          <cell r="AH1394">
            <v>1.259430129311891E-2</v>
          </cell>
          <cell r="AI1394">
            <v>1.3651726312084778E-2</v>
          </cell>
          <cell r="AJ1394">
            <v>1.2031340561503383E-2</v>
          </cell>
          <cell r="AK1394">
            <v>1.4652865434085293E-2</v>
          </cell>
          <cell r="AL1394">
            <v>1.3637503784813178E-2</v>
          </cell>
          <cell r="AM1394">
            <v>1.4802720607485978E-2</v>
          </cell>
          <cell r="AN1394">
            <v>1.2581476183386949E-2</v>
          </cell>
          <cell r="AO1394">
            <v>1.0078637872091586E-2</v>
          </cell>
          <cell r="AP1394">
            <v>9.9839634745851127E-3</v>
          </cell>
          <cell r="AQ1394">
            <v>1.293097399303799E-2</v>
          </cell>
          <cell r="AR1394">
            <v>1.3375288483949111E-2</v>
          </cell>
          <cell r="AS1394">
            <v>1.4154972889688174E-2</v>
          </cell>
          <cell r="AT1394">
            <v>9.8291511753746102E-3</v>
          </cell>
        </row>
        <row r="1395">
          <cell r="B1395" t="str">
            <v>       3.19.2 เคมีปรุงแต่งใช้ในการถ่ายรูป</v>
          </cell>
          <cell r="C1395">
            <v>1.5544175683727839E-2</v>
          </cell>
          <cell r="D1395">
            <v>1.9543474760936815E-2</v>
          </cell>
          <cell r="E1395">
            <v>1.6372648949148191E-2</v>
          </cell>
          <cell r="F1395">
            <v>2.4954190664413324E-2</v>
          </cell>
          <cell r="G1395">
            <v>3.1540457384700765E-2</v>
          </cell>
          <cell r="H1395">
            <v>2.4963740981440965E-2</v>
          </cell>
          <cell r="I1395">
            <v>2.0873077307461536E-2</v>
          </cell>
          <cell r="J1395">
            <v>3.6253701506571076E-2</v>
          </cell>
          <cell r="K1395">
            <v>2.3737768673286298E-2</v>
          </cell>
          <cell r="L1395">
            <v>2.7046076309668994E-2</v>
          </cell>
          <cell r="M1395">
            <v>2.6421349471487915E-2</v>
          </cell>
          <cell r="N1395">
            <v>1.8263249409777107E-2</v>
          </cell>
          <cell r="O1395">
            <v>2.9113609703998174E-2</v>
          </cell>
          <cell r="P1395">
            <v>2.8330749643709564E-2</v>
          </cell>
          <cell r="Q1395">
            <v>1.9502050345230799E-2</v>
          </cell>
          <cell r="R1395">
            <v>1.8621179938898166E-2</v>
          </cell>
          <cell r="S1395">
            <v>1.8985291982622873E-2</v>
          </cell>
          <cell r="T1395">
            <v>1.6245501363520033E-2</v>
          </cell>
          <cell r="U1395">
            <v>2.0454780741448235E-2</v>
          </cell>
          <cell r="V1395">
            <v>2.3115362469897493E-2</v>
          </cell>
          <cell r="W1395">
            <v>1.7133655394524959E-2</v>
          </cell>
          <cell r="X1395">
            <v>2.0722748241772011E-2</v>
          </cell>
          <cell r="Y1395">
            <v>1.3745430718147992E-2</v>
          </cell>
          <cell r="Z1395">
            <v>2.0448665040665486E-2</v>
          </cell>
          <cell r="AA1395">
            <v>1.9337966503624182E-2</v>
          </cell>
          <cell r="AB1395">
            <v>2.0271384207498223E-2</v>
          </cell>
          <cell r="AC1395">
            <v>1.8738035706368044E-2</v>
          </cell>
          <cell r="AD1395">
            <v>1.6442250005614424E-2</v>
          </cell>
          <cell r="AE1395">
            <v>2.1247818550725321E-2</v>
          </cell>
          <cell r="AF1395">
            <v>2.0210451057912575E-2</v>
          </cell>
          <cell r="AG1395">
            <v>2.3959857565343627E-2</v>
          </cell>
          <cell r="AH1395">
            <v>1.508976656482049E-2</v>
          </cell>
          <cell r="AI1395">
            <v>1.755785609502233E-2</v>
          </cell>
          <cell r="AJ1395">
            <v>2.0640593238746823E-2</v>
          </cell>
          <cell r="AK1395">
            <v>1.8238141019021058E-2</v>
          </cell>
          <cell r="AL1395">
            <v>1.5829245464515296E-2</v>
          </cell>
          <cell r="AM1395">
            <v>1.8337698663005022E-2</v>
          </cell>
          <cell r="AN1395">
            <v>1.8973351543435626E-2</v>
          </cell>
          <cell r="AO1395">
            <v>1.3578164911012276E-2</v>
          </cell>
          <cell r="AP1395">
            <v>1.3818634566899812E-2</v>
          </cell>
          <cell r="AQ1395">
            <v>1.4334335511662268E-2</v>
          </cell>
          <cell r="AR1395">
            <v>1.8848645018031268E-2</v>
          </cell>
          <cell r="AS1395">
            <v>1.8330689892146184E-2</v>
          </cell>
          <cell r="AT1395">
            <v>1.635947764120569E-2</v>
          </cell>
        </row>
        <row r="1396">
          <cell r="B1396" t="str">
            <v>     3.20 ปูนซิเมนต์</v>
          </cell>
          <cell r="C1396">
            <v>6.9905612310987159E-2</v>
          </cell>
          <cell r="D1396">
            <v>7.0984999737411458E-2</v>
          </cell>
          <cell r="E1396">
            <v>7.8282893267111756E-2</v>
          </cell>
          <cell r="F1396">
            <v>7.7381985473781709E-2</v>
          </cell>
          <cell r="G1396">
            <v>7.4247641768439787E-2</v>
          </cell>
          <cell r="H1396">
            <v>7.8550639256551535E-2</v>
          </cell>
          <cell r="I1396">
            <v>7.1875667265446155E-2</v>
          </cell>
          <cell r="J1396">
            <v>7.8853624403628433E-2</v>
          </cell>
          <cell r="K1396">
            <v>7.4352184522111633E-2</v>
          </cell>
          <cell r="L1396">
            <v>9.4232322634856758E-2</v>
          </cell>
          <cell r="M1396">
            <v>8.7007503493064076E-2</v>
          </cell>
          <cell r="N1396">
            <v>9.2915947727114173E-2</v>
          </cell>
          <cell r="O1396">
            <v>9.44879982071508E-2</v>
          </cell>
          <cell r="P1396">
            <v>9.7324964909973333E-2</v>
          </cell>
          <cell r="Q1396">
            <v>0.10216323054296217</v>
          </cell>
          <cell r="R1396">
            <v>7.7747776987876216E-2</v>
          </cell>
          <cell r="S1396">
            <v>8.7263025623982624E-2</v>
          </cell>
          <cell r="T1396">
            <v>9.5350480364780901E-2</v>
          </cell>
          <cell r="U1396">
            <v>8.7329390430836124E-2</v>
          </cell>
          <cell r="V1396">
            <v>9.973228207466682E-2</v>
          </cell>
          <cell r="W1396">
            <v>8.3478260869565224E-2</v>
          </cell>
          <cell r="X1396">
            <v>0.10042880784635219</v>
          </cell>
          <cell r="Y1396">
            <v>8.7431873232765203E-2</v>
          </cell>
          <cell r="Z1396">
            <v>9.1578488560803473E-2</v>
          </cell>
          <cell r="AA1396">
            <v>8.4936160885527981E-2</v>
          </cell>
          <cell r="AB1396">
            <v>8.2136957172705458E-2</v>
          </cell>
          <cell r="AC1396">
            <v>8.2200601082256505E-2</v>
          </cell>
          <cell r="AD1396">
            <v>7.4952598196325285E-2</v>
          </cell>
          <cell r="AE1396">
            <v>7.2100668143370336E-2</v>
          </cell>
          <cell r="AF1396">
            <v>7.8095150639601332E-2</v>
          </cell>
          <cell r="AG1396">
            <v>7.5897685455436334E-2</v>
          </cell>
          <cell r="AH1396">
            <v>8.3520103312262242E-2</v>
          </cell>
          <cell r="AI1396">
            <v>7.6938919966951777E-2</v>
          </cell>
          <cell r="AJ1396">
            <v>7.4565493899137733E-2</v>
          </cell>
          <cell r="AK1396">
            <v>7.829150706669509E-2</v>
          </cell>
          <cell r="AL1396">
            <v>7.2814529136770376E-2</v>
          </cell>
          <cell r="AM1396">
            <v>7.6186141634050977E-2</v>
          </cell>
          <cell r="AN1396">
            <v>7.4962943304874657E-2</v>
          </cell>
          <cell r="AO1396">
            <v>8.0804079328678724E-2</v>
          </cell>
          <cell r="AP1396">
            <v>9.299941063523573E-2</v>
          </cell>
          <cell r="AQ1396">
            <v>7.7719497436192164E-2</v>
          </cell>
          <cell r="AR1396">
            <v>7.65544966886193E-2</v>
          </cell>
          <cell r="AS1396">
            <v>7.6507628468764577E-2</v>
          </cell>
          <cell r="AT1396">
            <v>6.9308980377042195E-2</v>
          </cell>
        </row>
        <row r="1397">
          <cell r="B1397" t="str">
            <v>     3.21 ซีเมนต์ แอสเบสทอส เมกา และผลิตภัณฑ์</v>
          </cell>
          <cell r="C1397">
            <v>4.4387257230200608E-2</v>
          </cell>
          <cell r="D1397">
            <v>4.4295672971374406E-2</v>
          </cell>
          <cell r="E1397">
            <v>4.2553969136624348E-2</v>
          </cell>
          <cell r="F1397">
            <v>4.4669600916906547E-2</v>
          </cell>
          <cell r="G1397">
            <v>4.1597906867278274E-2</v>
          </cell>
          <cell r="H1397">
            <v>5.2282551866791455E-2</v>
          </cell>
          <cell r="I1397">
            <v>5.0375660074191621E-2</v>
          </cell>
          <cell r="J1397">
            <v>5.0660353513709483E-2</v>
          </cell>
          <cell r="K1397">
            <v>4.8221020990857622E-2</v>
          </cell>
          <cell r="L1397">
            <v>5.1608790019952694E-2</v>
          </cell>
          <cell r="M1397">
            <v>6.1777454802899284E-2</v>
          </cell>
          <cell r="N1397">
            <v>5.7100426986772701E-2</v>
          </cell>
          <cell r="O1397">
            <v>7.0098788413510166E-2</v>
          </cell>
          <cell r="P1397">
            <v>4.06203442380128E-2</v>
          </cell>
          <cell r="Q1397">
            <v>6.2147612718411842E-2</v>
          </cell>
          <cell r="R1397">
            <v>6.4173458901576622E-2</v>
          </cell>
          <cell r="S1397">
            <v>5.7764580068832269E-2</v>
          </cell>
          <cell r="T1397">
            <v>5.9594050227988062E-2</v>
          </cell>
          <cell r="U1397">
            <v>5.9485841952170881E-2</v>
          </cell>
          <cell r="V1397">
            <v>6.2117283146379085E-2</v>
          </cell>
          <cell r="W1397">
            <v>5.8185721953837893E-2</v>
          </cell>
          <cell r="X1397">
            <v>6.1010087138949537E-2</v>
          </cell>
          <cell r="Y1397">
            <v>5.8066634880358133E-2</v>
          </cell>
          <cell r="Z1397">
            <v>6.1114150847158981E-2</v>
          </cell>
          <cell r="AA1397">
            <v>5.9919900316157883E-2</v>
          </cell>
          <cell r="AB1397">
            <v>5.8038402917733503E-2</v>
          </cell>
          <cell r="AC1397">
            <v>4.773186873350542E-2</v>
          </cell>
          <cell r="AD1397">
            <v>5.6986432336531959E-2</v>
          </cell>
          <cell r="AE1397">
            <v>6.0037899170231293E-2</v>
          </cell>
          <cell r="AF1397">
            <v>5.5097051159907713E-2</v>
          </cell>
          <cell r="AG1397">
            <v>6.1387833824249977E-2</v>
          </cell>
          <cell r="AH1397">
            <v>5.493922762230509E-2</v>
          </cell>
          <cell r="AI1397">
            <v>5.4133434971619404E-2</v>
          </cell>
          <cell r="AJ1397">
            <v>5.4177054504494282E-2</v>
          </cell>
          <cell r="AK1397">
            <v>5.1479880953262426E-2</v>
          </cell>
          <cell r="AL1397">
            <v>5.7999978894339381E-2</v>
          </cell>
          <cell r="AM1397">
            <v>5.7958911035280926E-2</v>
          </cell>
          <cell r="AN1397">
            <v>4.1385370210948069E-2</v>
          </cell>
          <cell r="AO1397">
            <v>3.9474664999025383E-2</v>
          </cell>
          <cell r="AP1397">
            <v>4.3010500089475663E-2</v>
          </cell>
          <cell r="AQ1397">
            <v>5.7437582155122242E-2</v>
          </cell>
          <cell r="AR1397">
            <v>5.1326310279869759E-2</v>
          </cell>
          <cell r="AS1397">
            <v>5.7009153313219117E-2</v>
          </cell>
          <cell r="AT1397">
            <v>4.2750075317553954E-2</v>
          </cell>
        </row>
        <row r="1398">
          <cell r="B1398" t="str">
            <v>     3.22 ผลิตภัณฑ์เซรามิก</v>
          </cell>
          <cell r="C1398">
            <v>0.12733270580920389</v>
          </cell>
          <cell r="D1398">
            <v>8.7601258014331329E-2</v>
          </cell>
          <cell r="E1398">
            <v>8.5443596224370186E-2</v>
          </cell>
          <cell r="F1398">
            <v>9.8497069882131444E-2</v>
          </cell>
          <cell r="G1398">
            <v>0.11255469200355116</v>
          </cell>
          <cell r="H1398">
            <v>0.13394912976543866</v>
          </cell>
          <cell r="I1398">
            <v>0.11668271484241749</v>
          </cell>
          <cell r="J1398">
            <v>0.14508775109973818</v>
          </cell>
          <cell r="K1398">
            <v>0.12174924990612791</v>
          </cell>
          <cell r="L1398">
            <v>9.7392965943165308E-2</v>
          </cell>
          <cell r="M1398">
            <v>0.13912691267595087</v>
          </cell>
          <cell r="N1398">
            <v>0.11837785018892021</v>
          </cell>
          <cell r="O1398">
            <v>0.14956561767490881</v>
          </cell>
          <cell r="P1398">
            <v>8.3094908011306437E-2</v>
          </cell>
          <cell r="Q1398">
            <v>0.11587940288120541</v>
          </cell>
          <cell r="R1398">
            <v>0.12099416217307429</v>
          </cell>
          <cell r="S1398">
            <v>0.11321857693491125</v>
          </cell>
          <cell r="T1398">
            <v>0.12559650174761594</v>
          </cell>
          <cell r="U1398">
            <v>0.10482031518729901</v>
          </cell>
          <cell r="V1398">
            <v>0.11931729827643452</v>
          </cell>
          <cell r="W1398">
            <v>0.11675791733762748</v>
          </cell>
          <cell r="X1398">
            <v>0.1215651837975408</v>
          </cell>
          <cell r="Y1398">
            <v>0.12480226299773006</v>
          </cell>
          <cell r="Z1398">
            <v>0.12051265406052063</v>
          </cell>
          <cell r="AA1398">
            <v>0.12079280103495844</v>
          </cell>
          <cell r="AB1398">
            <v>9.5342796677175254E-2</v>
          </cell>
          <cell r="AC1398">
            <v>7.9154706389246071E-2</v>
          </cell>
          <cell r="AD1398">
            <v>0.10234298052275127</v>
          </cell>
          <cell r="AE1398">
            <v>0.11388673059934222</v>
          </cell>
          <cell r="AF1398">
            <v>0.10330697092482696</v>
          </cell>
          <cell r="AG1398">
            <v>0.10547545993439314</v>
          </cell>
          <cell r="AH1398">
            <v>0.12481225522994932</v>
          </cell>
          <cell r="AI1398">
            <v>0.1393975406375593</v>
          </cell>
          <cell r="AJ1398">
            <v>8.5840372928331021E-2</v>
          </cell>
          <cell r="AK1398">
            <v>0.11028619462356751</v>
          </cell>
          <cell r="AL1398">
            <v>9.4934884978208414E-2</v>
          </cell>
          <cell r="AM1398">
            <v>0.10560746940863132</v>
          </cell>
          <cell r="AN1398">
            <v>6.8328338500773494E-2</v>
          </cell>
          <cell r="AO1398">
            <v>6.8835696855569978E-2</v>
          </cell>
          <cell r="AP1398">
            <v>8.9268379302172782E-2</v>
          </cell>
          <cell r="AQ1398">
            <v>8.5972599700482558E-2</v>
          </cell>
          <cell r="AR1398">
            <v>9.7288006208453695E-2</v>
          </cell>
          <cell r="AS1398">
            <v>9.0768763655125415E-2</v>
          </cell>
          <cell r="AT1398">
            <v>8.6005072784527847E-2</v>
          </cell>
        </row>
        <row r="1399">
          <cell r="B1399" t="str">
            <v>     3.23 ลวดและสายเคเบิล</v>
          </cell>
          <cell r="C1399">
            <v>1.1255710325650481</v>
          </cell>
          <cell r="D1399">
            <v>0.79844134331686345</v>
          </cell>
          <cell r="E1399">
            <v>0.84630558076098139</v>
          </cell>
          <cell r="F1399">
            <v>0.96461543752614387</v>
          </cell>
          <cell r="G1399">
            <v>0.89522393170104375</v>
          </cell>
          <cell r="H1399">
            <v>0.86434688657947112</v>
          </cell>
          <cell r="I1399">
            <v>0.8199136533158875</v>
          </cell>
          <cell r="J1399">
            <v>0.89638553513782426</v>
          </cell>
          <cell r="K1399">
            <v>0.82658441758697931</v>
          </cell>
          <cell r="L1399">
            <v>0.94611599831853777</v>
          </cell>
          <cell r="M1399">
            <v>0.94533971643637682</v>
          </cell>
          <cell r="N1399">
            <v>0.81806915239415201</v>
          </cell>
          <cell r="O1399">
            <v>0.89896850601957201</v>
          </cell>
          <cell r="P1399">
            <v>0.77381324559568965</v>
          </cell>
          <cell r="Q1399">
            <v>1.0074710655523795</v>
          </cell>
          <cell r="R1399">
            <v>0.83716996351466932</v>
          </cell>
          <cell r="S1399">
            <v>0.88337446813262899</v>
          </cell>
          <cell r="T1399">
            <v>0.84431707463420069</v>
          </cell>
          <cell r="U1399">
            <v>0.79548224858987249</v>
          </cell>
          <cell r="V1399">
            <v>0.91717555487376912</v>
          </cell>
          <cell r="W1399">
            <v>0.88571121846484169</v>
          </cell>
          <cell r="X1399">
            <v>0.86493690316106697</v>
          </cell>
          <cell r="Y1399">
            <v>0.84085329447125201</v>
          </cell>
          <cell r="Z1399">
            <v>0.83292374178112039</v>
          </cell>
          <cell r="AA1399">
            <v>0.88760075001131689</v>
          </cell>
          <cell r="AB1399">
            <v>0.75071412469677035</v>
          </cell>
          <cell r="AC1399">
            <v>0.73147739387081168</v>
          </cell>
          <cell r="AD1399">
            <v>0.79343882039288161</v>
          </cell>
          <cell r="AE1399">
            <v>0.83445978308303081</v>
          </cell>
          <cell r="AF1399">
            <v>0.88249569964236108</v>
          </cell>
          <cell r="AG1399">
            <v>0.90627045098479109</v>
          </cell>
          <cell r="AH1399">
            <v>0.93809998393544225</v>
          </cell>
          <cell r="AI1399">
            <v>0.91131191511624887</v>
          </cell>
          <cell r="AJ1399">
            <v>0.84068091624061669</v>
          </cell>
          <cell r="AK1399">
            <v>0.93443193451727968</v>
          </cell>
          <cell r="AL1399">
            <v>0.9140780438624333</v>
          </cell>
          <cell r="AM1399">
            <v>0.97049876699228976</v>
          </cell>
          <cell r="AN1399">
            <v>0.82350009385538503</v>
          </cell>
          <cell r="AO1399">
            <v>0.86319333942017729</v>
          </cell>
          <cell r="AP1399">
            <v>0.930788677839954</v>
          </cell>
          <cell r="AQ1399">
            <v>0.86246589330309198</v>
          </cell>
          <cell r="AR1399">
            <v>0.92564970735666241</v>
          </cell>
          <cell r="AS1399">
            <v>0.95319587439160158</v>
          </cell>
          <cell r="AT1399">
            <v>0.89037971828710216</v>
          </cell>
        </row>
        <row r="1400">
          <cell r="B1400" t="str">
            <v>       3.23.1 ลวดและสายเคเบิล ที่หุ้มฉนวน</v>
          </cell>
          <cell r="C1400">
            <v>0.97194276289087134</v>
          </cell>
          <cell r="D1400">
            <v>0.70860162563828388</v>
          </cell>
          <cell r="E1400">
            <v>0.75500661805593627</v>
          </cell>
          <cell r="F1400">
            <v>0.88315440165529469</v>
          </cell>
          <cell r="G1400">
            <v>0.7776774908734192</v>
          </cell>
          <cell r="H1400">
            <v>0.77043394518049435</v>
          </cell>
          <cell r="I1400">
            <v>0.73970350641884008</v>
          </cell>
          <cell r="J1400">
            <v>0.80188519247834167</v>
          </cell>
          <cell r="K1400">
            <v>0.74226629382021525</v>
          </cell>
          <cell r="L1400">
            <v>0.84655573410681806</v>
          </cell>
          <cell r="M1400">
            <v>0.86918155934464836</v>
          </cell>
          <cell r="N1400">
            <v>0.7319963686794605</v>
          </cell>
          <cell r="O1400">
            <v>0.80573227189123386</v>
          </cell>
          <cell r="P1400">
            <v>0.67963614175723963</v>
          </cell>
          <cell r="Q1400">
            <v>0.89062060622244887</v>
          </cell>
          <cell r="R1400">
            <v>0.74863234394537548</v>
          </cell>
          <cell r="S1400">
            <v>0.79014243590153366</v>
          </cell>
          <cell r="T1400">
            <v>0.76292629644611287</v>
          </cell>
          <cell r="U1400">
            <v>0.69775848998634127</v>
          </cell>
          <cell r="V1400">
            <v>0.81689690968617745</v>
          </cell>
          <cell r="W1400">
            <v>0.7766398282340311</v>
          </cell>
          <cell r="X1400">
            <v>0.76388765375058987</v>
          </cell>
          <cell r="Y1400">
            <v>0.75033650923072059</v>
          </cell>
          <cell r="Z1400">
            <v>0.73151505596720789</v>
          </cell>
          <cell r="AA1400">
            <v>0.77391574364606841</v>
          </cell>
          <cell r="AB1400">
            <v>0.65082919213907686</v>
          </cell>
          <cell r="AC1400">
            <v>0.64384044909596694</v>
          </cell>
          <cell r="AD1400">
            <v>0.70765839902212735</v>
          </cell>
          <cell r="AE1400">
            <v>0.75159723281656587</v>
          </cell>
          <cell r="AF1400">
            <v>0.79739043311857505</v>
          </cell>
          <cell r="AG1400">
            <v>0.81630937087143562</v>
          </cell>
          <cell r="AH1400">
            <v>0.86101350202678573</v>
          </cell>
          <cell r="AI1400">
            <v>0.83271584918077812</v>
          </cell>
          <cell r="AJ1400">
            <v>0.76910524649299028</v>
          </cell>
          <cell r="AK1400">
            <v>0.84328019980896718</v>
          </cell>
          <cell r="AL1400">
            <v>0.83257772362462124</v>
          </cell>
          <cell r="AM1400">
            <v>0.87100386380466011</v>
          </cell>
          <cell r="AN1400">
            <v>0.73814023936359574</v>
          </cell>
          <cell r="AO1400">
            <v>0.7776998938593449</v>
          </cell>
          <cell r="AP1400">
            <v>0.85395706964799112</v>
          </cell>
          <cell r="AQ1400">
            <v>0.78584903706010467</v>
          </cell>
          <cell r="AR1400">
            <v>0.84267942188305944</v>
          </cell>
          <cell r="AS1400">
            <v>0.86228556100757936</v>
          </cell>
          <cell r="AT1400">
            <v>0.81356422862201694</v>
          </cell>
        </row>
        <row r="1401">
          <cell r="B1401" t="str">
            <v>       3.23.2 ลวดและสายเคเบิล ที่ไม่หุ้มฉนวน</v>
          </cell>
          <cell r="C1401">
            <v>0.15362826967417681</v>
          </cell>
          <cell r="D1401">
            <v>8.9839717678579581E-2</v>
          </cell>
          <cell r="E1401">
            <v>9.1261667377142669E-2</v>
          </cell>
          <cell r="F1401">
            <v>8.1461035870849269E-2</v>
          </cell>
          <cell r="G1401">
            <v>0.11758341674483991</v>
          </cell>
          <cell r="H1401">
            <v>9.3949173243652276E-2</v>
          </cell>
          <cell r="I1401">
            <v>8.0210146897047419E-2</v>
          </cell>
          <cell r="J1401">
            <v>9.4500342659482553E-2</v>
          </cell>
          <cell r="K1401">
            <v>8.4318123766764064E-2</v>
          </cell>
          <cell r="L1401">
            <v>9.9605416258981311E-2</v>
          </cell>
          <cell r="M1401">
            <v>7.6158157091728448E-2</v>
          </cell>
          <cell r="N1401">
            <v>8.6072783714691611E-2</v>
          </cell>
          <cell r="O1401">
            <v>9.3236234128338119E-2</v>
          </cell>
          <cell r="P1401">
            <v>9.4177103838450058E-2</v>
          </cell>
          <cell r="Q1401">
            <v>0.11689092001529415</v>
          </cell>
          <cell r="R1401">
            <v>8.8537619569293846E-2</v>
          </cell>
          <cell r="S1401">
            <v>9.3232032231095288E-2</v>
          </cell>
          <cell r="T1401">
            <v>8.1390778188087806E-2</v>
          </cell>
          <cell r="U1401">
            <v>9.7723758603531247E-2</v>
          </cell>
          <cell r="V1401">
            <v>0.10027864518759166</v>
          </cell>
          <cell r="W1401">
            <v>0.10907139023081051</v>
          </cell>
          <cell r="X1401">
            <v>0.1010492494104771</v>
          </cell>
          <cell r="Y1401">
            <v>9.0516785240531375E-2</v>
          </cell>
          <cell r="Z1401">
            <v>0.10140868581391251</v>
          </cell>
          <cell r="AA1401">
            <v>0.11372471471535864</v>
          </cell>
          <cell r="AB1401">
            <v>9.9926989371402042E-2</v>
          </cell>
          <cell r="AC1401">
            <v>8.7636944774844766E-2</v>
          </cell>
          <cell r="AD1401">
            <v>8.5780421370754298E-2</v>
          </cell>
          <cell r="AE1401">
            <v>8.2862550266464982E-2</v>
          </cell>
          <cell r="AF1401">
            <v>8.5105266523786027E-2</v>
          </cell>
          <cell r="AG1401">
            <v>8.9961080113355421E-2</v>
          </cell>
          <cell r="AH1401">
            <v>7.7086481908656607E-2</v>
          </cell>
          <cell r="AI1401">
            <v>7.8596065935470749E-2</v>
          </cell>
          <cell r="AJ1401">
            <v>7.1575669747626414E-2</v>
          </cell>
          <cell r="AK1401">
            <v>9.1151734708312504E-2</v>
          </cell>
          <cell r="AL1401">
            <v>8.1500320237812091E-2</v>
          </cell>
          <cell r="AM1401">
            <v>9.9494903187629644E-2</v>
          </cell>
          <cell r="AN1401">
            <v>8.5359854491789275E-2</v>
          </cell>
          <cell r="AO1401">
            <v>8.5458450290443244E-2</v>
          </cell>
          <cell r="AP1401">
            <v>7.6831608191962955E-2</v>
          </cell>
          <cell r="AQ1401">
            <v>7.6616856242987377E-2</v>
          </cell>
          <cell r="AR1401">
            <v>8.2970285473603023E-2</v>
          </cell>
          <cell r="AS1401">
            <v>9.0910313384022293E-2</v>
          </cell>
          <cell r="AT1401">
            <v>7.681548966508514E-2</v>
          </cell>
        </row>
        <row r="1402">
          <cell r="B1402" t="str">
            <v>     3.24 อุปกรณ์ ส่วนประกอบเครื่องใช้ไฟฟ้าและอิเล็กทรอนิกส์</v>
          </cell>
          <cell r="C1402">
            <v>9.3850551386454111</v>
          </cell>
          <cell r="D1402">
            <v>7.2020287332126296</v>
          </cell>
          <cell r="E1402">
            <v>7.627938825219549</v>
          </cell>
          <cell r="F1402">
            <v>8.2274046601951074</v>
          </cell>
          <cell r="G1402">
            <v>7.6051696769377131</v>
          </cell>
          <cell r="H1402">
            <v>7.4917672190936031</v>
          </cell>
          <cell r="I1402">
            <v>8.2554864662433296</v>
          </cell>
          <cell r="J1402">
            <v>8.180352317410275</v>
          </cell>
          <cell r="K1402">
            <v>8.4782677785097462</v>
          </cell>
          <cell r="L1402">
            <v>9.360786982122951</v>
          </cell>
          <cell r="M1402">
            <v>7.9776733214997453</v>
          </cell>
          <cell r="N1402">
            <v>8.4414427344927905</v>
          </cell>
          <cell r="O1402">
            <v>9.0199292955192902</v>
          </cell>
          <cell r="P1402">
            <v>7.5075624128139511</v>
          </cell>
          <cell r="Q1402">
            <v>8.811689901215237</v>
          </cell>
          <cell r="R1402">
            <v>9.0404958454755313</v>
          </cell>
          <cell r="S1402">
            <v>8.6916823240770089</v>
          </cell>
          <cell r="T1402">
            <v>7.959520129115</v>
          </cell>
          <cell r="U1402">
            <v>9.3369812417137261</v>
          </cell>
          <cell r="V1402">
            <v>8.815989106360087</v>
          </cell>
          <cell r="W1402">
            <v>8.8619645732689207</v>
          </cell>
          <cell r="X1402">
            <v>9.9456369101513733</v>
          </cell>
          <cell r="Y1402">
            <v>8.4812040997309097</v>
          </cell>
          <cell r="Z1402">
            <v>9.5775333623911507</v>
          </cell>
          <cell r="AA1402">
            <v>10.702432771777847</v>
          </cell>
          <cell r="AB1402">
            <v>9.2117459633870205</v>
          </cell>
          <cell r="AC1402">
            <v>10.806217480736644</v>
          </cell>
          <cell r="AD1402">
            <v>9.8893717295963697</v>
          </cell>
          <cell r="AE1402">
            <v>12.361854686208352</v>
          </cell>
          <cell r="AF1402">
            <v>9.7014674509250902</v>
          </cell>
          <cell r="AG1402">
            <v>10.744173085415776</v>
          </cell>
          <cell r="AH1402">
            <v>8.627447310590286</v>
          </cell>
          <cell r="AI1402">
            <v>10.030349444737734</v>
          </cell>
          <cell r="AJ1402">
            <v>10.44122239860984</v>
          </cell>
          <cell r="AK1402">
            <v>7.9626242814347812</v>
          </cell>
          <cell r="AL1402">
            <v>9.8010223257301554</v>
          </cell>
          <cell r="AM1402">
            <v>9.6471760496399295</v>
          </cell>
          <cell r="AN1402">
            <v>9.4679046947110876</v>
          </cell>
          <cell r="AO1402">
            <v>10.203151044136385</v>
          </cell>
          <cell r="AP1402">
            <v>11.883611168496831</v>
          </cell>
          <cell r="AQ1402">
            <v>9.8414401964171514</v>
          </cell>
          <cell r="AR1402">
            <v>10.489488436899993</v>
          </cell>
          <cell r="AS1402">
            <v>11.229104605957405</v>
          </cell>
          <cell r="AT1402">
            <v>14.693335532549806</v>
          </cell>
        </row>
        <row r="1403">
          <cell r="B1403" t="str">
            <v>       3.24.1 วงจรพิมพ์</v>
          </cell>
          <cell r="C1403">
            <v>0.92099240926087445</v>
          </cell>
          <cell r="D1403">
            <v>0.66499470948667816</v>
          </cell>
          <cell r="E1403">
            <v>0.63886896696790108</v>
          </cell>
          <cell r="F1403">
            <v>0.69551808339018673</v>
          </cell>
          <cell r="G1403">
            <v>0.71293265982932652</v>
          </cell>
          <cell r="H1403">
            <v>0.82989040229304101</v>
          </cell>
          <cell r="I1403">
            <v>0.6147231901732797</v>
          </cell>
          <cell r="J1403">
            <v>0.65063358267175198</v>
          </cell>
          <cell r="K1403">
            <v>0.72205976346196321</v>
          </cell>
          <cell r="L1403">
            <v>0.79607574526840408</v>
          </cell>
          <cell r="M1403">
            <v>0.78430137867537564</v>
          </cell>
          <cell r="N1403">
            <v>0.69618084793911894</v>
          </cell>
          <cell r="O1403">
            <v>0.77359020070623719</v>
          </cell>
          <cell r="P1403">
            <v>0.70451718063763591</v>
          </cell>
          <cell r="Q1403">
            <v>0.77134250577070529</v>
          </cell>
          <cell r="R1403">
            <v>0.61928475525765525</v>
          </cell>
          <cell r="S1403">
            <v>0.61453811249228363</v>
          </cell>
          <cell r="T1403">
            <v>0.57377641373618371</v>
          </cell>
          <cell r="U1403">
            <v>0.70306003519892069</v>
          </cell>
          <cell r="V1403">
            <v>0.67042956749055427</v>
          </cell>
          <cell r="W1403">
            <v>0.67383789586688125</v>
          </cell>
          <cell r="X1403">
            <v>0.71048831646490596</v>
          </cell>
          <cell r="Y1403">
            <v>0.73420905784834811</v>
          </cell>
          <cell r="Z1403">
            <v>0.71259656314046982</v>
          </cell>
          <cell r="AA1403">
            <v>0.87187624336771286</v>
          </cell>
          <cell r="AB1403">
            <v>0.72131641191452711</v>
          </cell>
          <cell r="AC1403">
            <v>0.74994554017400161</v>
          </cell>
          <cell r="AD1403">
            <v>0.8190646685723636</v>
          </cell>
          <cell r="AE1403">
            <v>0.94747925578234349</v>
          </cell>
          <cell r="AF1403">
            <v>0.98342497044272781</v>
          </cell>
          <cell r="AG1403">
            <v>1.0501784153679419</v>
          </cell>
          <cell r="AH1403">
            <v>0.99857602512933541</v>
          </cell>
          <cell r="AI1403">
            <v>0.88945337067435581</v>
          </cell>
          <cell r="AJ1403">
            <v>0.92594493752528284</v>
          </cell>
          <cell r="AK1403">
            <v>0.89924167524339937</v>
          </cell>
          <cell r="AL1403">
            <v>0.80570859414382867</v>
          </cell>
          <cell r="AM1403">
            <v>0.9588627975595394</v>
          </cell>
          <cell r="AN1403">
            <v>0.85558083537765461</v>
          </cell>
          <cell r="AO1403">
            <v>0.87257207188448482</v>
          </cell>
          <cell r="AP1403">
            <v>0.86660112027670444</v>
          </cell>
          <cell r="AQ1403">
            <v>0.91218498710578078</v>
          </cell>
          <cell r="AR1403">
            <v>1.0177905835794232</v>
          </cell>
          <cell r="AS1403">
            <v>1.0993105820454077</v>
          </cell>
          <cell r="AT1403">
            <v>1.0044921240560061</v>
          </cell>
        </row>
        <row r="1404">
          <cell r="B1404" t="str">
            <v>       3.24.2 ไดโอด ทรานซิสเตอร์และอุปกรณ์กึ่งตัวนำ</v>
          </cell>
          <cell r="C1404">
            <v>0.96892028428570198</v>
          </cell>
          <cell r="D1404">
            <v>0.88733402036826114</v>
          </cell>
          <cell r="E1404">
            <v>0.91988926271239224</v>
          </cell>
          <cell r="F1404">
            <v>0.92710417014918933</v>
          </cell>
          <cell r="G1404">
            <v>0.8451955157086638</v>
          </cell>
          <cell r="H1404">
            <v>0.90789756387945963</v>
          </cell>
          <cell r="I1404">
            <v>0.9039591359726098</v>
          </cell>
          <cell r="J1404">
            <v>0.99201652643584171</v>
          </cell>
          <cell r="K1404">
            <v>0.91408065583727416</v>
          </cell>
          <cell r="L1404">
            <v>1.0080194551141242</v>
          </cell>
          <cell r="M1404">
            <v>0.98737561543449293</v>
          </cell>
          <cell r="N1404">
            <v>1.233013733874684</v>
          </cell>
          <cell r="O1404">
            <v>1.1013504919230932</v>
          </cell>
          <cell r="P1404">
            <v>1.0565601640337468</v>
          </cell>
          <cell r="Q1404">
            <v>1.2730550042787177</v>
          </cell>
          <cell r="R1404">
            <v>1.3209290750581475</v>
          </cell>
          <cell r="S1404">
            <v>1.1372305426751239</v>
          </cell>
          <cell r="T1404">
            <v>1.029385173081939</v>
          </cell>
          <cell r="U1404">
            <v>1.1762751259847515</v>
          </cell>
          <cell r="V1404">
            <v>1.5956744852629057</v>
          </cell>
          <cell r="W1404">
            <v>1.3532581857219539</v>
          </cell>
          <cell r="X1404">
            <v>1.3502462946195721</v>
          </cell>
          <cell r="Y1404">
            <v>1.2487255213208421</v>
          </cell>
          <cell r="Z1404">
            <v>1.2297020337379789</v>
          </cell>
          <cell r="AA1404">
            <v>1.1882723770450794</v>
          </cell>
          <cell r="AB1404">
            <v>1.0398547189427254</v>
          </cell>
          <cell r="AC1404">
            <v>1.0962136444515558</v>
          </cell>
          <cell r="AD1404">
            <v>0.91679579848378401</v>
          </cell>
          <cell r="AE1404">
            <v>1.0926266915963891</v>
          </cell>
          <cell r="AF1404">
            <v>0.98231811003996172</v>
          </cell>
          <cell r="AG1404">
            <v>0.87628342428033923</v>
          </cell>
          <cell r="AH1404">
            <v>0.96492623560623425</v>
          </cell>
          <cell r="AI1404">
            <v>0.9793732673947062</v>
          </cell>
          <cell r="AJ1404">
            <v>0.96175078338796061</v>
          </cell>
          <cell r="AK1404">
            <v>0.9744934921402576</v>
          </cell>
          <cell r="AL1404">
            <v>0.95730406032322513</v>
          </cell>
          <cell r="AM1404">
            <v>0.96383386045011321</v>
          </cell>
          <cell r="AN1404">
            <v>0.99539299515188384</v>
          </cell>
          <cell r="AO1404">
            <v>1.0680556522785944</v>
          </cell>
          <cell r="AP1404">
            <v>1.1677782606622857</v>
          </cell>
          <cell r="AQ1404">
            <v>1.1398636868178242</v>
          </cell>
          <cell r="AR1404">
            <v>1.1611127805049914</v>
          </cell>
          <cell r="AS1404">
            <v>1.2576339538165699</v>
          </cell>
          <cell r="AT1404">
            <v>0.96938320393300692</v>
          </cell>
        </row>
        <row r="1405">
          <cell r="B1405" t="str">
            <v>       3.24.3 แผงวงจรไฟฟ้า</v>
          </cell>
          <cell r="C1405">
            <v>7.234043471877996</v>
          </cell>
          <cell r="D1405">
            <v>5.458613033173112</v>
          </cell>
          <cell r="E1405">
            <v>5.8566345218235476</v>
          </cell>
          <cell r="F1405">
            <v>6.4253441798749256</v>
          </cell>
          <cell r="G1405">
            <v>5.9001731582203192</v>
          </cell>
          <cell r="H1405">
            <v>5.6463706742347748</v>
          </cell>
          <cell r="I1405">
            <v>6.6152534990985119</v>
          </cell>
          <cell r="J1405">
            <v>6.3799949594954244</v>
          </cell>
          <cell r="K1405">
            <v>6.7003285228712413</v>
          </cell>
          <cell r="L1405">
            <v>7.4321172833458027</v>
          </cell>
          <cell r="M1405">
            <v>6.0588706808964705</v>
          </cell>
          <cell r="N1405">
            <v>6.4108893402612228</v>
          </cell>
          <cell r="O1405">
            <v>7.0197314360358654</v>
          </cell>
          <cell r="P1405">
            <v>5.6156979088284569</v>
          </cell>
          <cell r="Q1405">
            <v>6.6292809933907471</v>
          </cell>
          <cell r="R1405">
            <v>6.9954726168587804</v>
          </cell>
          <cell r="S1405">
            <v>6.8130241413583992</v>
          </cell>
          <cell r="T1405">
            <v>6.2696206267253194</v>
          </cell>
          <cell r="U1405">
            <v>7.3624269889560887</v>
          </cell>
          <cell r="V1405">
            <v>6.440780542748711</v>
          </cell>
          <cell r="W1405">
            <v>6.7419431025228125</v>
          </cell>
          <cell r="X1405">
            <v>7.7709478651226211</v>
          </cell>
          <cell r="Y1405">
            <v>6.3749120897701586</v>
          </cell>
          <cell r="Z1405">
            <v>7.4998377090076138</v>
          </cell>
          <cell r="AA1405">
            <v>8.4778121652089737</v>
          </cell>
          <cell r="AB1405">
            <v>7.2724642264742592</v>
          </cell>
          <cell r="AC1405">
            <v>8.8264244859088823</v>
          </cell>
          <cell r="AD1405">
            <v>8.0031248295620436</v>
          </cell>
          <cell r="AE1405">
            <v>10.185470986084059</v>
          </cell>
          <cell r="AF1405">
            <v>7.6174132918356339</v>
          </cell>
          <cell r="AG1405">
            <v>8.6433697977066242</v>
          </cell>
          <cell r="AH1405">
            <v>6.5209236964703203</v>
          </cell>
          <cell r="AI1405">
            <v>8.0257157489629023</v>
          </cell>
          <cell r="AJ1405">
            <v>8.4232351842506148</v>
          </cell>
          <cell r="AK1405">
            <v>5.9494530701065571</v>
          </cell>
          <cell r="AL1405">
            <v>7.8849124561550195</v>
          </cell>
          <cell r="AM1405">
            <v>7.5036169085364941</v>
          </cell>
          <cell r="AN1405">
            <v>7.4089521855359139</v>
          </cell>
          <cell r="AO1405">
            <v>8.0548963807541405</v>
          </cell>
          <cell r="AP1405">
            <v>9.6830281603044526</v>
          </cell>
          <cell r="AQ1405">
            <v>7.5222516334125675</v>
          </cell>
          <cell r="AR1405">
            <v>8.1933972471553957</v>
          </cell>
          <cell r="AS1405">
            <v>8.6406201010523507</v>
          </cell>
          <cell r="AT1405">
            <v>12.548325257384066</v>
          </cell>
        </row>
        <row r="1406">
          <cell r="B1406" t="str">
            <v>       3.24.4 สื่อบันทึกข้อมูล ภาพ เสียง</v>
          </cell>
          <cell r="C1406">
            <v>0.23109007849808721</v>
          </cell>
          <cell r="D1406">
            <v>0.17158654272487697</v>
          </cell>
          <cell r="E1406">
            <v>0.18878894984188646</v>
          </cell>
          <cell r="F1406">
            <v>0.15744334718877442</v>
          </cell>
          <cell r="G1406">
            <v>0.12386932267145086</v>
          </cell>
          <cell r="H1406">
            <v>8.7499904891407729E-2</v>
          </cell>
          <cell r="I1406">
            <v>0.10252147511438704</v>
          </cell>
          <cell r="J1406">
            <v>0.13571430916091648</v>
          </cell>
          <cell r="K1406">
            <v>0.11986592280477627</v>
          </cell>
          <cell r="L1406">
            <v>0.10082452153504319</v>
          </cell>
          <cell r="M1406">
            <v>0.1231294450410403</v>
          </cell>
          <cell r="N1406">
            <v>7.3230742158911608E-2</v>
          </cell>
          <cell r="O1406">
            <v>9.8687464794135288E-2</v>
          </cell>
          <cell r="P1406">
            <v>0.11453039734199787</v>
          </cell>
          <cell r="Q1406">
            <v>0.11167149160339628</v>
          </cell>
          <cell r="R1406">
            <v>8.1141356509451104E-2</v>
          </cell>
          <cell r="S1406">
            <v>0.10763466752825747</v>
          </cell>
          <cell r="T1406">
            <v>6.4451373499995301E-2</v>
          </cell>
          <cell r="U1406">
            <v>7.7895144619474291E-2</v>
          </cell>
          <cell r="V1406">
            <v>8.6619567364470421E-2</v>
          </cell>
          <cell r="W1406">
            <v>7.3043478260869571E-2</v>
          </cell>
          <cell r="X1406">
            <v>9.1453086552011814E-2</v>
          </cell>
          <cell r="Y1406">
            <v>0.10176304673719791</v>
          </cell>
          <cell r="Z1406">
            <v>0.11731320306776344</v>
          </cell>
          <cell r="AA1406">
            <v>0.14433985265025442</v>
          </cell>
          <cell r="AB1406">
            <v>0.15481113126099785</v>
          </cell>
          <cell r="AC1406">
            <v>0.11732477912444023</v>
          </cell>
          <cell r="AD1406">
            <v>0.12628450065287763</v>
          </cell>
          <cell r="AE1406">
            <v>0.11171858584926821</v>
          </cell>
          <cell r="AF1406">
            <v>9.7157746465015835E-2</v>
          </cell>
          <cell r="AG1406">
            <v>0.15272548960517948</v>
          </cell>
          <cell r="AH1406">
            <v>0.12329158108000618</v>
          </cell>
          <cell r="AI1406">
            <v>0.11663151149862024</v>
          </cell>
          <cell r="AJ1406">
            <v>0.11152404304914514</v>
          </cell>
          <cell r="AK1406">
            <v>0.11882070933118634</v>
          </cell>
          <cell r="AL1406">
            <v>0.1317886154443107</v>
          </cell>
          <cell r="AM1406">
            <v>0.20009448701760899</v>
          </cell>
          <cell r="AN1406">
            <v>0.18645666793964774</v>
          </cell>
          <cell r="AO1406">
            <v>0.18526496144046131</v>
          </cell>
          <cell r="AP1406">
            <v>0.14385198584142703</v>
          </cell>
          <cell r="AQ1406">
            <v>0.23813708436274356</v>
          </cell>
          <cell r="AR1406">
            <v>8.7428714968252719E-2</v>
          </cell>
          <cell r="AS1406">
            <v>0.20372544731483705</v>
          </cell>
          <cell r="AT1406">
            <v>0.14595616265898737</v>
          </cell>
        </row>
        <row r="1407">
          <cell r="B1407" t="str">
            <v>       3.24.5 แบตเตอรี่ เซลล์ปฐมภูมิ และส่วนประกอบ</v>
          </cell>
          <cell r="C1407">
            <v>3.0008894722752356E-2</v>
          </cell>
          <cell r="D1407">
            <v>1.9500427459701271E-2</v>
          </cell>
          <cell r="E1407">
            <v>2.3794419201723344E-2</v>
          </cell>
          <cell r="F1407">
            <v>2.1994879592030975E-2</v>
          </cell>
          <cell r="G1407">
            <v>2.2999020507952963E-2</v>
          </cell>
          <cell r="H1407">
            <v>2.0144905639595319E-2</v>
          </cell>
          <cell r="I1407">
            <v>1.899228765608249E-2</v>
          </cell>
          <cell r="J1407">
            <v>2.1992939646340401E-2</v>
          </cell>
          <cell r="K1407">
            <v>2.1932913534490978E-2</v>
          </cell>
          <cell r="L1407">
            <v>2.3749976859575778E-2</v>
          </cell>
          <cell r="M1407">
            <v>2.4038747908841664E-2</v>
          </cell>
          <cell r="N1407">
            <v>2.8128070258853787E-2</v>
          </cell>
          <cell r="O1407">
            <v>2.65697020599595E-2</v>
          </cell>
          <cell r="P1407">
            <v>1.6256761972113402E-2</v>
          </cell>
          <cell r="Q1407">
            <v>2.6339906171670643E-2</v>
          </cell>
          <cell r="R1407">
            <v>2.3668041791496734E-2</v>
          </cell>
          <cell r="S1407">
            <v>1.929336974298998E-2</v>
          </cell>
          <cell r="T1407">
            <v>2.2327359914184566E-2</v>
          </cell>
          <cell r="U1407">
            <v>1.7323946954491874E-2</v>
          </cell>
          <cell r="V1407">
            <v>2.2484943493445743E-2</v>
          </cell>
          <cell r="W1407">
            <v>1.9881910896403648E-2</v>
          </cell>
          <cell r="X1407">
            <v>2.2459984621321764E-2</v>
          </cell>
          <cell r="Y1407">
            <v>2.1594384054363178E-2</v>
          </cell>
          <cell r="Z1407">
            <v>1.808385343732322E-2</v>
          </cell>
          <cell r="AA1407">
            <v>2.0171841855936519E-2</v>
          </cell>
          <cell r="AB1407">
            <v>2.3299474794510406E-2</v>
          </cell>
          <cell r="AC1407">
            <v>1.6309031077764779E-2</v>
          </cell>
          <cell r="AD1407">
            <v>2.41019323253031E-2</v>
          </cell>
          <cell r="AE1407">
            <v>2.4559166896292905E-2</v>
          </cell>
          <cell r="AF1407">
            <v>2.1153332141750282E-2</v>
          </cell>
          <cell r="AG1407">
            <v>2.1615958455690448E-2</v>
          </cell>
          <cell r="AH1407">
            <v>1.9768763949260953E-2</v>
          </cell>
          <cell r="AI1407">
            <v>1.913609035075467E-2</v>
          </cell>
          <cell r="AJ1407">
            <v>1.8731428419107063E-2</v>
          </cell>
          <cell r="AK1407">
            <v>2.061533461338064E-2</v>
          </cell>
          <cell r="AL1407">
            <v>2.1308599663770592E-2</v>
          </cell>
          <cell r="AM1407">
            <v>2.0767996076174359E-2</v>
          </cell>
          <cell r="AN1407">
            <v>2.1481555798644598E-2</v>
          </cell>
          <cell r="AO1407">
            <v>2.2361977778703208E-2</v>
          </cell>
          <cell r="AP1407">
            <v>2.2351641411960443E-2</v>
          </cell>
          <cell r="AQ1407">
            <v>2.9002804718235079E-2</v>
          </cell>
          <cell r="AR1407">
            <v>2.9722863297664687E-2</v>
          </cell>
          <cell r="AS1407">
            <v>2.781452172823726E-2</v>
          </cell>
          <cell r="AT1407">
            <v>2.517878451774044E-2</v>
          </cell>
        </row>
        <row r="1408">
          <cell r="B1408" t="str">
            <v>     3.25 วัตถุดิบและผลิตภัณฑ์กึ่งสำเร็จรูปอื่นๆ</v>
          </cell>
          <cell r="C1408">
            <v>0.225822330071935</v>
          </cell>
          <cell r="D1408">
            <v>0.18153046931028755</v>
          </cell>
          <cell r="E1408">
            <v>0.169022426053621</v>
          </cell>
          <cell r="F1408">
            <v>0.18983580622431098</v>
          </cell>
          <cell r="G1408">
            <v>0.23753329219146274</v>
          </cell>
          <cell r="H1408">
            <v>0.2147099115471976</v>
          </cell>
          <cell r="I1408">
            <v>0.16716900960198433</v>
          </cell>
          <cell r="J1408">
            <v>0.20603335997044267</v>
          </cell>
          <cell r="K1408">
            <v>0.17546330827592782</v>
          </cell>
          <cell r="L1408">
            <v>0.19307015409039169</v>
          </cell>
          <cell r="M1408">
            <v>0.18575782897345611</v>
          </cell>
          <cell r="N1408">
            <v>0.19711867246173051</v>
          </cell>
          <cell r="O1408">
            <v>0.20884270372965127</v>
          </cell>
          <cell r="P1408">
            <v>0.17373605831736047</v>
          </cell>
          <cell r="Q1408">
            <v>0.2050142927371047</v>
          </cell>
          <cell r="R1408">
            <v>0.20109134036819465</v>
          </cell>
          <cell r="S1408">
            <v>0.20602700224550177</v>
          </cell>
          <cell r="T1408">
            <v>0.2229470564008704</v>
          </cell>
          <cell r="U1408">
            <v>0.18342511546515008</v>
          </cell>
          <cell r="V1408">
            <v>0.21665398824058468</v>
          </cell>
          <cell r="W1408">
            <v>0.19860440150295222</v>
          </cell>
          <cell r="X1408">
            <v>0.18973103030939764</v>
          </cell>
          <cell r="Y1408">
            <v>0.17295032003033367</v>
          </cell>
          <cell r="Z1408">
            <v>0.19363633834426092</v>
          </cell>
          <cell r="AA1408">
            <v>0.1757094492372423</v>
          </cell>
          <cell r="AB1408">
            <v>0.19018091158984848</v>
          </cell>
          <cell r="AC1408">
            <v>0.18726469017660408</v>
          </cell>
          <cell r="AD1408">
            <v>0.20869626592492069</v>
          </cell>
          <cell r="AE1408">
            <v>0.22856187747143863</v>
          </cell>
          <cell r="AF1408">
            <v>0.22719334637515518</v>
          </cell>
          <cell r="AG1408">
            <v>0.19543654004774857</v>
          </cell>
          <cell r="AH1408">
            <v>0.2190550608815543</v>
          </cell>
          <cell r="AI1408">
            <v>0.20323711628193261</v>
          </cell>
          <cell r="AJ1408">
            <v>0.20186716319360767</v>
          </cell>
          <cell r="AK1408">
            <v>0.19590413440730525</v>
          </cell>
          <cell r="AL1408">
            <v>0.19238621410718593</v>
          </cell>
          <cell r="AM1408">
            <v>0.22034696546068683</v>
          </cell>
          <cell r="AN1408">
            <v>0.16355919038403033</v>
          </cell>
          <cell r="AO1408">
            <v>0.18550992833318578</v>
          </cell>
          <cell r="AP1408">
            <v>0.19238993975766261</v>
          </cell>
          <cell r="AQ1408">
            <v>0.19944440249210274</v>
          </cell>
          <cell r="AR1408">
            <v>0.23611552624510707</v>
          </cell>
          <cell r="AS1408">
            <v>0.23150458161085008</v>
          </cell>
          <cell r="AT1408">
            <v>0.21139407322381012</v>
          </cell>
        </row>
        <row r="1409">
          <cell r="B1409" t="str">
            <v>   4. สินค้าอุปโภคบริโภค</v>
          </cell>
          <cell r="C1409">
            <v>12.926320607259131</v>
          </cell>
          <cell r="D1409">
            <v>10.605047037786061</v>
          </cell>
          <cell r="E1409">
            <v>10.990075340291897</v>
          </cell>
          <cell r="F1409">
            <v>10.440689407505934</v>
          </cell>
          <cell r="G1409">
            <v>10.461337426320863</v>
          </cell>
          <cell r="H1409">
            <v>9.4804607096441558</v>
          </cell>
          <cell r="I1409">
            <v>9.0025287401253937</v>
          </cell>
          <cell r="J1409">
            <v>10.092206220099358</v>
          </cell>
          <cell r="K1409">
            <v>11.163970696999742</v>
          </cell>
          <cell r="L1409">
            <v>12.085577578215762</v>
          </cell>
          <cell r="M1409">
            <v>11.284511558170365</v>
          </cell>
          <cell r="N1409">
            <v>12.042591141835238</v>
          </cell>
          <cell r="O1409">
            <v>12.814753049155968</v>
          </cell>
          <cell r="P1409">
            <v>10.888839538859914</v>
          </cell>
          <cell r="Q1409">
            <v>12.110490039590781</v>
          </cell>
          <cell r="R1409">
            <v>11.126459565499999</v>
          </cell>
          <cell r="S1409">
            <v>10.546425970647121</v>
          </cell>
          <cell r="T1409">
            <v>10.408427415059089</v>
          </cell>
          <cell r="U1409">
            <v>10.895719023113069</v>
          </cell>
          <cell r="V1409">
            <v>11.845908790982486</v>
          </cell>
          <cell r="W1409">
            <v>11.707267847557702</v>
          </cell>
          <cell r="X1409">
            <v>12.198873857198341</v>
          </cell>
          <cell r="Y1409">
            <v>11.35149995060236</v>
          </cell>
          <cell r="Z1409">
            <v>11.653930687835594</v>
          </cell>
          <cell r="AA1409">
            <v>12.577937564178621</v>
          </cell>
          <cell r="AB1409">
            <v>11.887863076472746</v>
          </cell>
          <cell r="AC1409">
            <v>10.739631909409693</v>
          </cell>
          <cell r="AD1409">
            <v>11.071128371463313</v>
          </cell>
          <cell r="AE1409">
            <v>11.016106950244231</v>
          </cell>
          <cell r="AF1409">
            <v>10.586709804159499</v>
          </cell>
          <cell r="AG1409">
            <v>11.466131215936727</v>
          </cell>
          <cell r="AH1409">
            <v>10.892744902622265</v>
          </cell>
          <cell r="AI1409">
            <v>11.854788244364324</v>
          </cell>
          <cell r="AJ1409">
            <v>12.339004273287218</v>
          </cell>
          <cell r="AK1409">
            <v>12.340089889094177</v>
          </cell>
          <cell r="AL1409">
            <v>11.560057374926638</v>
          </cell>
          <cell r="AM1409">
            <v>12.707693769269774</v>
          </cell>
          <cell r="AN1409">
            <v>12.618735153049006</v>
          </cell>
          <cell r="AO1409">
            <v>11.599217365773015</v>
          </cell>
          <cell r="AP1409">
            <v>10.668400444683661</v>
          </cell>
          <cell r="AQ1409">
            <v>10.279890430878766</v>
          </cell>
          <cell r="AR1409">
            <v>11.21338514777519</v>
          </cell>
          <cell r="AS1409">
            <v>11.503427980559561</v>
          </cell>
          <cell r="AT1409">
            <v>10.99478078804883</v>
          </cell>
        </row>
        <row r="1410">
          <cell r="B1410" t="str">
            <v>     4.1 สัตว์มีชีวิตไม่ได้ทำพันธุ์</v>
          </cell>
          <cell r="C1410">
            <v>3.065656870957435E-3</v>
          </cell>
          <cell r="D1410">
            <v>1.4119514805258315E-2</v>
          </cell>
          <cell r="E1410">
            <v>3.6400240032730381E-2</v>
          </cell>
          <cell r="F1410">
            <v>1.9835382322995206E-2</v>
          </cell>
          <cell r="G1410">
            <v>2.7029395484427038E-2</v>
          </cell>
          <cell r="H1410">
            <v>4.510864662103628E-2</v>
          </cell>
          <cell r="I1410">
            <v>2.8469992369894531E-2</v>
          </cell>
          <cell r="J1410">
            <v>3.8150273416371575E-2</v>
          </cell>
          <cell r="K1410">
            <v>4.0452296697782109E-2</v>
          </cell>
          <cell r="L1410">
            <v>2.5736666939084021E-2</v>
          </cell>
          <cell r="M1410">
            <v>4.3567571431245775E-2</v>
          </cell>
          <cell r="N1410">
            <v>5.954441413406647E-2</v>
          </cell>
          <cell r="O1410">
            <v>3.4039907046422277E-2</v>
          </cell>
          <cell r="P1410">
            <v>4.419941915495023E-2</v>
          </cell>
          <cell r="Q1410">
            <v>3.1761638010386263E-2</v>
          </cell>
          <cell r="R1410">
            <v>1.7838046203150111E-3</v>
          </cell>
          <cell r="S1410">
            <v>2.1565443225697385E-3</v>
          </cell>
          <cell r="T1410">
            <v>2.20416350158312E-3</v>
          </cell>
          <cell r="U1410">
            <v>1.3316479707187728E-2</v>
          </cell>
          <cell r="V1410">
            <v>1.4709776117207496E-3</v>
          </cell>
          <cell r="W1410">
            <v>1.5029522275899088E-3</v>
          </cell>
          <cell r="X1410">
            <v>1.5717852957831068E-3</v>
          </cell>
          <cell r="Y1410">
            <v>2.7334663359953391E-3</v>
          </cell>
          <cell r="Z1410">
            <v>2.8285001530172211E-3</v>
          </cell>
          <cell r="AA1410">
            <v>2.0648342057257851E-3</v>
          </cell>
          <cell r="AB1410">
            <v>2.3551815676761427E-3</v>
          </cell>
          <cell r="AC1410">
            <v>1.9663370802978811E-3</v>
          </cell>
          <cell r="AD1410">
            <v>1.8447402445323504E-3</v>
          </cell>
          <cell r="AE1410">
            <v>2.4046696319002686E-3</v>
          </cell>
          <cell r="AF1410">
            <v>2.3777001244603027E-3</v>
          </cell>
          <cell r="AG1410">
            <v>1.8230326408413631E-3</v>
          </cell>
          <cell r="AH1410">
            <v>2.1055488229982078E-3</v>
          </cell>
          <cell r="AI1410">
            <v>2.2489838144185903E-3</v>
          </cell>
          <cell r="AJ1410">
            <v>1.7650769087235504E-3</v>
          </cell>
          <cell r="AK1410">
            <v>2.3771935943595821E-3</v>
          </cell>
          <cell r="AL1410">
            <v>2.6382075774192162E-3</v>
          </cell>
          <cell r="AM1410">
            <v>1.9516024681511365E-3</v>
          </cell>
          <cell r="AN1410">
            <v>2.2654748111564926E-3</v>
          </cell>
          <cell r="AO1410">
            <v>2.1347114937416206E-3</v>
          </cell>
          <cell r="AP1410">
            <v>2.1764349442867201E-3</v>
          </cell>
          <cell r="AQ1410">
            <v>2.4391759728469593E-3</v>
          </cell>
          <cell r="AR1410">
            <v>2.5010702043156874E-3</v>
          </cell>
          <cell r="AS1410">
            <v>2.1586333656774463E-3</v>
          </cell>
          <cell r="AT1410">
            <v>1.8513812145397384E-3</v>
          </cell>
        </row>
        <row r="1411">
          <cell r="B1411" t="str">
            <v>       4.1.1 โค กระบือ สุกร แพะ แกะ</v>
          </cell>
          <cell r="C1411">
            <v>4.7496092366946174E-4</v>
          </cell>
          <cell r="D1411">
            <v>1.1536676731125696E-2</v>
          </cell>
          <cell r="E1411">
            <v>3.3603090440051303E-2</v>
          </cell>
          <cell r="F1411">
            <v>1.7515922293290121E-2</v>
          </cell>
          <cell r="G1411">
            <v>2.4588984948213377E-2</v>
          </cell>
          <cell r="H1411">
            <v>4.3224590697908662E-2</v>
          </cell>
          <cell r="I1411">
            <v>2.6626080946973902E-2</v>
          </cell>
          <cell r="J1411">
            <v>3.6363119116751878E-2</v>
          </cell>
          <cell r="K1411">
            <v>3.8451261652595992E-2</v>
          </cell>
          <cell r="L1411">
            <v>2.3479064576006473E-2</v>
          </cell>
          <cell r="M1411">
            <v>4.1652980889833602E-2</v>
          </cell>
          <cell r="N1411">
            <v>5.6478321167461557E-2</v>
          </cell>
          <cell r="O1411">
            <v>3.2667004508369658E-2</v>
          </cell>
          <cell r="P1411">
            <v>4.221583546604514E-2</v>
          </cell>
          <cell r="Q1411">
            <v>2.9091232776392001E-2</v>
          </cell>
          <cell r="R1411">
            <v>3.0455200834646532E-4</v>
          </cell>
          <cell r="S1411">
            <v>0</v>
          </cell>
          <cell r="T1411">
            <v>0</v>
          </cell>
          <cell r="U1411">
            <v>9.3925013608690874E-3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</row>
        <row r="1412">
          <cell r="B1412" t="str">
            <v>       4.1.2 สัตว์ปีก</v>
          </cell>
          <cell r="C1412">
            <v>4.3178265788132889E-5</v>
          </cell>
          <cell r="D1412">
            <v>4.304730123554364E-5</v>
          </cell>
          <cell r="E1412">
            <v>2.2377196741432611E-4</v>
          </cell>
          <cell r="F1412">
            <v>1.5996276066931618E-4</v>
          </cell>
          <cell r="G1412">
            <v>3.327832549382262E-4</v>
          </cell>
          <cell r="H1412">
            <v>2.5362291272871808E-4</v>
          </cell>
          <cell r="I1412">
            <v>2.2126937075047563E-4</v>
          </cell>
          <cell r="J1412">
            <v>1.0941761018079802E-4</v>
          </cell>
          <cell r="K1412">
            <v>3.9235981278159172E-5</v>
          </cell>
          <cell r="L1412">
            <v>9.0304094523101824E-5</v>
          </cell>
          <cell r="M1412">
            <v>8.5092912951651903E-5</v>
          </cell>
          <cell r="N1412">
            <v>3.9992516955716288E-4</v>
          </cell>
          <cell r="O1412">
            <v>4.0379486413312312E-5</v>
          </cell>
          <cell r="P1412">
            <v>4.3121384541414861E-5</v>
          </cell>
          <cell r="Q1412">
            <v>1.618427414541975E-4</v>
          </cell>
          <cell r="R1412">
            <v>1.7402971905512303E-4</v>
          </cell>
          <cell r="S1412">
            <v>2.6956804032121732E-4</v>
          </cell>
          <cell r="T1412">
            <v>3.6736058359718664E-4</v>
          </cell>
          <cell r="U1412">
            <v>3.7570005443476347E-4</v>
          </cell>
          <cell r="V1412">
            <v>4.2027931763449988E-5</v>
          </cell>
          <cell r="W1412">
            <v>1.7176596886741814E-4</v>
          </cell>
          <cell r="X1412">
            <v>1.6545108376664282E-4</v>
          </cell>
          <cell r="Y1412">
            <v>0</v>
          </cell>
          <cell r="Z1412">
            <v>2.3184427483747714E-4</v>
          </cell>
          <cell r="AA1412">
            <v>2.3825010066066754E-4</v>
          </cell>
          <cell r="AB1412">
            <v>0</v>
          </cell>
          <cell r="AC1412">
            <v>1.5422251610179458E-4</v>
          </cell>
          <cell r="AD1412">
            <v>1.6041219517672612E-4</v>
          </cell>
          <cell r="AE1412">
            <v>3.5478732273938385E-4</v>
          </cell>
          <cell r="AF1412">
            <v>3.689534675886677E-4</v>
          </cell>
          <cell r="AG1412">
            <v>1.4881899108909087E-4</v>
          </cell>
          <cell r="AH1412">
            <v>1.1697493461101156E-4</v>
          </cell>
          <cell r="AI1412">
            <v>4.7347027671970323E-4</v>
          </cell>
          <cell r="AJ1412">
            <v>1.0806593318715615E-4</v>
          </cell>
          <cell r="AK1412">
            <v>1.5588154717112015E-4</v>
          </cell>
          <cell r="AL1412">
            <v>2.0293904441686278E-4</v>
          </cell>
          <cell r="AM1412">
            <v>3.682268807832333E-5</v>
          </cell>
          <cell r="AN1412">
            <v>4.0454907342080223E-5</v>
          </cell>
          <cell r="AO1412">
            <v>1.0498581116762069E-4</v>
          </cell>
          <cell r="AP1412">
            <v>2.0727951850349716E-4</v>
          </cell>
          <cell r="AQ1412">
            <v>5.0120054236581354E-4</v>
          </cell>
          <cell r="AR1412">
            <v>3.2622654838900271E-4</v>
          </cell>
          <cell r="AS1412">
            <v>1.4154972889688175E-4</v>
          </cell>
          <cell r="AT1412">
            <v>3.3661476627995239E-5</v>
          </cell>
        </row>
        <row r="1413">
          <cell r="B1413" t="str">
            <v>       4.1.3 สัตว์น้ำ</v>
          </cell>
          <cell r="C1413">
            <v>2.3316263525591757E-3</v>
          </cell>
          <cell r="D1413">
            <v>2.2384596642482696E-3</v>
          </cell>
          <cell r="E1413">
            <v>2.3123103299480365E-3</v>
          </cell>
          <cell r="F1413">
            <v>1.719599677195149E-3</v>
          </cell>
          <cell r="G1413">
            <v>1.8857717779832816E-3</v>
          </cell>
          <cell r="H1413">
            <v>1.3768100976701838E-3</v>
          </cell>
          <cell r="I1413">
            <v>1.3644944529612663E-3</v>
          </cell>
          <cell r="J1413">
            <v>1.3130113221695762E-3</v>
          </cell>
          <cell r="K1413">
            <v>1.6479112136826852E-3</v>
          </cell>
          <cell r="L1413">
            <v>1.8512339377235872E-3</v>
          </cell>
          <cell r="M1413">
            <v>1.4891259766539084E-3</v>
          </cell>
          <cell r="N1413">
            <v>2.3106787574413857E-3</v>
          </cell>
          <cell r="O1413">
            <v>1.0902461331594323E-3</v>
          </cell>
          <cell r="P1413">
            <v>1.2505201517010308E-3</v>
          </cell>
          <cell r="Q1413">
            <v>1.9016522120868207E-3</v>
          </cell>
          <cell r="R1413">
            <v>1.0441783143307381E-3</v>
          </cell>
          <cell r="S1413">
            <v>1.7329374020649681E-3</v>
          </cell>
          <cell r="T1413">
            <v>1.5102601770106564E-3</v>
          </cell>
          <cell r="U1413">
            <v>1.001866811826036E-3</v>
          </cell>
          <cell r="V1413">
            <v>1.1767820893765998E-3</v>
          </cell>
          <cell r="W1413">
            <v>1.0305958132045088E-3</v>
          </cell>
          <cell r="X1413">
            <v>1.1581575863664998E-3</v>
          </cell>
          <cell r="Y1413">
            <v>2.2258225878819186E-3</v>
          </cell>
          <cell r="Z1413">
            <v>2.1793361834722851E-3</v>
          </cell>
          <cell r="AA1413">
            <v>1.5883340044044502E-3</v>
          </cell>
          <cell r="AB1413">
            <v>2.1028406854251272E-3</v>
          </cell>
          <cell r="AC1413">
            <v>1.6578920480942918E-3</v>
          </cell>
          <cell r="AD1413">
            <v>1.4036067077963536E-3</v>
          </cell>
          <cell r="AE1413">
            <v>1.8133574273346287E-3</v>
          </cell>
          <cell r="AF1413">
            <v>1.8037725082112644E-3</v>
          </cell>
          <cell r="AG1413">
            <v>1.4137804153463631E-3</v>
          </cell>
          <cell r="AH1413">
            <v>1.5986574396838246E-3</v>
          </cell>
          <cell r="AI1413">
            <v>1.4598666865524184E-3</v>
          </cell>
          <cell r="AJ1413">
            <v>1.4769010868911339E-3</v>
          </cell>
          <cell r="AK1413">
            <v>1.8316081792606616E-3</v>
          </cell>
          <cell r="AL1413">
            <v>2.0699782530520005E-3</v>
          </cell>
          <cell r="AM1413">
            <v>1.7306663396811966E-3</v>
          </cell>
          <cell r="AN1413">
            <v>2.0632002744460911E-3</v>
          </cell>
          <cell r="AO1413">
            <v>1.7497635194603448E-3</v>
          </cell>
          <cell r="AP1413">
            <v>1.7273293208624764E-3</v>
          </cell>
          <cell r="AQ1413">
            <v>1.7374952135348204E-3</v>
          </cell>
          <cell r="AR1413">
            <v>1.848617107537682E-3</v>
          </cell>
          <cell r="AS1413">
            <v>1.6985967467625807E-3</v>
          </cell>
          <cell r="AT1413">
            <v>1.6494123547717667E-3</v>
          </cell>
        </row>
        <row r="1414">
          <cell r="B1414" t="str">
            <v>       4.1.4 สัตว์มีชีวิตอื่น ๆ</v>
          </cell>
          <cell r="C1414">
            <v>2.1589132894066443E-4</v>
          </cell>
          <cell r="D1414">
            <v>3.0133110864880556E-4</v>
          </cell>
          <cell r="E1414">
            <v>2.6106729531671382E-4</v>
          </cell>
          <cell r="F1414">
            <v>4.398975918406195E-4</v>
          </cell>
          <cell r="G1414">
            <v>2.2185550329215079E-4</v>
          </cell>
          <cell r="H1414">
            <v>2.5362291272871808E-4</v>
          </cell>
          <cell r="I1414">
            <v>2.5814759920888826E-4</v>
          </cell>
          <cell r="J1414">
            <v>3.647253672693267E-4</v>
          </cell>
          <cell r="K1414">
            <v>3.1388785022527338E-4</v>
          </cell>
          <cell r="L1414">
            <v>2.7091228356930546E-4</v>
          </cell>
          <cell r="M1414">
            <v>3.4037165180660761E-4</v>
          </cell>
          <cell r="N1414">
            <v>3.5548903960636703E-4</v>
          </cell>
          <cell r="O1414">
            <v>2.0189743206656155E-4</v>
          </cell>
          <cell r="P1414">
            <v>6.8994215266263777E-4</v>
          </cell>
          <cell r="Q1414">
            <v>6.069102804532406E-4</v>
          </cell>
          <cell r="R1414">
            <v>2.1753714881890378E-4</v>
          </cell>
          <cell r="S1414">
            <v>1.925486002294409E-4</v>
          </cell>
          <cell r="T1414">
            <v>3.2654274097527705E-4</v>
          </cell>
          <cell r="U1414">
            <v>2.5464114800578413E-3</v>
          </cell>
          <cell r="V1414">
            <v>2.5216759058069993E-4</v>
          </cell>
          <cell r="W1414">
            <v>3.0059044551798177E-4</v>
          </cell>
          <cell r="X1414">
            <v>2.0681385470830351E-4</v>
          </cell>
          <cell r="Y1414">
            <v>5.0764374811342018E-4</v>
          </cell>
          <cell r="Z1414">
            <v>4.1731969470745886E-4</v>
          </cell>
          <cell r="AA1414">
            <v>2.3825010066066754E-4</v>
          </cell>
          <cell r="AB1414">
            <v>2.5234088225101523E-4</v>
          </cell>
          <cell r="AC1414">
            <v>1.9277814512724321E-4</v>
          </cell>
          <cell r="AD1414">
            <v>2.406182927650892E-4</v>
          </cell>
          <cell r="AE1414">
            <v>2.365248818262559E-4</v>
          </cell>
          <cell r="AF1414">
            <v>2.0497414866037095E-4</v>
          </cell>
          <cell r="AG1414">
            <v>2.6043323440590904E-4</v>
          </cell>
          <cell r="AH1414">
            <v>3.8991644870337185E-4</v>
          </cell>
          <cell r="AI1414">
            <v>3.1564685114646884E-4</v>
          </cell>
          <cell r="AJ1414">
            <v>2.1613186637431229E-4</v>
          </cell>
          <cell r="AK1414">
            <v>4.2867425472058039E-4</v>
          </cell>
          <cell r="AL1414">
            <v>3.2470247106698046E-4</v>
          </cell>
          <cell r="AM1414">
            <v>1.8411344039161666E-4</v>
          </cell>
          <cell r="AN1414">
            <v>1.6181962936832089E-4</v>
          </cell>
          <cell r="AO1414">
            <v>2.4496689272444829E-4</v>
          </cell>
          <cell r="AP1414">
            <v>2.0727951850349716E-4</v>
          </cell>
          <cell r="AQ1414">
            <v>2.3389358643737971E-4</v>
          </cell>
          <cell r="AR1414">
            <v>3.2622654838900271E-4</v>
          </cell>
          <cell r="AS1414">
            <v>3.1848689001798389E-4</v>
          </cell>
          <cell r="AT1414">
            <v>1.6830738313997621E-4</v>
          </cell>
        </row>
        <row r="1415">
          <cell r="B1415" t="str">
            <v>     4.2 นมและผลิตภัณฑ์นม</v>
          </cell>
          <cell r="C1415">
            <v>0.3147263793297006</v>
          </cell>
          <cell r="D1415">
            <v>0.41445941629581418</v>
          </cell>
          <cell r="E1415">
            <v>0.38283654091800962</v>
          </cell>
          <cell r="F1415">
            <v>0.28865280162778112</v>
          </cell>
          <cell r="G1415">
            <v>0.38854293809898671</v>
          </cell>
          <cell r="H1415">
            <v>0.30840546187812118</v>
          </cell>
          <cell r="I1415">
            <v>0.30985087550758272</v>
          </cell>
          <cell r="J1415">
            <v>0.2579702522695948</v>
          </cell>
          <cell r="K1415">
            <v>0.22537147646174627</v>
          </cell>
          <cell r="L1415">
            <v>0.27475020758653729</v>
          </cell>
          <cell r="M1415">
            <v>0.28531653712688881</v>
          </cell>
          <cell r="N1415">
            <v>0.33784789601590104</v>
          </cell>
          <cell r="O1415">
            <v>0.33918768587182341</v>
          </cell>
          <cell r="P1415">
            <v>0.37330182597502842</v>
          </cell>
          <cell r="Q1415">
            <v>0.32688187705211547</v>
          </cell>
          <cell r="R1415">
            <v>0.35132249534252963</v>
          </cell>
          <cell r="S1415">
            <v>0.32902704807206862</v>
          </cell>
          <cell r="T1415">
            <v>0.27923486137648379</v>
          </cell>
          <cell r="U1415">
            <v>0.22955273325964048</v>
          </cell>
          <cell r="V1415">
            <v>0.28133497522453421</v>
          </cell>
          <cell r="W1415">
            <v>0.17880837359098228</v>
          </cell>
          <cell r="X1415">
            <v>0.20379437242956228</v>
          </cell>
          <cell r="Y1415">
            <v>0.31009223105912842</v>
          </cell>
          <cell r="Z1415">
            <v>0.32337639454331307</v>
          </cell>
          <cell r="AA1415">
            <v>0.31437100782175081</v>
          </cell>
          <cell r="AB1415">
            <v>0.37632436906368072</v>
          </cell>
          <cell r="AC1415">
            <v>0.2624481667762289</v>
          </cell>
          <cell r="AD1415">
            <v>0.3239925312081926</v>
          </cell>
          <cell r="AE1415">
            <v>0.29675988506467577</v>
          </cell>
          <cell r="AF1415">
            <v>0.21231222318241225</v>
          </cell>
          <cell r="AG1415">
            <v>0.29280136496778625</v>
          </cell>
          <cell r="AH1415">
            <v>0.2868225396662003</v>
          </cell>
          <cell r="AI1415">
            <v>0.1990547955042419</v>
          </cell>
          <cell r="AJ1415">
            <v>0.21969804216948843</v>
          </cell>
          <cell r="AK1415">
            <v>0.24481196983224418</v>
          </cell>
          <cell r="AL1415">
            <v>0.27701179562901768</v>
          </cell>
          <cell r="AM1415">
            <v>0.40762715702703928</v>
          </cell>
          <cell r="AN1415">
            <v>0.33832439010181692</v>
          </cell>
          <cell r="AO1415">
            <v>0.38638278036723334</v>
          </cell>
          <cell r="AP1415">
            <v>0.29630607170074919</v>
          </cell>
          <cell r="AQ1415">
            <v>0.26884397092502238</v>
          </cell>
          <cell r="AR1415">
            <v>0.24702599191900595</v>
          </cell>
          <cell r="AS1415">
            <v>0.25910677874574201</v>
          </cell>
          <cell r="AT1415">
            <v>0.23468781505038283</v>
          </cell>
        </row>
        <row r="1416">
          <cell r="B1416" t="str">
            <v>       4.2.1 นมและครีมใช้เลี้ยงทารก</v>
          </cell>
          <cell r="C1416">
            <v>3.411082997262498E-3</v>
          </cell>
          <cell r="D1416">
            <v>3.831209809963384E-3</v>
          </cell>
          <cell r="E1416">
            <v>4.5500300040912977E-3</v>
          </cell>
          <cell r="F1416">
            <v>1.4396648460238456E-3</v>
          </cell>
          <cell r="G1416">
            <v>7.46913527750241E-3</v>
          </cell>
          <cell r="H1416">
            <v>3.2970978654733346E-3</v>
          </cell>
          <cell r="I1416">
            <v>3.5403099320076101E-3</v>
          </cell>
          <cell r="J1416">
            <v>5.4708805090399005E-3</v>
          </cell>
          <cell r="K1416">
            <v>3.609710277590644E-3</v>
          </cell>
          <cell r="L1416">
            <v>3.5670117336625219E-3</v>
          </cell>
          <cell r="M1416">
            <v>5.0204818641474622E-3</v>
          </cell>
          <cell r="N1416">
            <v>6.443238842865402E-3</v>
          </cell>
          <cell r="O1416">
            <v>4.2802255598111049E-3</v>
          </cell>
          <cell r="P1416">
            <v>5.9507510667152503E-3</v>
          </cell>
          <cell r="Q1416">
            <v>3.5200796266287955E-3</v>
          </cell>
          <cell r="R1416">
            <v>2.8714903644095299E-3</v>
          </cell>
          <cell r="S1416">
            <v>6.0460260472044447E-3</v>
          </cell>
          <cell r="T1416">
            <v>3.5919701507280475E-3</v>
          </cell>
          <cell r="U1416">
            <v>4.7588673561736695E-3</v>
          </cell>
          <cell r="V1416">
            <v>3.8245417904739488E-3</v>
          </cell>
          <cell r="W1416">
            <v>4.0794417606011806E-3</v>
          </cell>
          <cell r="X1416">
            <v>2.6885801112079459E-3</v>
          </cell>
          <cell r="Y1416">
            <v>4.1392490230786564E-3</v>
          </cell>
          <cell r="Z1416">
            <v>3.24581984772468E-3</v>
          </cell>
          <cell r="AA1416">
            <v>2.5413344070471205E-3</v>
          </cell>
          <cell r="AB1416">
            <v>8.2431354868664972E-3</v>
          </cell>
          <cell r="AC1416">
            <v>2.1976708544505725E-3</v>
          </cell>
          <cell r="AD1416">
            <v>3.007728659563615E-3</v>
          </cell>
          <cell r="AE1416">
            <v>7.2140088957008052E-3</v>
          </cell>
          <cell r="AF1416">
            <v>6.2722089490073515E-3</v>
          </cell>
          <cell r="AG1416">
            <v>6.548035607919998E-3</v>
          </cell>
          <cell r="AH1416">
            <v>5.7707634408099033E-3</v>
          </cell>
          <cell r="AI1416">
            <v>6.0367460281762165E-3</v>
          </cell>
          <cell r="AJ1416">
            <v>6.5199779689584202E-3</v>
          </cell>
          <cell r="AK1416">
            <v>6.8587880755292862E-3</v>
          </cell>
          <cell r="AL1416">
            <v>2.8411466218360788E-3</v>
          </cell>
          <cell r="AM1416">
            <v>7.3645376156646668E-3</v>
          </cell>
          <cell r="AN1416">
            <v>1.9822904597619311E-3</v>
          </cell>
          <cell r="AO1416">
            <v>8.3638696230204489E-3</v>
          </cell>
          <cell r="AP1416">
            <v>6.5983980056946601E-3</v>
          </cell>
          <cell r="AQ1416">
            <v>1.0658864867646303E-2</v>
          </cell>
          <cell r="AR1416">
            <v>3.3347602724209165E-3</v>
          </cell>
          <cell r="AS1416">
            <v>1.2881025329616238E-2</v>
          </cell>
          <cell r="AT1416">
            <v>1.329628326805812E-2</v>
          </cell>
        </row>
        <row r="1417">
          <cell r="B1417" t="str">
            <v>       4.2.2 นมและครีมผงเม็ด (หวาน) ไขมันไม่เกิน 1.5% โดยน้ำหนั</v>
          </cell>
          <cell r="C1417">
            <v>5.4318258361471174E-2</v>
          </cell>
          <cell r="D1417">
            <v>0.11889664601257154</v>
          </cell>
          <cell r="E1417">
            <v>0.11259459493730843</v>
          </cell>
          <cell r="F1417">
            <v>8.9939062186323027E-2</v>
          </cell>
          <cell r="G1417">
            <v>0.10564019548427914</v>
          </cell>
          <cell r="H1417">
            <v>8.8514396542322599E-2</v>
          </cell>
          <cell r="I1417">
            <v>7.9066921814836627E-2</v>
          </cell>
          <cell r="J1417">
            <v>4.0192735473079805E-2</v>
          </cell>
          <cell r="K1417">
            <v>5.167378734333563E-2</v>
          </cell>
          <cell r="L1417">
            <v>8.7143451214793263E-2</v>
          </cell>
          <cell r="M1417">
            <v>8.0753174391117663E-2</v>
          </cell>
          <cell r="N1417">
            <v>9.5582115524161931E-2</v>
          </cell>
          <cell r="O1417">
            <v>4.2681117138871114E-2</v>
          </cell>
          <cell r="P1417">
            <v>0.11246057088400994</v>
          </cell>
          <cell r="Q1417">
            <v>0.14517293908441517</v>
          </cell>
          <cell r="R1417">
            <v>0.12403968225653894</v>
          </cell>
          <cell r="S1417">
            <v>0.11275646029436059</v>
          </cell>
          <cell r="T1417">
            <v>5.196111365769096E-2</v>
          </cell>
          <cell r="U1417">
            <v>6.1197364422373696E-2</v>
          </cell>
          <cell r="V1417">
            <v>6.346217696280948E-2</v>
          </cell>
          <cell r="W1417">
            <v>4.5689747718733228E-2</v>
          </cell>
          <cell r="X1417">
            <v>4.4671792616993562E-2</v>
          </cell>
          <cell r="Y1417">
            <v>8.9032903515276762E-2</v>
          </cell>
          <cell r="Z1417">
            <v>4.8548191150967715E-2</v>
          </cell>
          <cell r="AA1417">
            <v>7.2030947099741824E-2</v>
          </cell>
          <cell r="AB1417">
            <v>0.13449769023979113</v>
          </cell>
          <cell r="AC1417">
            <v>9.1993730854720471E-2</v>
          </cell>
          <cell r="AD1417">
            <v>0.10366638113295926</v>
          </cell>
          <cell r="AE1417">
            <v>6.575391714769914E-2</v>
          </cell>
          <cell r="AF1417">
            <v>2.7507530750221783E-2</v>
          </cell>
          <cell r="AG1417">
            <v>4.0776403558410897E-2</v>
          </cell>
          <cell r="AH1417">
            <v>3.9576519543392238E-2</v>
          </cell>
          <cell r="AI1417">
            <v>3.9298032967735375E-2</v>
          </cell>
          <cell r="AJ1417">
            <v>4.8989889711510783E-2</v>
          </cell>
          <cell r="AK1417">
            <v>6.605480561376216E-2</v>
          </cell>
          <cell r="AL1417">
            <v>7.6792134407340881E-2</v>
          </cell>
          <cell r="AM1417">
            <v>8.7895756442957801E-2</v>
          </cell>
          <cell r="AN1417">
            <v>9.2156278925258739E-2</v>
          </cell>
          <cell r="AO1417">
            <v>0.12902756192500581</v>
          </cell>
          <cell r="AP1417">
            <v>7.493154593901423E-2</v>
          </cell>
          <cell r="AQ1417">
            <v>4.868327934846603E-2</v>
          </cell>
          <cell r="AR1417">
            <v>3.5812425534259409E-2</v>
          </cell>
          <cell r="AS1417">
            <v>3.3936547503027395E-2</v>
          </cell>
          <cell r="AT1417">
            <v>4.5880592643957517E-2</v>
          </cell>
        </row>
        <row r="1418">
          <cell r="B1418" t="str">
            <v>       4.2.3 นมและครีมผงเม็ด (หวาน) ไขมันเกิน 1.5% โดยน้ำหนัก</v>
          </cell>
          <cell r="C1418">
            <v>0.12253991830672113</v>
          </cell>
          <cell r="D1418">
            <v>0.16009291329498682</v>
          </cell>
          <cell r="E1418">
            <v>0.15141903128369399</v>
          </cell>
          <cell r="F1418">
            <v>8.4380356253064281E-2</v>
          </cell>
          <cell r="G1418">
            <v>0.13577556801479629</v>
          </cell>
          <cell r="H1418">
            <v>6.8043404300647509E-2</v>
          </cell>
          <cell r="I1418">
            <v>0.10720501012860545</v>
          </cell>
          <cell r="J1418">
            <v>8.0421943482886546E-2</v>
          </cell>
          <cell r="K1418">
            <v>6.5681032659638441E-2</v>
          </cell>
          <cell r="L1418">
            <v>6.2535585457248008E-2</v>
          </cell>
          <cell r="M1418">
            <v>8.1519010607682518E-2</v>
          </cell>
          <cell r="N1418">
            <v>0.10104775950810982</v>
          </cell>
          <cell r="O1418">
            <v>0.12921435652259938</v>
          </cell>
          <cell r="P1418">
            <v>0.12302531009665658</v>
          </cell>
          <cell r="Q1418">
            <v>5.0899542187345118E-2</v>
          </cell>
          <cell r="R1418">
            <v>9.7152090662522436E-2</v>
          </cell>
          <cell r="S1418">
            <v>7.8405790013428331E-2</v>
          </cell>
          <cell r="T1418">
            <v>8.2656131309366998E-2</v>
          </cell>
          <cell r="U1418">
            <v>5.9068397447243369E-2</v>
          </cell>
          <cell r="V1418">
            <v>8.3677612141028923E-2</v>
          </cell>
          <cell r="W1418">
            <v>2.9973161567364466E-2</v>
          </cell>
          <cell r="X1418">
            <v>6.4525922668990696E-2</v>
          </cell>
          <cell r="Y1418">
            <v>0.10344217605788077</v>
          </cell>
          <cell r="Z1418">
            <v>0.15102336062913263</v>
          </cell>
          <cell r="AA1418">
            <v>0.13258618101766148</v>
          </cell>
          <cell r="AB1418">
            <v>9.7361523735183378E-2</v>
          </cell>
          <cell r="AC1418">
            <v>6.4233677956397436E-2</v>
          </cell>
          <cell r="AD1418">
            <v>9.0592787226056085E-2</v>
          </cell>
          <cell r="AE1418">
            <v>6.8355690847787962E-2</v>
          </cell>
          <cell r="AF1418">
            <v>5.4482128713926603E-2</v>
          </cell>
          <cell r="AG1418">
            <v>8.2110878333405884E-2</v>
          </cell>
          <cell r="AH1418">
            <v>8.3754053181484267E-2</v>
          </cell>
          <cell r="AI1418">
            <v>4.7623218666723484E-2</v>
          </cell>
          <cell r="AJ1418">
            <v>6.2858351137195817E-2</v>
          </cell>
          <cell r="AK1418">
            <v>6.2547470802411964E-2</v>
          </cell>
          <cell r="AL1418">
            <v>6.8552809204016255E-2</v>
          </cell>
          <cell r="AM1418">
            <v>0.16305086281081571</v>
          </cell>
          <cell r="AN1418">
            <v>0.12185018091434563</v>
          </cell>
          <cell r="AO1418">
            <v>0.12153857406171555</v>
          </cell>
          <cell r="AP1418">
            <v>9.973599498659938E-2</v>
          </cell>
          <cell r="AQ1418">
            <v>7.5313734832836252E-2</v>
          </cell>
          <cell r="AR1418">
            <v>6.3976650878509969E-2</v>
          </cell>
          <cell r="AS1418">
            <v>5.1559488750689171E-2</v>
          </cell>
          <cell r="AT1418">
            <v>4.7395359092217301E-2</v>
          </cell>
        </row>
        <row r="1419">
          <cell r="B1419" t="str">
            <v>       4.2.5 เนยและเนยแข็ง</v>
          </cell>
          <cell r="C1419">
            <v>7.2755377853003927E-2</v>
          </cell>
          <cell r="D1419">
            <v>7.5074493354788122E-2</v>
          </cell>
          <cell r="E1419">
            <v>6.1089747104111032E-2</v>
          </cell>
          <cell r="F1419">
            <v>6.7464294312284095E-2</v>
          </cell>
          <cell r="G1419">
            <v>7.3027436500332971E-2</v>
          </cell>
          <cell r="H1419">
            <v>7.2173834593658059E-2</v>
          </cell>
          <cell r="I1419">
            <v>6.5385099056765553E-2</v>
          </cell>
          <cell r="J1419">
            <v>6.5796456255386535E-2</v>
          </cell>
          <cell r="K1419">
            <v>4.9947404167096622E-2</v>
          </cell>
          <cell r="L1419">
            <v>5.8110684825616023E-2</v>
          </cell>
          <cell r="M1419">
            <v>6.4755706756207093E-2</v>
          </cell>
          <cell r="N1419">
            <v>6.7142992355652562E-2</v>
          </cell>
          <cell r="O1419">
            <v>8.4756541981542532E-2</v>
          </cell>
          <cell r="P1419">
            <v>6.390589189037682E-2</v>
          </cell>
          <cell r="Q1419">
            <v>6.0852870786778264E-2</v>
          </cell>
          <cell r="R1419">
            <v>6.1301968537167087E-2</v>
          </cell>
          <cell r="S1419">
            <v>8.2988446698889023E-2</v>
          </cell>
          <cell r="T1419">
            <v>7.355375240468115E-2</v>
          </cell>
          <cell r="U1419">
            <v>5.9068397447243369E-2</v>
          </cell>
          <cell r="V1419">
            <v>7.2540210223714693E-2</v>
          </cell>
          <cell r="W1419">
            <v>5.9173376274825551E-2</v>
          </cell>
          <cell r="X1419">
            <v>5.2241179699317471E-2</v>
          </cell>
          <cell r="Y1419">
            <v>7.0054837239651988E-2</v>
          </cell>
          <cell r="Z1419">
            <v>7.2474520314195365E-2</v>
          </cell>
          <cell r="AA1419">
            <v>7.2745697401723819E-2</v>
          </cell>
          <cell r="AB1419">
            <v>7.6501344135766133E-2</v>
          </cell>
          <cell r="AC1419">
            <v>6.1496228295590587E-2</v>
          </cell>
          <cell r="AD1419">
            <v>6.9498583560316587E-2</v>
          </cell>
          <cell r="AE1419">
            <v>8.4794170134712743E-2</v>
          </cell>
          <cell r="AF1419">
            <v>7.1781946860861923E-2</v>
          </cell>
          <cell r="AG1419">
            <v>8.6426629074989519E-2</v>
          </cell>
          <cell r="AH1419">
            <v>9.0577591033793273E-2</v>
          </cell>
          <cell r="AI1419">
            <v>6.2774267521753996E-2</v>
          </cell>
          <cell r="AJ1419">
            <v>6.0300790718433118E-2</v>
          </cell>
          <cell r="AK1419">
            <v>6.5626131359041578E-2</v>
          </cell>
          <cell r="AL1419">
            <v>7.7279188113941355E-2</v>
          </cell>
          <cell r="AM1419">
            <v>8.7306593433704616E-2</v>
          </cell>
          <cell r="AN1419">
            <v>7.8927524224398526E-2</v>
          </cell>
          <cell r="AO1419">
            <v>7.7794486075206934E-2</v>
          </cell>
          <cell r="AP1419">
            <v>6.3323892902818382E-2</v>
          </cell>
          <cell r="AQ1419">
            <v>7.9456992649726985E-2</v>
          </cell>
          <cell r="AR1419">
            <v>8.1121668366065339E-2</v>
          </cell>
          <cell r="AS1419">
            <v>8.8610130289447961E-2</v>
          </cell>
          <cell r="AT1419">
            <v>7.8330256113344932E-2</v>
          </cell>
        </row>
        <row r="1420">
          <cell r="B1420" t="str">
            <v>       4.2.6 ผลิตภัณฑ์นมอื่น ๆ</v>
          </cell>
          <cell r="C1420">
            <v>6.1701741811241897E-2</v>
          </cell>
          <cell r="D1420">
            <v>5.6564153823504347E-2</v>
          </cell>
          <cell r="E1420">
            <v>5.3183137588804844E-2</v>
          </cell>
          <cell r="F1420">
            <v>4.5429424030085798E-2</v>
          </cell>
          <cell r="G1420">
            <v>6.6630602822075946E-2</v>
          </cell>
          <cell r="H1420">
            <v>7.6340496731344132E-2</v>
          </cell>
          <cell r="I1420">
            <v>5.4653534575367479E-2</v>
          </cell>
          <cell r="J1420">
            <v>6.6088236549201998E-2</v>
          </cell>
          <cell r="K1420">
            <v>5.4498777995363089E-2</v>
          </cell>
          <cell r="L1420">
            <v>6.3393474355217486E-2</v>
          </cell>
          <cell r="M1420">
            <v>5.3268163507734091E-2</v>
          </cell>
          <cell r="N1420">
            <v>6.7676225915062116E-2</v>
          </cell>
          <cell r="O1420">
            <v>7.8255444668999252E-2</v>
          </cell>
          <cell r="P1420">
            <v>6.7916180652728406E-2</v>
          </cell>
          <cell r="Q1420">
            <v>6.643644536694808E-2</v>
          </cell>
          <cell r="R1420">
            <v>6.5913756092127851E-2</v>
          </cell>
          <cell r="S1420">
            <v>4.883032501818621E-2</v>
          </cell>
          <cell r="T1420">
            <v>6.7471893854016612E-2</v>
          </cell>
          <cell r="U1420">
            <v>4.5459706586606377E-2</v>
          </cell>
          <cell r="V1420">
            <v>5.7872462038270636E-2</v>
          </cell>
          <cell r="W1420">
            <v>3.9892646269457856E-2</v>
          </cell>
          <cell r="X1420">
            <v>3.9666897333052613E-2</v>
          </cell>
          <cell r="Y1420">
            <v>4.3423065223240243E-2</v>
          </cell>
          <cell r="Z1420">
            <v>4.8038133746325269E-2</v>
          </cell>
          <cell r="AA1420">
            <v>3.4427139545466459E-2</v>
          </cell>
          <cell r="AB1420">
            <v>5.9762732279782113E-2</v>
          </cell>
          <cell r="AC1420">
            <v>4.2526858815069853E-2</v>
          </cell>
          <cell r="AD1420">
            <v>5.7186947580502863E-2</v>
          </cell>
          <cell r="AE1420">
            <v>7.0602677225137384E-2</v>
          </cell>
          <cell r="AF1420">
            <v>5.2227413078662521E-2</v>
          </cell>
          <cell r="AG1420">
            <v>7.6939418393059969E-2</v>
          </cell>
          <cell r="AH1420">
            <v>6.7104620821850286E-2</v>
          </cell>
          <cell r="AI1420">
            <v>4.3283074463459539E-2</v>
          </cell>
          <cell r="AJ1420">
            <v>4.1065054611119332E-2</v>
          </cell>
          <cell r="AK1420">
            <v>4.3724773981499203E-2</v>
          </cell>
          <cell r="AL1420">
            <v>5.1546517281883149E-2</v>
          </cell>
          <cell r="AM1420">
            <v>6.2046229411974824E-2</v>
          </cell>
          <cell r="AN1420">
            <v>4.3408115578052076E-2</v>
          </cell>
          <cell r="AO1420">
            <v>4.9658288682284585E-2</v>
          </cell>
          <cell r="AP1420">
            <v>5.1716239866622542E-2</v>
          </cell>
          <cell r="AQ1420">
            <v>5.4697685856855791E-2</v>
          </cell>
          <cell r="AR1420">
            <v>6.2780486867750299E-2</v>
          </cell>
          <cell r="AS1420">
            <v>7.2119586872961244E-2</v>
          </cell>
          <cell r="AT1420">
            <v>4.9751662456176966E-2</v>
          </cell>
        </row>
        <row r="1421">
          <cell r="B1421" t="str">
            <v>     4.3 อาหารปรุงแต่งสำหรับใช้เลี้ยงทารก</v>
          </cell>
          <cell r="C1421">
            <v>7.888669159491879E-2</v>
          </cell>
          <cell r="D1421">
            <v>7.2491655280655501E-2</v>
          </cell>
          <cell r="E1421">
            <v>6.7802906126540816E-2</v>
          </cell>
          <cell r="F1421">
            <v>8.6139946620426761E-2</v>
          </cell>
          <cell r="G1421">
            <v>6.3561601693201214E-2</v>
          </cell>
          <cell r="H1421">
            <v>8.0905709160461067E-2</v>
          </cell>
          <cell r="I1421">
            <v>7.9620095241712818E-2</v>
          </cell>
          <cell r="J1421">
            <v>9.0488363619519951E-2</v>
          </cell>
          <cell r="K1421">
            <v>4.5592210245220956E-2</v>
          </cell>
          <cell r="L1421">
            <v>7.364298908358953E-2</v>
          </cell>
          <cell r="M1421">
            <v>9.7388838873165601E-2</v>
          </cell>
          <cell r="N1421">
            <v>5.8566819275148965E-2</v>
          </cell>
          <cell r="O1421">
            <v>9.3074716182684869E-2</v>
          </cell>
          <cell r="P1421">
            <v>5.9636874820776752E-2</v>
          </cell>
          <cell r="Q1421">
            <v>6.287590505495573E-2</v>
          </cell>
          <cell r="R1421">
            <v>6.9481365332757866E-2</v>
          </cell>
          <cell r="S1421">
            <v>8.4682874380908116E-2</v>
          </cell>
          <cell r="T1421">
            <v>5.4655091270736991E-2</v>
          </cell>
          <cell r="U1421">
            <v>6.0320730962025913E-2</v>
          </cell>
          <cell r="V1421">
            <v>7.8970483783522533E-2</v>
          </cell>
          <cell r="W1421">
            <v>8.480944712828771E-2</v>
          </cell>
          <cell r="X1421">
            <v>9.174262594860344E-2</v>
          </cell>
          <cell r="Y1421">
            <v>5.3888336338193829E-2</v>
          </cell>
          <cell r="Z1421">
            <v>6.5843774053843507E-2</v>
          </cell>
          <cell r="AA1421">
            <v>8.3546368631674084E-2</v>
          </cell>
          <cell r="AB1421">
            <v>5.4547687379927795E-2</v>
          </cell>
          <cell r="AC1421">
            <v>7.2985805745174284E-2</v>
          </cell>
          <cell r="AD1421">
            <v>6.6691370144723885E-2</v>
          </cell>
          <cell r="AE1421">
            <v>9.4373427848676111E-2</v>
          </cell>
          <cell r="AF1421">
            <v>8.7073018350925582E-2</v>
          </cell>
          <cell r="AG1421">
            <v>0.10793097328736315</v>
          </cell>
          <cell r="AH1421">
            <v>7.6540598880471891E-2</v>
          </cell>
          <cell r="AI1421">
            <v>4.6834101538857316E-2</v>
          </cell>
          <cell r="AJ1421">
            <v>6.5884197266436198E-2</v>
          </cell>
          <cell r="AK1421">
            <v>5.6974705491044414E-2</v>
          </cell>
          <cell r="AL1421">
            <v>7.2936292563420491E-2</v>
          </cell>
          <cell r="AM1421">
            <v>5.8658542108769071E-2</v>
          </cell>
          <cell r="AN1421">
            <v>5.2065465749257245E-2</v>
          </cell>
          <cell r="AO1421">
            <v>4.3779083256897826E-2</v>
          </cell>
          <cell r="AP1421">
            <v>5.0472562755601559E-2</v>
          </cell>
          <cell r="AQ1421">
            <v>4.0129456758756142E-2</v>
          </cell>
          <cell r="AR1421">
            <v>8.1375400125923453E-2</v>
          </cell>
          <cell r="AS1421">
            <v>5.6655278990976922E-2</v>
          </cell>
          <cell r="AT1421">
            <v>5.8133370136547784E-2</v>
          </cell>
        </row>
        <row r="1422">
          <cell r="B1422" t="str">
            <v>     4.4 ข้าวและผลิตภัณฑ์จากแป้ง</v>
          </cell>
          <cell r="C1422">
            <v>0.16338655774229485</v>
          </cell>
          <cell r="D1422">
            <v>0.14136733725752534</v>
          </cell>
          <cell r="E1422">
            <v>0.14653334332848122</v>
          </cell>
          <cell r="F1422">
            <v>0.13416876551138893</v>
          </cell>
          <cell r="G1422">
            <v>0.1175094649104092</v>
          </cell>
          <cell r="H1422">
            <v>0.13242739228906633</v>
          </cell>
          <cell r="I1422">
            <v>0.10960209497840226</v>
          </cell>
          <cell r="J1422">
            <v>0.1406745741557793</v>
          </cell>
          <cell r="K1422">
            <v>0.14427070315979129</v>
          </cell>
          <cell r="L1422">
            <v>0.1532460484057038</v>
          </cell>
          <cell r="M1422">
            <v>0.17197277707528849</v>
          </cell>
          <cell r="N1422">
            <v>0.14730577078688833</v>
          </cell>
          <cell r="O1422">
            <v>0.15231142275101403</v>
          </cell>
          <cell r="P1422">
            <v>0.15027802512683078</v>
          </cell>
          <cell r="Q1422">
            <v>0.1748710821412604</v>
          </cell>
          <cell r="R1422">
            <v>0.15314615276850829</v>
          </cell>
          <cell r="S1422">
            <v>0.16089361035172081</v>
          </cell>
          <cell r="T1422">
            <v>0.1661694373137941</v>
          </cell>
          <cell r="U1422">
            <v>0.11579910566689265</v>
          </cell>
          <cell r="V1422">
            <v>0.16037858760932514</v>
          </cell>
          <cell r="W1422">
            <v>0.15802469135802466</v>
          </cell>
          <cell r="X1422">
            <v>0.17603995312770795</v>
          </cell>
          <cell r="Y1422">
            <v>0.16849867485456985</v>
          </cell>
          <cell r="Z1422">
            <v>0.19312628093961848</v>
          </cell>
          <cell r="AA1422">
            <v>0.14771506240961388</v>
          </cell>
          <cell r="AB1422">
            <v>0.14829232513617996</v>
          </cell>
          <cell r="AC1422">
            <v>0.16027574985879001</v>
          </cell>
          <cell r="AD1422">
            <v>0.14244602931693282</v>
          </cell>
          <cell r="AE1422">
            <v>0.15417480213708115</v>
          </cell>
          <cell r="AF1422">
            <v>0.1454496558893992</v>
          </cell>
          <cell r="AG1422">
            <v>0.15317194657844677</v>
          </cell>
          <cell r="AH1422">
            <v>0.16626037372711774</v>
          </cell>
          <cell r="AI1422">
            <v>0.17380304741252439</v>
          </cell>
          <cell r="AJ1422">
            <v>0.20881940489531473</v>
          </cell>
          <cell r="AK1422">
            <v>0.18374537372795788</v>
          </cell>
          <cell r="AL1422">
            <v>0.16486767968425931</v>
          </cell>
          <cell r="AM1422">
            <v>0.16879520215103416</v>
          </cell>
          <cell r="AN1422">
            <v>0.16707876732279131</v>
          </cell>
          <cell r="AO1422">
            <v>0.17385650329357988</v>
          </cell>
          <cell r="AP1422">
            <v>0.14219374969339904</v>
          </cell>
          <cell r="AQ1422">
            <v>0.14959165521144982</v>
          </cell>
          <cell r="AR1422">
            <v>0.16050346180738934</v>
          </cell>
          <cell r="AS1422">
            <v>0.17467236545875206</v>
          </cell>
          <cell r="AT1422">
            <v>0.16292154687949698</v>
          </cell>
        </row>
        <row r="1423">
          <cell r="B1423" t="str">
            <v>       4.4.1 ข้าว</v>
          </cell>
          <cell r="C1423">
            <v>2.24526982098291E-3</v>
          </cell>
          <cell r="D1423">
            <v>3.1855002914302297E-3</v>
          </cell>
          <cell r="E1423">
            <v>1.8274710672169967E-3</v>
          </cell>
          <cell r="F1423">
            <v>9.1978587384856805E-4</v>
          </cell>
          <cell r="G1423">
            <v>1.8857717779832816E-3</v>
          </cell>
          <cell r="H1423">
            <v>1.4855056316967772E-3</v>
          </cell>
          <cell r="I1423">
            <v>1.6595202806285673E-3</v>
          </cell>
          <cell r="J1423">
            <v>2.0789345934351619E-3</v>
          </cell>
          <cell r="K1423">
            <v>1.4517313072918894E-3</v>
          </cell>
          <cell r="L1423">
            <v>3.5218596864009712E-3</v>
          </cell>
          <cell r="M1423">
            <v>2.8080661274045128E-3</v>
          </cell>
          <cell r="N1423">
            <v>2.4884232772445693E-3</v>
          </cell>
          <cell r="O1423">
            <v>1.4132820244659309E-3</v>
          </cell>
          <cell r="P1423">
            <v>2.5872830724848915E-3</v>
          </cell>
          <cell r="Q1423">
            <v>2.5085624925400615E-3</v>
          </cell>
          <cell r="R1423">
            <v>3.7851463894489259E-3</v>
          </cell>
          <cell r="S1423">
            <v>3.8894817246347062E-3</v>
          </cell>
          <cell r="T1423">
            <v>2.653159770424126E-3</v>
          </cell>
          <cell r="U1423">
            <v>1.9202447226665687E-3</v>
          </cell>
          <cell r="V1423">
            <v>2.773843496387699E-3</v>
          </cell>
          <cell r="W1423">
            <v>2.662372517444981E-3</v>
          </cell>
          <cell r="X1423">
            <v>3.0194822787412315E-3</v>
          </cell>
          <cell r="Y1423">
            <v>2.1086740306249761E-3</v>
          </cell>
          <cell r="Z1423">
            <v>2.5734714506959966E-2</v>
          </cell>
          <cell r="AA1423">
            <v>4.4076268622223504E-3</v>
          </cell>
          <cell r="AB1423">
            <v>5.2150448998543155E-3</v>
          </cell>
          <cell r="AC1423">
            <v>2.7374496608068536E-3</v>
          </cell>
          <cell r="AD1423">
            <v>2.4462859764450735E-3</v>
          </cell>
          <cell r="AE1423">
            <v>3.3507691592052921E-3</v>
          </cell>
          <cell r="AF1423">
            <v>3.8535139948149741E-3</v>
          </cell>
          <cell r="AG1423">
            <v>2.7903560829204534E-3</v>
          </cell>
          <cell r="AH1423">
            <v>4.6789973844404619E-3</v>
          </cell>
          <cell r="AI1423">
            <v>4.4190559160505643E-3</v>
          </cell>
          <cell r="AJ1423">
            <v>5.7274944589192755E-3</v>
          </cell>
          <cell r="AK1423">
            <v>5.1051206698541846E-3</v>
          </cell>
          <cell r="AL1423">
            <v>5.9258200969723937E-3</v>
          </cell>
          <cell r="AM1423">
            <v>4.7133040740253863E-3</v>
          </cell>
          <cell r="AN1423">
            <v>3.8836711048397012E-3</v>
          </cell>
          <cell r="AO1423">
            <v>9.3437371939182421E-3</v>
          </cell>
          <cell r="AP1423">
            <v>5.5965469995944237E-3</v>
          </cell>
          <cell r="AQ1423">
            <v>4.1432578168907261E-3</v>
          </cell>
          <cell r="AR1423">
            <v>6.5245309677800538E-3</v>
          </cell>
          <cell r="AS1423">
            <v>9.4838318360910764E-3</v>
          </cell>
          <cell r="AT1423">
            <v>9.0212757363027241E-3</v>
          </cell>
        </row>
        <row r="1424">
          <cell r="B1424" t="str">
            <v>       4.4.2 ผลิตภัณฑ์จากแป้ง</v>
          </cell>
          <cell r="C1424">
            <v>0.16114128792131194</v>
          </cell>
          <cell r="D1424">
            <v>0.13813878966485957</v>
          </cell>
          <cell r="E1424">
            <v>0.14470587226126422</v>
          </cell>
          <cell r="F1424">
            <v>0.1332889703277077</v>
          </cell>
          <cell r="G1424">
            <v>0.11562369313242592</v>
          </cell>
          <cell r="H1424">
            <v>0.1309781185020451</v>
          </cell>
          <cell r="I1424">
            <v>0.10790569646931529</v>
          </cell>
          <cell r="J1424">
            <v>0.13859563956234416</v>
          </cell>
          <cell r="K1424">
            <v>0.14281897185249939</v>
          </cell>
          <cell r="L1424">
            <v>0.14972418871930279</v>
          </cell>
          <cell r="M1424">
            <v>0.16916471094788399</v>
          </cell>
          <cell r="N1424">
            <v>0.14477291137969295</v>
          </cell>
          <cell r="O1424">
            <v>0.15089814072654809</v>
          </cell>
          <cell r="P1424">
            <v>0.1476907420543459</v>
          </cell>
          <cell r="Q1424">
            <v>0.17236251964872035</v>
          </cell>
          <cell r="R1424">
            <v>0.14940451380882314</v>
          </cell>
          <cell r="S1424">
            <v>0.15700412862708613</v>
          </cell>
          <cell r="T1424">
            <v>0.16351627754336998</v>
          </cell>
          <cell r="U1424">
            <v>0.11387886094422608</v>
          </cell>
          <cell r="V1424">
            <v>0.15760474411293746</v>
          </cell>
          <cell r="W1424">
            <v>0.15536231884057972</v>
          </cell>
          <cell r="X1424">
            <v>0.17302047084896671</v>
          </cell>
          <cell r="Y1424">
            <v>0.16635095130485922</v>
          </cell>
          <cell r="Z1424">
            <v>0.16739156643265851</v>
          </cell>
          <cell r="AA1424">
            <v>0.14334714389750164</v>
          </cell>
          <cell r="AB1424">
            <v>0.14307728023632565</v>
          </cell>
          <cell r="AC1424">
            <v>0.15753830019798315</v>
          </cell>
          <cell r="AD1424">
            <v>0.1399997433404877</v>
          </cell>
          <cell r="AE1424">
            <v>0.15082403297787586</v>
          </cell>
          <cell r="AF1424">
            <v>0.14163713672431633</v>
          </cell>
          <cell r="AG1424">
            <v>0.15038159049552632</v>
          </cell>
          <cell r="AH1424">
            <v>0.16162036798754761</v>
          </cell>
          <cell r="AI1424">
            <v>0.16938399149647385</v>
          </cell>
          <cell r="AJ1424">
            <v>0.2031279324141245</v>
          </cell>
          <cell r="AK1424">
            <v>0.1786012826713109</v>
          </cell>
          <cell r="AL1424">
            <v>0.1589418595872869</v>
          </cell>
          <cell r="AM1424">
            <v>0.16408189807700876</v>
          </cell>
          <cell r="AN1424">
            <v>0.16319509621795164</v>
          </cell>
          <cell r="AO1424">
            <v>0.16451276609966162</v>
          </cell>
          <cell r="AP1424">
            <v>0.13659720269380463</v>
          </cell>
          <cell r="AQ1424">
            <v>0.14544839739455911</v>
          </cell>
          <cell r="AR1424">
            <v>0.15397893083960928</v>
          </cell>
          <cell r="AS1424">
            <v>0.16518853362266098</v>
          </cell>
          <cell r="AT1424">
            <v>0.15393393261982224</v>
          </cell>
        </row>
        <row r="1425">
          <cell r="B1425" t="str">
            <v>     4.5 ผัก ผลไม้และของปรุงแต่งที่ทำจากผัก ผลไม้</v>
          </cell>
          <cell r="C1425">
            <v>1.5580877209647752</v>
          </cell>
          <cell r="D1425">
            <v>1.1123853112276834</v>
          </cell>
          <cell r="E1425">
            <v>1.0140972609938237</v>
          </cell>
          <cell r="F1425">
            <v>0.77813884927588861</v>
          </cell>
          <cell r="G1425">
            <v>0.68131825061019502</v>
          </cell>
          <cell r="H1425">
            <v>0.67981810164699097</v>
          </cell>
          <cell r="I1425">
            <v>0.70828325577227247</v>
          </cell>
          <cell r="J1425">
            <v>0.82624884701193269</v>
          </cell>
          <cell r="K1425">
            <v>0.94080035908770066</v>
          </cell>
          <cell r="L1425">
            <v>1.0747090289194348</v>
          </cell>
          <cell r="M1425">
            <v>0.92334319843837487</v>
          </cell>
          <cell r="N1425">
            <v>1.2963796551845188</v>
          </cell>
          <cell r="O1425">
            <v>1.4125955731969047</v>
          </cell>
          <cell r="P1425">
            <v>1.1600083655486011</v>
          </cell>
          <cell r="Q1425">
            <v>1.023938564495344</v>
          </cell>
          <cell r="R1425">
            <v>0.79327096688301457</v>
          </cell>
          <cell r="S1425">
            <v>0.75221036165633381</v>
          </cell>
          <cell r="T1425">
            <v>0.71859811935871898</v>
          </cell>
          <cell r="U1425">
            <v>0.92347073380064859</v>
          </cell>
          <cell r="V1425">
            <v>1.1668634974804255</v>
          </cell>
          <cell r="W1425">
            <v>1.0540418679549115</v>
          </cell>
          <cell r="X1425">
            <v>1.0361374120886007</v>
          </cell>
          <cell r="Y1425">
            <v>0.94898141281941051</v>
          </cell>
          <cell r="Z1425">
            <v>1.3102447348165185</v>
          </cell>
          <cell r="AA1425">
            <v>1.500777092411655</v>
          </cell>
          <cell r="AB1425">
            <v>1.2959386576137972</v>
          </cell>
          <cell r="AC1425">
            <v>1.1507698595225657</v>
          </cell>
          <cell r="AD1425">
            <v>0.93083186556174757</v>
          </cell>
          <cell r="AE1425">
            <v>0.90182995358987605</v>
          </cell>
          <cell r="AF1425">
            <v>0.85101167040812808</v>
          </cell>
          <cell r="AG1425">
            <v>0.99187857560879067</v>
          </cell>
          <cell r="AH1425">
            <v>1.2000458541743675</v>
          </cell>
          <cell r="AI1425">
            <v>1.1389722065056396</v>
          </cell>
          <cell r="AJ1425">
            <v>1.0715457715061114</v>
          </cell>
          <cell r="AK1425">
            <v>1.0478357600842696</v>
          </cell>
          <cell r="AL1425">
            <v>1.0704222836811845</v>
          </cell>
          <cell r="AM1425">
            <v>1.3653484512561509</v>
          </cell>
          <cell r="AN1425">
            <v>1.3245341212870487</v>
          </cell>
          <cell r="AO1425">
            <v>1.3862676459276528</v>
          </cell>
          <cell r="AP1425">
            <v>0.97469738917627813</v>
          </cell>
          <cell r="AQ1425">
            <v>0.82029822100538152</v>
          </cell>
          <cell r="AR1425">
            <v>0.83557493260703231</v>
          </cell>
          <cell r="AS1425">
            <v>0.7906967856179814</v>
          </cell>
          <cell r="AT1425">
            <v>0.82615362088088717</v>
          </cell>
        </row>
        <row r="1426">
          <cell r="B1426" t="str">
            <v>       4.5.1 ผักและของปรุงแต่งจากผัก</v>
          </cell>
          <cell r="C1426">
            <v>0.7874420331781794</v>
          </cell>
          <cell r="D1426">
            <v>0.71398253829272684</v>
          </cell>
          <cell r="E1426">
            <v>0.61149419628754853</v>
          </cell>
          <cell r="F1426">
            <v>0.41898246088310642</v>
          </cell>
          <cell r="G1426">
            <v>0.35079052662210575</v>
          </cell>
          <cell r="H1426">
            <v>0.3471735356809395</v>
          </cell>
          <cell r="I1426">
            <v>0.28835086831632817</v>
          </cell>
          <cell r="J1426">
            <v>0.28860718312021821</v>
          </cell>
          <cell r="K1426">
            <v>0.29458374743641907</v>
          </cell>
          <cell r="L1426">
            <v>0.41178667102534433</v>
          </cell>
          <cell r="M1426">
            <v>0.34471139036714188</v>
          </cell>
          <cell r="N1426">
            <v>0.70217972548247654</v>
          </cell>
          <cell r="O1426">
            <v>0.88435113193795289</v>
          </cell>
          <cell r="P1426">
            <v>0.80210087385485773</v>
          </cell>
          <cell r="Q1426">
            <v>0.61306030462850025</v>
          </cell>
          <cell r="R1426">
            <v>0.38817328835245191</v>
          </cell>
          <cell r="S1426">
            <v>0.39018048350493906</v>
          </cell>
          <cell r="T1426">
            <v>0.34348214566336954</v>
          </cell>
          <cell r="U1426">
            <v>0.40103893588386363</v>
          </cell>
          <cell r="V1426">
            <v>0.49336589097113942</v>
          </cell>
          <cell r="W1426">
            <v>0.39905528717122918</v>
          </cell>
          <cell r="X1426">
            <v>0.40361791884872517</v>
          </cell>
          <cell r="Y1426">
            <v>0.37881938464986836</v>
          </cell>
          <cell r="Z1426">
            <v>0.59328949930910402</v>
          </cell>
          <cell r="AA1426">
            <v>0.87485436962597118</v>
          </cell>
          <cell r="AB1426">
            <v>0.82221070800122464</v>
          </cell>
          <cell r="AC1426">
            <v>0.72137581906614412</v>
          </cell>
          <cell r="AD1426">
            <v>0.4353185946608405</v>
          </cell>
          <cell r="AE1426">
            <v>0.46063220735663335</v>
          </cell>
          <cell r="AF1426">
            <v>0.41007128180993813</v>
          </cell>
          <cell r="AG1426">
            <v>0.4261059762358394</v>
          </cell>
          <cell r="AH1426">
            <v>0.41420824345759188</v>
          </cell>
          <cell r="AI1426">
            <v>0.37869730966297599</v>
          </cell>
          <cell r="AJ1426">
            <v>0.40283377694398903</v>
          </cell>
          <cell r="AK1426">
            <v>0.3974979452863564</v>
          </cell>
          <cell r="AL1426">
            <v>0.41570033858350175</v>
          </cell>
          <cell r="AM1426">
            <v>0.6329451853782998</v>
          </cell>
          <cell r="AN1426">
            <v>0.89267798541034216</v>
          </cell>
          <cell r="AO1426">
            <v>0.90532764496878249</v>
          </cell>
          <cell r="AP1426">
            <v>0.55205445094764749</v>
          </cell>
          <cell r="AQ1426">
            <v>0.42939521132953801</v>
          </cell>
          <cell r="AR1426">
            <v>0.43823099666922694</v>
          </cell>
          <cell r="AS1426">
            <v>0.37220501213435053</v>
          </cell>
          <cell r="AT1426">
            <v>0.32809841269306961</v>
          </cell>
        </row>
        <row r="1427">
          <cell r="B1427" t="str">
            <v>       4.5.2 ผลไม้และของปรุงแต่งจากผลไม้</v>
          </cell>
          <cell r="C1427">
            <v>0.74728624599521587</v>
          </cell>
          <cell r="D1427">
            <v>0.3807533794283835</v>
          </cell>
          <cell r="E1427">
            <v>0.37795085296279679</v>
          </cell>
          <cell r="F1427">
            <v>0.3342821791087035</v>
          </cell>
          <cell r="G1427">
            <v>0.30667825738418308</v>
          </cell>
          <cell r="H1427">
            <v>0.31416632518153059</v>
          </cell>
          <cell r="I1427">
            <v>0.40186205551132215</v>
          </cell>
          <cell r="J1427">
            <v>0.51893125255079808</v>
          </cell>
          <cell r="K1427">
            <v>0.62008544812002753</v>
          </cell>
          <cell r="L1427">
            <v>0.6389917728454686</v>
          </cell>
          <cell r="M1427">
            <v>0.55961354202653879</v>
          </cell>
          <cell r="N1427">
            <v>0.56722719882190931</v>
          </cell>
          <cell r="O1427">
            <v>0.50789318010664219</v>
          </cell>
          <cell r="P1427">
            <v>0.33772668372836112</v>
          </cell>
          <cell r="Q1427">
            <v>0.38975778210707113</v>
          </cell>
          <cell r="R1427">
            <v>0.38116859216048321</v>
          </cell>
          <cell r="S1427">
            <v>0.33661346292110861</v>
          </cell>
          <cell r="T1427">
            <v>0.34993136479763126</v>
          </cell>
          <cell r="U1427">
            <v>0.50452342865539457</v>
          </cell>
          <cell r="V1427">
            <v>0.64954168540411961</v>
          </cell>
          <cell r="W1427">
            <v>0.63364465915190549</v>
          </cell>
          <cell r="X1427">
            <v>0.610762675724562</v>
          </cell>
          <cell r="Y1427">
            <v>0.54845049555792191</v>
          </cell>
          <cell r="Z1427">
            <v>0.69006129962626706</v>
          </cell>
          <cell r="AA1427">
            <v>0.61111150819461224</v>
          </cell>
          <cell r="AB1427">
            <v>0.44681158883913097</v>
          </cell>
          <cell r="AC1427">
            <v>0.40776433257314487</v>
          </cell>
          <cell r="AD1427">
            <v>0.46956659833107156</v>
          </cell>
          <cell r="AE1427">
            <v>0.4155347965550939</v>
          </cell>
          <cell r="AF1427">
            <v>0.42224674624036418</v>
          </cell>
          <cell r="AG1427">
            <v>0.53749699106602389</v>
          </cell>
          <cell r="AH1427">
            <v>0.75682782693324469</v>
          </cell>
          <cell r="AI1427">
            <v>0.73671975057585826</v>
          </cell>
          <cell r="AJ1427">
            <v>0.6454417969491546</v>
          </cell>
          <cell r="AK1427">
            <v>0.62535779686374127</v>
          </cell>
          <cell r="AL1427">
            <v>0.6319521843141106</v>
          </cell>
          <cell r="AM1427">
            <v>0.70780571024153105</v>
          </cell>
          <cell r="AN1427">
            <v>0.41389415701682275</v>
          </cell>
          <cell r="AO1427">
            <v>0.45889298061367007</v>
          </cell>
          <cell r="AP1427">
            <v>0.40025675023025303</v>
          </cell>
          <cell r="AQ1427">
            <v>0.36744682429312348</v>
          </cell>
          <cell r="AR1427">
            <v>0.37954646535347192</v>
          </cell>
          <cell r="AS1427">
            <v>0.38901404244085525</v>
          </cell>
          <cell r="AT1427">
            <v>0.47826225993055643</v>
          </cell>
        </row>
        <row r="1428">
          <cell r="B1428" t="str">
            <v>         4.5.2.1 แอปเปิ้ลและแพร์สด</v>
          </cell>
          <cell r="C1428">
            <v>0.19399994818608107</v>
          </cell>
          <cell r="D1428">
            <v>6.6163701999030586E-2</v>
          </cell>
          <cell r="E1428">
            <v>8.2534560647983951E-2</v>
          </cell>
          <cell r="F1428">
            <v>0.10345591546288024</v>
          </cell>
          <cell r="G1428">
            <v>7.454344910616266E-2</v>
          </cell>
          <cell r="H1428">
            <v>5.5289794974860536E-2</v>
          </cell>
          <cell r="I1428">
            <v>9.9718729751547691E-2</v>
          </cell>
          <cell r="J1428">
            <v>0.11175185253132171</v>
          </cell>
          <cell r="K1428">
            <v>0.10982151159756752</v>
          </cell>
          <cell r="L1428">
            <v>0.15383302502010396</v>
          </cell>
          <cell r="M1428">
            <v>0.12683098675443716</v>
          </cell>
          <cell r="N1428">
            <v>0.14259554101210398</v>
          </cell>
          <cell r="O1428">
            <v>0.11334521836216765</v>
          </cell>
          <cell r="P1428">
            <v>7.425502418031639E-2</v>
          </cell>
          <cell r="Q1428">
            <v>0.12178666294428361</v>
          </cell>
          <cell r="R1428">
            <v>0.10363469769732576</v>
          </cell>
          <cell r="S1428">
            <v>7.6942420651684579E-2</v>
          </cell>
          <cell r="T1428">
            <v>6.7186168955663247E-2</v>
          </cell>
          <cell r="U1428">
            <v>9.1253368777154772E-2</v>
          </cell>
          <cell r="V1428">
            <v>0.12347806352101606</v>
          </cell>
          <cell r="W1428">
            <v>8.8287707997852932E-2</v>
          </cell>
          <cell r="X1428">
            <v>8.6861818977487473E-2</v>
          </cell>
          <cell r="Y1428">
            <v>0.10746427652370248</v>
          </cell>
          <cell r="Z1428">
            <v>0.16692787788298355</v>
          </cell>
          <cell r="AA1428">
            <v>0.14334714389750164</v>
          </cell>
          <cell r="AB1428">
            <v>8.9034274620899884E-2</v>
          </cell>
          <cell r="AC1428">
            <v>7.4643697793268571E-2</v>
          </cell>
          <cell r="AD1428">
            <v>0.11830399394283551</v>
          </cell>
          <cell r="AE1428">
            <v>9.5989681207822183E-2</v>
          </cell>
          <cell r="AF1428">
            <v>6.6616598314620565E-2</v>
          </cell>
          <cell r="AG1428">
            <v>8.9254189905682235E-2</v>
          </cell>
          <cell r="AH1428">
            <v>0.13537899098981071</v>
          </cell>
          <cell r="AI1428">
            <v>9.090629313018303E-2</v>
          </cell>
          <cell r="AJ1428">
            <v>9.0126988278088224E-2</v>
          </cell>
          <cell r="AK1428">
            <v>0.11823615352929463</v>
          </cell>
          <cell r="AL1428">
            <v>0.12326517557880246</v>
          </cell>
          <cell r="AM1428">
            <v>0.11901092786914101</v>
          </cell>
          <cell r="AN1428">
            <v>5.1701371583178522E-2</v>
          </cell>
          <cell r="AO1428">
            <v>8.0909065139846345E-2</v>
          </cell>
          <cell r="AP1428">
            <v>7.5173372043934969E-2</v>
          </cell>
          <cell r="AQ1428">
            <v>4.3571033816334731E-2</v>
          </cell>
          <cell r="AR1428">
            <v>5.8467046950162374E-2</v>
          </cell>
          <cell r="AS1428">
            <v>7.4348995103087137E-2</v>
          </cell>
          <cell r="AT1428">
            <v>7.5199738786941375E-2</v>
          </cell>
        </row>
        <row r="1429">
          <cell r="B1429" t="str">
            <v>         4.5.2.2 องุ่นสด</v>
          </cell>
          <cell r="C1429">
            <v>9.3567301962883972E-2</v>
          </cell>
          <cell r="D1429">
            <v>2.3116400763486936E-2</v>
          </cell>
          <cell r="E1429">
            <v>3.4572768965513388E-2</v>
          </cell>
          <cell r="F1429">
            <v>2.343454443805482E-2</v>
          </cell>
          <cell r="G1429">
            <v>3.7900315145742422E-2</v>
          </cell>
          <cell r="H1429">
            <v>4.4818791863632038E-2</v>
          </cell>
          <cell r="I1429">
            <v>6.1254737469423337E-2</v>
          </cell>
          <cell r="J1429">
            <v>0.11722273304036161</v>
          </cell>
          <cell r="K1429">
            <v>0.1482727732501635</v>
          </cell>
          <cell r="L1429">
            <v>0.14042286698342332</v>
          </cell>
          <cell r="M1429">
            <v>0.14657254255922042</v>
          </cell>
          <cell r="N1429">
            <v>0.10313625761579723</v>
          </cell>
          <cell r="O1429">
            <v>9.9939228872947969E-2</v>
          </cell>
          <cell r="P1429">
            <v>5.6359649595629217E-2</v>
          </cell>
          <cell r="Q1429">
            <v>3.9853775083096135E-2</v>
          </cell>
          <cell r="R1429">
            <v>6.4478010909923084E-2</v>
          </cell>
          <cell r="S1429">
            <v>5.3066394223233913E-2</v>
          </cell>
          <cell r="T1429">
            <v>4.1266838890750633E-2</v>
          </cell>
          <cell r="U1429">
            <v>9.6095725034313947E-2</v>
          </cell>
          <cell r="V1429">
            <v>0.16722914048676751</v>
          </cell>
          <cell r="W1429">
            <v>0.1974020397208803</v>
          </cell>
          <cell r="X1429">
            <v>0.14679647407195384</v>
          </cell>
          <cell r="Y1429">
            <v>0.110510139012383</v>
          </cell>
          <cell r="Z1429">
            <v>0.10154779237881499</v>
          </cell>
          <cell r="AA1429">
            <v>7.8304866417139393E-2</v>
          </cell>
          <cell r="AB1429">
            <v>6.0141243603158631E-2</v>
          </cell>
          <cell r="AC1429">
            <v>4.688364489494555E-2</v>
          </cell>
          <cell r="AD1429">
            <v>4.7522112821105113E-2</v>
          </cell>
          <cell r="AE1429">
            <v>2.0341139837058007E-2</v>
          </cell>
          <cell r="AF1429">
            <v>4.9439764656881477E-2</v>
          </cell>
          <cell r="AG1429">
            <v>9.0667970321028607E-2</v>
          </cell>
          <cell r="AH1429">
            <v>0.17515046875755463</v>
          </cell>
          <cell r="AI1429">
            <v>0.13931862892477268</v>
          </cell>
          <cell r="AJ1429">
            <v>0.12474410887570725</v>
          </cell>
          <cell r="AK1429">
            <v>7.2056245179850278E-2</v>
          </cell>
          <cell r="AL1429">
            <v>7.4843919580939E-2</v>
          </cell>
          <cell r="AM1429">
            <v>8.1304495276937921E-2</v>
          </cell>
          <cell r="AN1429">
            <v>4.1547189840316391E-2</v>
          </cell>
          <cell r="AO1429">
            <v>5.0813132605128417E-2</v>
          </cell>
          <cell r="AP1429">
            <v>2.6635418127699387E-2</v>
          </cell>
          <cell r="AQ1429">
            <v>2.1818930277658417E-2</v>
          </cell>
          <cell r="AR1429">
            <v>2.787424619012701E-2</v>
          </cell>
          <cell r="AS1429">
            <v>4.0872484218974603E-2</v>
          </cell>
          <cell r="AT1429">
            <v>7.762336510415703E-2</v>
          </cell>
        </row>
        <row r="1430">
          <cell r="B1430" t="str">
            <v>         4.5.2.3 ผลไม้จำพวกส้ม สดหรือแห้ง</v>
          </cell>
          <cell r="C1430">
            <v>0.10047582448898523</v>
          </cell>
          <cell r="D1430">
            <v>2.587142804256173E-2</v>
          </cell>
          <cell r="E1430">
            <v>5.5085199311826614E-2</v>
          </cell>
          <cell r="F1430">
            <v>4.6589154044938338E-2</v>
          </cell>
          <cell r="G1430">
            <v>8.9111960489013896E-3</v>
          </cell>
          <cell r="H1430">
            <v>1.351447806397312E-2</v>
          </cell>
          <cell r="I1430">
            <v>1.8918531199165665E-2</v>
          </cell>
          <cell r="J1430">
            <v>2.797443566955736E-2</v>
          </cell>
          <cell r="K1430">
            <v>4.2531803705524542E-2</v>
          </cell>
          <cell r="L1430">
            <v>3.0116415523454457E-2</v>
          </cell>
          <cell r="M1430">
            <v>2.9739973076602342E-2</v>
          </cell>
          <cell r="N1430">
            <v>4.4036204781238715E-2</v>
          </cell>
          <cell r="O1430">
            <v>6.6787670527618567E-2</v>
          </cell>
          <cell r="P1430">
            <v>1.517872735857803E-2</v>
          </cell>
          <cell r="Q1430">
            <v>3.0426435393389132E-2</v>
          </cell>
          <cell r="R1430">
            <v>2.5669383560630647E-2</v>
          </cell>
          <cell r="S1430">
            <v>1.3709460336336193E-2</v>
          </cell>
          <cell r="T1430">
            <v>2.4368252045280051E-2</v>
          </cell>
          <cell r="U1430">
            <v>2.508841474614365E-2</v>
          </cell>
          <cell r="V1430">
            <v>5.614931683596918E-2</v>
          </cell>
          <cell r="W1430">
            <v>4.3972088030059045E-2</v>
          </cell>
          <cell r="X1430">
            <v>3.0525724954945599E-2</v>
          </cell>
          <cell r="Y1430">
            <v>3.8190429665763449E-2</v>
          </cell>
          <cell r="Z1430">
            <v>7.2520889169162855E-2</v>
          </cell>
          <cell r="AA1430">
            <v>6.4367235528490344E-2</v>
          </cell>
          <cell r="AB1430">
            <v>3.1921121604753432E-2</v>
          </cell>
          <cell r="AC1430">
            <v>4.2218413782866268E-2</v>
          </cell>
          <cell r="AD1430">
            <v>4.5316445137425131E-2</v>
          </cell>
          <cell r="AE1430">
            <v>3.1142442773790361E-2</v>
          </cell>
          <cell r="AF1430">
            <v>3.6772362269670553E-2</v>
          </cell>
          <cell r="AG1430">
            <v>3.9585851629698167E-2</v>
          </cell>
          <cell r="AH1430">
            <v>3.5716346701228863E-2</v>
          </cell>
          <cell r="AI1430">
            <v>3.6970137440530161E-2</v>
          </cell>
          <cell r="AJ1430">
            <v>2.1829318503805539E-2</v>
          </cell>
          <cell r="AK1430">
            <v>2.4707225226622543E-2</v>
          </cell>
          <cell r="AL1430">
            <v>6.1044064560592325E-2</v>
          </cell>
          <cell r="AM1430">
            <v>8.0825800331919717E-2</v>
          </cell>
          <cell r="AN1430">
            <v>3.1959376800243376E-2</v>
          </cell>
          <cell r="AO1430">
            <v>3.4295364981422764E-2</v>
          </cell>
          <cell r="AP1430">
            <v>3.2301058300128305E-2</v>
          </cell>
          <cell r="AQ1430">
            <v>1.8978793870918807E-2</v>
          </cell>
          <cell r="AR1430">
            <v>2.6315608236712886E-2</v>
          </cell>
          <cell r="AS1430">
            <v>2.700061078708019E-2</v>
          </cell>
          <cell r="AT1430">
            <v>4.3591612233253835E-2</v>
          </cell>
        </row>
        <row r="1431">
          <cell r="B1431" t="str">
            <v>         4.5.2.4 ผลไม้อื่น ๆ และของปรุงแต่งจากผลไม้</v>
          </cell>
          <cell r="C1431">
            <v>0.35924317135726563</v>
          </cell>
          <cell r="D1431">
            <v>0.26560184862330427</v>
          </cell>
          <cell r="E1431">
            <v>0.20575832403747288</v>
          </cell>
          <cell r="F1431">
            <v>0.16076257447266279</v>
          </cell>
          <cell r="G1431">
            <v>0.18532329708337661</v>
          </cell>
          <cell r="H1431">
            <v>0.20057949212374046</v>
          </cell>
          <cell r="I1431">
            <v>0.22197005709118547</v>
          </cell>
          <cell r="J1431">
            <v>0.26201870384628428</v>
          </cell>
          <cell r="K1431">
            <v>0.31945935956677196</v>
          </cell>
          <cell r="L1431">
            <v>0.31461946531848678</v>
          </cell>
          <cell r="M1431">
            <v>0.25651258609275468</v>
          </cell>
          <cell r="N1431">
            <v>0.27745919541276942</v>
          </cell>
          <cell r="O1431">
            <v>0.22782106234390806</v>
          </cell>
          <cell r="P1431">
            <v>0.19193328259383755</v>
          </cell>
          <cell r="Q1431">
            <v>0.19769090868630224</v>
          </cell>
          <cell r="R1431">
            <v>0.18738649999260373</v>
          </cell>
          <cell r="S1431">
            <v>0.19289518770985389</v>
          </cell>
          <cell r="T1431">
            <v>0.21711010490593732</v>
          </cell>
          <cell r="U1431">
            <v>0.29208592009778223</v>
          </cell>
          <cell r="V1431">
            <v>0.30264313662860343</v>
          </cell>
          <cell r="W1431">
            <v>0.30398282340311328</v>
          </cell>
          <cell r="X1431">
            <v>0.34662002049111668</v>
          </cell>
          <cell r="Y1431">
            <v>0.29228565035607301</v>
          </cell>
          <cell r="Z1431">
            <v>0.34906474019530559</v>
          </cell>
          <cell r="AA1431">
            <v>0.32509226235148087</v>
          </cell>
          <cell r="AB1431">
            <v>0.26567289219661055</v>
          </cell>
          <cell r="AC1431">
            <v>0.24401857610206446</v>
          </cell>
          <cell r="AD1431">
            <v>0.25842404642970579</v>
          </cell>
          <cell r="AE1431">
            <v>0.26806153273642336</v>
          </cell>
          <cell r="AF1431">
            <v>0.2694180209991916</v>
          </cell>
          <cell r="AG1431">
            <v>0.31798897920961489</v>
          </cell>
          <cell r="AH1431">
            <v>0.41054302883978022</v>
          </cell>
          <cell r="AI1431">
            <v>0.46952469108037237</v>
          </cell>
          <cell r="AJ1431">
            <v>0.40870535931382451</v>
          </cell>
          <cell r="AK1431">
            <v>0.41035817292797377</v>
          </cell>
          <cell r="AL1431">
            <v>0.37275843678489357</v>
          </cell>
          <cell r="AM1431">
            <v>0.42670130945161078</v>
          </cell>
          <cell r="AN1431">
            <v>0.28868621879308448</v>
          </cell>
          <cell r="AO1431">
            <v>0.2928754178872725</v>
          </cell>
          <cell r="AP1431">
            <v>0.26614690175849037</v>
          </cell>
          <cell r="AQ1431">
            <v>0.28307806632821153</v>
          </cell>
          <cell r="AR1431">
            <v>0.26688956397646968</v>
          </cell>
          <cell r="AS1431">
            <v>0.24675656489948908</v>
          </cell>
          <cell r="AT1431">
            <v>0.28184754380620414</v>
          </cell>
        </row>
        <row r="1432">
          <cell r="B1432" t="str">
            <v>       4.5.3 น้ำผักและน้ำผลไม้</v>
          </cell>
          <cell r="C1432">
            <v>2.335944179137989E-2</v>
          </cell>
          <cell r="D1432">
            <v>1.7649393506572891E-2</v>
          </cell>
          <cell r="E1432">
            <v>2.4652211743478262E-2</v>
          </cell>
          <cell r="F1432">
            <v>2.4874209284078668E-2</v>
          </cell>
          <cell r="G1432">
            <v>2.3849466603906209E-2</v>
          </cell>
          <cell r="H1432">
            <v>1.8478240784520886E-2</v>
          </cell>
          <cell r="I1432">
            <v>1.8070331944622178E-2</v>
          </cell>
          <cell r="J1432">
            <v>1.8710411340916461E-2</v>
          </cell>
          <cell r="K1432">
            <v>2.6170399512532166E-2</v>
          </cell>
          <cell r="L1432">
            <v>2.3930585048621982E-2</v>
          </cell>
          <cell r="M1432">
            <v>1.9018266044694202E-2</v>
          </cell>
          <cell r="N1432">
            <v>2.6972730880133095E-2</v>
          </cell>
          <cell r="O1432">
            <v>2.0351261152309404E-2</v>
          </cell>
          <cell r="P1432">
            <v>2.0180807965382155E-2</v>
          </cell>
          <cell r="Q1432">
            <v>2.1120477759772775E-2</v>
          </cell>
          <cell r="R1432">
            <v>2.3929086370079417E-2</v>
          </cell>
          <cell r="S1432">
            <v>2.5416415230286198E-2</v>
          </cell>
          <cell r="T1432">
            <v>2.5184608897718241E-2</v>
          </cell>
          <cell r="U1432">
            <v>1.7866624810897642E-2</v>
          </cell>
          <cell r="V1432">
            <v>2.3955921105166492E-2</v>
          </cell>
          <cell r="W1432">
            <v>2.1341921631776704E-2</v>
          </cell>
          <cell r="X1432">
            <v>2.1756817515313529E-2</v>
          </cell>
          <cell r="Y1432">
            <v>2.175058213070577E-2</v>
          </cell>
          <cell r="Z1432">
            <v>2.689393588114735E-2</v>
          </cell>
          <cell r="AA1432">
            <v>1.4771506240961388E-2</v>
          </cell>
          <cell r="AB1432">
            <v>2.6916360773441627E-2</v>
          </cell>
          <cell r="AC1432">
            <v>2.1629707883276689E-2</v>
          </cell>
          <cell r="AD1432">
            <v>2.594667256983545E-2</v>
          </cell>
          <cell r="AE1432">
            <v>2.5662949678148767E-2</v>
          </cell>
          <cell r="AF1432">
            <v>1.8693642357825828E-2</v>
          </cell>
          <cell r="AG1432">
            <v>2.8275608306927262E-2</v>
          </cell>
          <cell r="AH1432">
            <v>2.9048775428401202E-2</v>
          </cell>
          <cell r="AI1432">
            <v>2.3555146266805237E-2</v>
          </cell>
          <cell r="AJ1432">
            <v>2.3306219590696675E-2</v>
          </cell>
          <cell r="AK1432">
            <v>2.4980017934172004E-2</v>
          </cell>
          <cell r="AL1432">
            <v>2.2810348592455378E-2</v>
          </cell>
          <cell r="AM1432">
            <v>2.4597555636319986E-2</v>
          </cell>
          <cell r="AN1432">
            <v>1.7961978859883623E-2</v>
          </cell>
          <cell r="AO1432">
            <v>2.2047020345200345E-2</v>
          </cell>
          <cell r="AP1432">
            <v>2.2386187998377695E-2</v>
          </cell>
          <cell r="AQ1432">
            <v>2.3456185382720075E-2</v>
          </cell>
          <cell r="AR1432">
            <v>1.7797470584333369E-2</v>
          </cell>
          <cell r="AS1432">
            <v>2.947773104277562E-2</v>
          </cell>
          <cell r="AT1432">
            <v>1.9792948257261203E-2</v>
          </cell>
        </row>
        <row r="1433">
          <cell r="B1433" t="str">
            <v>     4.6 เนื้อสัตว์สำหรับการบริโภค</v>
          </cell>
          <cell r="C1433">
            <v>0.49503881726094356</v>
          </cell>
          <cell r="D1433">
            <v>0.43206576250115153</v>
          </cell>
          <cell r="E1433">
            <v>0.43531106727666907</v>
          </cell>
          <cell r="F1433">
            <v>0.42246165092766402</v>
          </cell>
          <cell r="G1433">
            <v>0.38636135898328061</v>
          </cell>
          <cell r="H1433">
            <v>0.40445608211295425</v>
          </cell>
          <cell r="I1433">
            <v>0.38829086743862634</v>
          </cell>
          <cell r="J1433">
            <v>0.38066386581899631</v>
          </cell>
          <cell r="K1433">
            <v>0.37007377541559733</v>
          </cell>
          <cell r="L1433">
            <v>0.43472391103421215</v>
          </cell>
          <cell r="M1433">
            <v>0.4239754387816056</v>
          </cell>
          <cell r="N1433">
            <v>0.47555546273341748</v>
          </cell>
          <cell r="O1433">
            <v>0.41938134588866166</v>
          </cell>
          <cell r="P1433">
            <v>0.38908425271718627</v>
          </cell>
          <cell r="Q1433">
            <v>0.43725862672387811</v>
          </cell>
          <cell r="R1433">
            <v>0.4757102370371788</v>
          </cell>
          <cell r="S1433">
            <v>0.40042406903714528</v>
          </cell>
          <cell r="T1433">
            <v>0.37385062057407031</v>
          </cell>
          <cell r="U1433">
            <v>0.38809815623111066</v>
          </cell>
          <cell r="V1433">
            <v>0.44923656261951694</v>
          </cell>
          <cell r="W1433">
            <v>0.37148684916800861</v>
          </cell>
          <cell r="X1433">
            <v>0.37834526580337047</v>
          </cell>
          <cell r="Y1433">
            <v>0.36390246835915097</v>
          </cell>
          <cell r="Z1433">
            <v>0.45923713959807477</v>
          </cell>
          <cell r="AA1433">
            <v>0.44274810372774048</v>
          </cell>
          <cell r="AB1433">
            <v>0.44613867981979494</v>
          </cell>
          <cell r="AC1433">
            <v>0.41069456037907898</v>
          </cell>
          <cell r="AD1433">
            <v>0.45408682149651747</v>
          </cell>
          <cell r="AE1433">
            <v>0.42196038917804052</v>
          </cell>
          <cell r="AF1433">
            <v>0.39022978421961424</v>
          </cell>
          <cell r="AG1433">
            <v>0.44664299700613391</v>
          </cell>
          <cell r="AH1433">
            <v>0.45011954838317242</v>
          </cell>
          <cell r="AI1433">
            <v>0.43989334292899762</v>
          </cell>
          <cell r="AJ1433">
            <v>0.41962001856572728</v>
          </cell>
          <cell r="AK1433">
            <v>0.47220417676811571</v>
          </cell>
          <cell r="AL1433">
            <v>0.4782867398816622</v>
          </cell>
          <cell r="AM1433">
            <v>0.48211945500948739</v>
          </cell>
          <cell r="AN1433">
            <v>0.37016240218003404</v>
          </cell>
          <cell r="AO1433">
            <v>0.41731859939129223</v>
          </cell>
          <cell r="AP1433">
            <v>0.39828759480446979</v>
          </cell>
          <cell r="AQ1433">
            <v>0.43704687294298949</v>
          </cell>
          <cell r="AR1433">
            <v>0.4109729561816125</v>
          </cell>
          <cell r="AS1433">
            <v>0.40210739236381676</v>
          </cell>
          <cell r="AT1433">
            <v>0.37478688077609901</v>
          </cell>
        </row>
        <row r="1434">
          <cell r="B1434" t="str">
            <v>       4.6.1 สัตว์น้ำ</v>
          </cell>
          <cell r="C1434">
            <v>0.40743011597682194</v>
          </cell>
          <cell r="D1434">
            <v>0.34773609938072153</v>
          </cell>
          <cell r="E1434">
            <v>0.34479530645757417</v>
          </cell>
          <cell r="F1434">
            <v>0.32400457173569991</v>
          </cell>
          <cell r="G1434">
            <v>0.2957703618056523</v>
          </cell>
          <cell r="H1434">
            <v>0.30315184440016912</v>
          </cell>
          <cell r="I1434">
            <v>0.28989975391158151</v>
          </cell>
          <cell r="J1434">
            <v>0.28313630261117834</v>
          </cell>
          <cell r="K1434">
            <v>0.26751092035448926</v>
          </cell>
          <cell r="L1434">
            <v>0.33444121406630756</v>
          </cell>
          <cell r="M1434">
            <v>0.3225021400867607</v>
          </cell>
          <cell r="N1434">
            <v>0.37366341675624254</v>
          </cell>
          <cell r="O1434">
            <v>0.32630662970597679</v>
          </cell>
          <cell r="P1434">
            <v>0.30262587671164953</v>
          </cell>
          <cell r="Q1434">
            <v>0.33825132963927279</v>
          </cell>
          <cell r="R1434">
            <v>0.3837355305165463</v>
          </cell>
          <cell r="S1434">
            <v>0.31381570865394276</v>
          </cell>
          <cell r="T1434">
            <v>0.28670452657629319</v>
          </cell>
          <cell r="U1434">
            <v>0.31638119028456363</v>
          </cell>
          <cell r="V1434">
            <v>0.36123007350685266</v>
          </cell>
          <cell r="W1434">
            <v>0.2994310252281267</v>
          </cell>
          <cell r="X1434">
            <v>0.29959054993044854</v>
          </cell>
          <cell r="Y1434">
            <v>0.28701396527951062</v>
          </cell>
          <cell r="Z1434">
            <v>0.35448989622650257</v>
          </cell>
          <cell r="AA1434">
            <v>0.3542381913323025</v>
          </cell>
          <cell r="AB1434">
            <v>0.34574906549759937</v>
          </cell>
          <cell r="AC1434">
            <v>0.31087403683219239</v>
          </cell>
          <cell r="AD1434">
            <v>0.34468570438599028</v>
          </cell>
          <cell r="AE1434">
            <v>0.31552419235622542</v>
          </cell>
          <cell r="AF1434">
            <v>0.29881131391708876</v>
          </cell>
          <cell r="AG1434">
            <v>0.34697147772421533</v>
          </cell>
          <cell r="AH1434">
            <v>0.33501621272593707</v>
          </cell>
          <cell r="AI1434">
            <v>0.32768088734642797</v>
          </cell>
          <cell r="AJ1434">
            <v>0.31436379964143724</v>
          </cell>
          <cell r="AK1434">
            <v>0.35396802323882109</v>
          </cell>
          <cell r="AL1434">
            <v>0.36212443085744994</v>
          </cell>
          <cell r="AM1434">
            <v>0.36491283885618425</v>
          </cell>
          <cell r="AN1434">
            <v>0.27452700122335638</v>
          </cell>
          <cell r="AO1434">
            <v>0.32363626055938538</v>
          </cell>
          <cell r="AP1434">
            <v>0.30307720263853011</v>
          </cell>
          <cell r="AQ1434">
            <v>0.30402824899910252</v>
          </cell>
          <cell r="AR1434">
            <v>0.29976595057522804</v>
          </cell>
          <cell r="AS1434">
            <v>0.28968152018746846</v>
          </cell>
          <cell r="AT1434">
            <v>0.27679832231200485</v>
          </cell>
        </row>
        <row r="1435">
          <cell r="B1435" t="str">
            <v>       4.6.2 เนื้อสัตว์อื่น ๆ และส่วนอื่นของสัตว์</v>
          </cell>
          <cell r="C1435">
            <v>8.7651879549909759E-2</v>
          </cell>
          <cell r="D1435">
            <v>8.4329663120429998E-2</v>
          </cell>
          <cell r="E1435">
            <v>9.0515760819094918E-2</v>
          </cell>
          <cell r="F1435">
            <v>9.8417088501796784E-2</v>
          </cell>
          <cell r="G1435">
            <v>9.0590997177628238E-2</v>
          </cell>
          <cell r="H1435">
            <v>0.1013042377127851</v>
          </cell>
          <cell r="I1435">
            <v>9.842799175550325E-2</v>
          </cell>
          <cell r="J1435">
            <v>9.7527563207817969E-2</v>
          </cell>
          <cell r="K1435">
            <v>0.10256285506110807</v>
          </cell>
          <cell r="L1435">
            <v>0.10028269696790457</v>
          </cell>
          <cell r="M1435">
            <v>0.10151584515132073</v>
          </cell>
          <cell r="N1435">
            <v>0.10189204597717494</v>
          </cell>
          <cell r="O1435">
            <v>9.3074716182684869E-2</v>
          </cell>
          <cell r="P1435">
            <v>8.6501497390078202E-2</v>
          </cell>
          <cell r="Q1435">
            <v>9.9007297084605317E-2</v>
          </cell>
          <cell r="R1435">
            <v>9.2018213950396305E-2</v>
          </cell>
          <cell r="S1435">
            <v>8.6608360383202521E-2</v>
          </cell>
          <cell r="T1435">
            <v>8.7146093997777063E-2</v>
          </cell>
          <cell r="U1435">
            <v>7.171696594654707E-2</v>
          </cell>
          <cell r="V1435">
            <v>8.8006489112664274E-2</v>
          </cell>
          <cell r="W1435">
            <v>7.2055823939881913E-2</v>
          </cell>
          <cell r="X1435">
            <v>7.8754715872921974E-2</v>
          </cell>
          <cell r="Y1435">
            <v>7.6888503079640333E-2</v>
          </cell>
          <cell r="Z1435">
            <v>0.10470087451660469</v>
          </cell>
          <cell r="AA1435">
            <v>8.8549620745548105E-2</v>
          </cell>
          <cell r="AB1435">
            <v>0.10034755750848706</v>
          </cell>
          <cell r="AC1435">
            <v>9.9820523546886544E-2</v>
          </cell>
          <cell r="AD1435">
            <v>0.10940111711052722</v>
          </cell>
          <cell r="AE1435">
            <v>0.10647561763545287</v>
          </cell>
          <cell r="AF1435">
            <v>9.1418470302525451E-2</v>
          </cell>
          <cell r="AG1435">
            <v>9.96715192819186E-2</v>
          </cell>
          <cell r="AH1435">
            <v>0.1151423273021057</v>
          </cell>
          <cell r="AI1435">
            <v>0.11221245558256968</v>
          </cell>
          <cell r="AJ1435">
            <v>0.10529224090201914</v>
          </cell>
          <cell r="AK1435">
            <v>0.11823615352929463</v>
          </cell>
          <cell r="AL1435">
            <v>0.11616230902421226</v>
          </cell>
          <cell r="AM1435">
            <v>0.11720661615330318</v>
          </cell>
          <cell r="AN1435">
            <v>9.5594946049335563E-2</v>
          </cell>
          <cell r="AO1435">
            <v>9.3682338831906867E-2</v>
          </cell>
          <cell r="AP1435">
            <v>9.5210392165939697E-2</v>
          </cell>
          <cell r="AQ1435">
            <v>0.13301862394388692</v>
          </cell>
          <cell r="AR1435">
            <v>0.11120700560638448</v>
          </cell>
          <cell r="AS1435">
            <v>0.11242587217634832</v>
          </cell>
          <cell r="AT1435">
            <v>9.7988558464094141E-2</v>
          </cell>
        </row>
        <row r="1436">
          <cell r="B1436" t="str">
            <v>     4.7 กาแฟ ชา เครื่องเทศ</v>
          </cell>
          <cell r="C1436">
            <v>0.1780239898444719</v>
          </cell>
          <cell r="D1436">
            <v>0.15936110917398258</v>
          </cell>
          <cell r="E1436">
            <v>0.20068615944274815</v>
          </cell>
          <cell r="F1436">
            <v>0.15812318892161906</v>
          </cell>
          <cell r="G1436">
            <v>0.2151628622761709</v>
          </cell>
          <cell r="H1436">
            <v>0.20757223814611797</v>
          </cell>
          <cell r="I1436">
            <v>0.19888428607621919</v>
          </cell>
          <cell r="J1436">
            <v>0.24509544680498754</v>
          </cell>
          <cell r="K1436">
            <v>0.22262495777227514</v>
          </cell>
          <cell r="L1436">
            <v>0.30653724885866912</v>
          </cell>
          <cell r="M1436">
            <v>0.26374548369364509</v>
          </cell>
          <cell r="N1436">
            <v>0.21933673743712845</v>
          </cell>
          <cell r="O1436">
            <v>0.13478672564763652</v>
          </cell>
          <cell r="P1436">
            <v>0.18158415030389796</v>
          </cell>
          <cell r="Q1436">
            <v>0.26687868065797166</v>
          </cell>
          <cell r="R1436">
            <v>0.21379550985921864</v>
          </cell>
          <cell r="S1436">
            <v>0.22197002634449947</v>
          </cell>
          <cell r="T1436">
            <v>0.20788527247338576</v>
          </cell>
          <cell r="U1436">
            <v>0.26766541655952258</v>
          </cell>
          <cell r="V1436">
            <v>0.27082799228367171</v>
          </cell>
          <cell r="W1436">
            <v>0.29041331186258723</v>
          </cell>
          <cell r="X1436">
            <v>0.28693354202230031</v>
          </cell>
          <cell r="Y1436">
            <v>0.26299851104183725</v>
          </cell>
          <cell r="Z1436">
            <v>0.25220020216820765</v>
          </cell>
          <cell r="AA1436">
            <v>0.23161880619227895</v>
          </cell>
          <cell r="AB1436">
            <v>0.23476113412086119</v>
          </cell>
          <cell r="AC1436">
            <v>0.25099714495567066</v>
          </cell>
          <cell r="AD1436">
            <v>0.30434203729904363</v>
          </cell>
          <cell r="AE1436">
            <v>0.27618222034579148</v>
          </cell>
          <cell r="AF1436">
            <v>0.19603727577877877</v>
          </cell>
          <cell r="AG1436">
            <v>0.23152514538685309</v>
          </cell>
          <cell r="AH1436">
            <v>0.30507062946551811</v>
          </cell>
          <cell r="AI1436">
            <v>0.27441548121546133</v>
          </cell>
          <cell r="AJ1436">
            <v>0.26159160226837597</v>
          </cell>
          <cell r="AK1436">
            <v>0.28105442954952964</v>
          </cell>
          <cell r="AL1436">
            <v>0.26576897256832349</v>
          </cell>
          <cell r="AM1436">
            <v>0.27370304048617733</v>
          </cell>
          <cell r="AN1436">
            <v>0.29548264322655399</v>
          </cell>
          <cell r="AO1436">
            <v>0.2999444625058923</v>
          </cell>
          <cell r="AP1436">
            <v>0.25830482664177473</v>
          </cell>
          <cell r="AQ1436">
            <v>0.30432896932452203</v>
          </cell>
          <cell r="AR1436">
            <v>0.34489395643570675</v>
          </cell>
          <cell r="AS1436">
            <v>0.33044784210977041</v>
          </cell>
          <cell r="AT1436">
            <v>0.3367830736630924</v>
          </cell>
        </row>
        <row r="1437">
          <cell r="B1437" t="str">
            <v>     4.8 เครื่องดื่มประเภทน้ำแร่ น้ำอัดลมและสุรา</v>
          </cell>
          <cell r="C1437">
            <v>0.14274734669556732</v>
          </cell>
          <cell r="D1437">
            <v>0.11416144287666175</v>
          </cell>
          <cell r="E1437">
            <v>0.1375078739761034</v>
          </cell>
          <cell r="F1437">
            <v>0.13852775073962781</v>
          </cell>
          <cell r="G1437">
            <v>0.13773529162721027</v>
          </cell>
          <cell r="H1437">
            <v>0.13253608782309295</v>
          </cell>
          <cell r="I1437">
            <v>0.13707637517991966</v>
          </cell>
          <cell r="J1437">
            <v>0.17550584673000003</v>
          </cell>
          <cell r="K1437">
            <v>0.14780194147482559</v>
          </cell>
          <cell r="L1437">
            <v>0.22467658717347733</v>
          </cell>
          <cell r="M1437">
            <v>0.21588072015834089</v>
          </cell>
          <cell r="N1437">
            <v>0.21795921740865376</v>
          </cell>
          <cell r="O1437">
            <v>0.16680765837339315</v>
          </cell>
          <cell r="P1437">
            <v>0.17610773446713829</v>
          </cell>
          <cell r="Q1437">
            <v>0.22095580277034313</v>
          </cell>
          <cell r="R1437">
            <v>0.18651635139732811</v>
          </cell>
          <cell r="S1437">
            <v>0.1704440209231011</v>
          </cell>
          <cell r="T1437">
            <v>0.17788415814628217</v>
          </cell>
          <cell r="U1437">
            <v>0.16864757999071603</v>
          </cell>
          <cell r="V1437">
            <v>0.1645393528539067</v>
          </cell>
          <cell r="W1437">
            <v>0.13230273752012883</v>
          </cell>
          <cell r="X1437">
            <v>0.21008151361269473</v>
          </cell>
          <cell r="Y1437">
            <v>0.15416750135013713</v>
          </cell>
          <cell r="Z1437">
            <v>0.1765262308612551</v>
          </cell>
          <cell r="AA1437">
            <v>0.16419402770531005</v>
          </cell>
          <cell r="AB1437">
            <v>0.14867083645955648</v>
          </cell>
          <cell r="AC1437">
            <v>0.16089263992319719</v>
          </cell>
          <cell r="AD1437">
            <v>0.16682868298379516</v>
          </cell>
          <cell r="AE1437">
            <v>0.12401787970423352</v>
          </cell>
          <cell r="AF1437">
            <v>0.15733815651170077</v>
          </cell>
          <cell r="AG1437">
            <v>0.15808297328438675</v>
          </cell>
          <cell r="AH1437">
            <v>0.14419110273050689</v>
          </cell>
          <cell r="AI1437">
            <v>0.13545195499822843</v>
          </cell>
          <cell r="AJ1437">
            <v>0.13998140545509624</v>
          </cell>
          <cell r="AK1437">
            <v>0.16850795249198089</v>
          </cell>
          <cell r="AL1437">
            <v>0.19396913865363746</v>
          </cell>
          <cell r="AM1437">
            <v>0.16665948624249141</v>
          </cell>
          <cell r="AN1437">
            <v>0.14891451392619728</v>
          </cell>
          <cell r="AO1437">
            <v>0.14754005996089628</v>
          </cell>
          <cell r="AP1437">
            <v>0.13179522718180695</v>
          </cell>
          <cell r="AQ1437">
            <v>0.13522390633029652</v>
          </cell>
          <cell r="AR1437">
            <v>0.17348002895441855</v>
          </cell>
          <cell r="AS1437">
            <v>0.15566931435434569</v>
          </cell>
          <cell r="AT1437">
            <v>0.14141186331420802</v>
          </cell>
        </row>
        <row r="1438">
          <cell r="B1438" t="str">
            <v>       4.8.1 เครื่องดื่มทีมีแอลกอฮอล์</v>
          </cell>
          <cell r="C1438">
            <v>0.12577828824083109</v>
          </cell>
          <cell r="D1438">
            <v>9.2766934162596557E-2</v>
          </cell>
          <cell r="E1438">
            <v>0.1172192155972045</v>
          </cell>
          <cell r="F1438">
            <v>0.12125177258734167</v>
          </cell>
          <cell r="G1438">
            <v>0.12305585249271296</v>
          </cell>
          <cell r="H1438">
            <v>0.11753610412742306</v>
          </cell>
          <cell r="I1438">
            <v>0.1199648771752162</v>
          </cell>
          <cell r="J1438">
            <v>0.15544595153018703</v>
          </cell>
          <cell r="K1438">
            <v>0.1298318620494287</v>
          </cell>
          <cell r="L1438">
            <v>0.20223601968448654</v>
          </cell>
          <cell r="M1438">
            <v>0.19154414705416845</v>
          </cell>
          <cell r="N1438">
            <v>0.20174002997661328</v>
          </cell>
          <cell r="O1438">
            <v>0.14653715619391036</v>
          </cell>
          <cell r="P1438">
            <v>0.15463328496551368</v>
          </cell>
          <cell r="Q1438">
            <v>0.19647708812539577</v>
          </cell>
          <cell r="R1438">
            <v>0.16737308230126458</v>
          </cell>
          <cell r="S1438">
            <v>0.14687607225501753</v>
          </cell>
          <cell r="T1438">
            <v>0.15751605467794927</v>
          </cell>
          <cell r="U1438">
            <v>0.14585511002167373</v>
          </cell>
          <cell r="V1438">
            <v>0.14276888420043959</v>
          </cell>
          <cell r="W1438">
            <v>0.11426731078904992</v>
          </cell>
          <cell r="X1438">
            <v>0.18968966753845598</v>
          </cell>
          <cell r="Y1438">
            <v>0.14018777351747524</v>
          </cell>
          <cell r="Z1438">
            <v>0.15714404948484201</v>
          </cell>
          <cell r="AA1438">
            <v>0.15001814671600033</v>
          </cell>
          <cell r="AB1438">
            <v>0.13138548602536193</v>
          </cell>
          <cell r="AC1438">
            <v>0.14304138368441446</v>
          </cell>
          <cell r="AD1438">
            <v>0.14601520065961493</v>
          </cell>
          <cell r="AE1438">
            <v>0.1028094819671459</v>
          </cell>
          <cell r="AF1438">
            <v>0.13569288641316557</v>
          </cell>
          <cell r="AG1438">
            <v>0.13977823738042858</v>
          </cell>
          <cell r="AH1438">
            <v>0.1273077205016509</v>
          </cell>
          <cell r="AI1438">
            <v>0.11809137818517265</v>
          </cell>
          <cell r="AJ1438">
            <v>0.12013329572638858</v>
          </cell>
          <cell r="AK1438">
            <v>0.14333308262384498</v>
          </cell>
          <cell r="AL1438">
            <v>0.17359405859418442</v>
          </cell>
          <cell r="AM1438">
            <v>0.14198828523001478</v>
          </cell>
          <cell r="AN1438">
            <v>0.10813596732538043</v>
          </cell>
          <cell r="AO1438">
            <v>0.10925523415510394</v>
          </cell>
          <cell r="AP1438">
            <v>0.10097967209762036</v>
          </cell>
          <cell r="AQ1438">
            <v>9.6898771524057292E-2</v>
          </cell>
          <cell r="AR1438">
            <v>0.13038187717280475</v>
          </cell>
          <cell r="AS1438">
            <v>0.11423063121978357</v>
          </cell>
          <cell r="AT1438">
            <v>0.11865670511368323</v>
          </cell>
        </row>
        <row r="1439">
          <cell r="B1439" t="str">
            <v>       4.8.2 เครื่องดื่มทีไม่มีแอลกอฮอล์</v>
          </cell>
          <cell r="C1439">
            <v>1.6969058454736223E-2</v>
          </cell>
          <cell r="D1439">
            <v>2.1437556015300736E-2</v>
          </cell>
          <cell r="E1439">
            <v>2.0288658378898903E-2</v>
          </cell>
          <cell r="F1439">
            <v>1.7275978152286146E-2</v>
          </cell>
          <cell r="G1439">
            <v>1.4716415051712669E-2</v>
          </cell>
          <cell r="H1439">
            <v>1.4999983695669895E-2</v>
          </cell>
          <cell r="I1439">
            <v>1.7111498004703445E-2</v>
          </cell>
          <cell r="J1439">
            <v>2.0059895199812969E-2</v>
          </cell>
          <cell r="K1439">
            <v>1.800931540667506E-2</v>
          </cell>
          <cell r="L1439">
            <v>2.2395415441729252E-2</v>
          </cell>
          <cell r="M1439">
            <v>2.4336573104172445E-2</v>
          </cell>
          <cell r="N1439">
            <v>1.6219187432040493E-2</v>
          </cell>
          <cell r="O1439">
            <v>2.0270502179482779E-2</v>
          </cell>
          <cell r="P1439">
            <v>2.1474449501624603E-2</v>
          </cell>
          <cell r="Q1439">
            <v>2.4438253959583822E-2</v>
          </cell>
          <cell r="R1439">
            <v>1.9143269096063537E-2</v>
          </cell>
          <cell r="S1439">
            <v>2.3567948668083566E-2</v>
          </cell>
          <cell r="T1439">
            <v>2.0368103468332906E-2</v>
          </cell>
          <cell r="U1439">
            <v>2.2792469969042318E-2</v>
          </cell>
          <cell r="V1439">
            <v>2.1770468653467094E-2</v>
          </cell>
          <cell r="W1439">
            <v>1.8035426731078906E-2</v>
          </cell>
          <cell r="X1439">
            <v>2.0433208845180389E-2</v>
          </cell>
          <cell r="Y1439">
            <v>1.3940678313576231E-2</v>
          </cell>
          <cell r="Z1439">
            <v>1.938218137641309E-2</v>
          </cell>
          <cell r="AA1439">
            <v>1.4175880989309719E-2</v>
          </cell>
          <cell r="AB1439">
            <v>1.7327407247903048E-2</v>
          </cell>
          <cell r="AC1439">
            <v>1.7851256238782722E-2</v>
          </cell>
          <cell r="AD1439">
            <v>2.0773379275386035E-2</v>
          </cell>
          <cell r="AE1439">
            <v>2.1247818550725321E-2</v>
          </cell>
          <cell r="AF1439">
            <v>2.1645270098535174E-2</v>
          </cell>
          <cell r="AG1439">
            <v>1.8304735903958175E-2</v>
          </cell>
          <cell r="AH1439">
            <v>1.6883382228855999E-2</v>
          </cell>
          <cell r="AI1439">
            <v>1.7360576813055788E-2</v>
          </cell>
          <cell r="AJ1439">
            <v>1.9848109728707677E-2</v>
          </cell>
          <cell r="AK1439">
            <v>2.5213840254928684E-2</v>
          </cell>
          <cell r="AL1439">
            <v>2.0415667868336398E-2</v>
          </cell>
          <cell r="AM1439">
            <v>2.4708023700554957E-2</v>
          </cell>
          <cell r="AN1439">
            <v>4.077854660081686E-2</v>
          </cell>
          <cell r="AO1439">
            <v>3.8284825805792344E-2</v>
          </cell>
          <cell r="AP1439">
            <v>3.0815555084186579E-2</v>
          </cell>
          <cell r="AQ1439">
            <v>3.8325134806239211E-2</v>
          </cell>
          <cell r="AR1439">
            <v>4.3098151781613803E-2</v>
          </cell>
          <cell r="AS1439">
            <v>4.1438683134562129E-2</v>
          </cell>
          <cell r="AT1439">
            <v>2.2755158200524782E-2</v>
          </cell>
        </row>
        <row r="1440">
          <cell r="B1440" t="str">
            <v>     4.9 ขนมหวานและช็อกโกแลต</v>
          </cell>
          <cell r="C1440">
            <v>0.10211659858893428</v>
          </cell>
          <cell r="D1440">
            <v>8.5534987555025213E-2</v>
          </cell>
          <cell r="E1440">
            <v>8.1341110155107546E-2</v>
          </cell>
          <cell r="F1440">
            <v>9.5017879837573815E-2</v>
          </cell>
          <cell r="G1440">
            <v>9.8097108372346004E-2</v>
          </cell>
          <cell r="H1440">
            <v>8.8224541784918356E-2</v>
          </cell>
          <cell r="I1440">
            <v>8.0283903353964237E-2</v>
          </cell>
          <cell r="J1440">
            <v>0.106718642463005</v>
          </cell>
          <cell r="K1440">
            <v>0.11986592280477627</v>
          </cell>
          <cell r="L1440">
            <v>0.11446043980803156</v>
          </cell>
          <cell r="M1440">
            <v>0.12874557729584934</v>
          </cell>
          <cell r="N1440">
            <v>0.11895551987828056</v>
          </cell>
          <cell r="O1440">
            <v>0.10672298259038443</v>
          </cell>
          <cell r="P1440">
            <v>0.10116276813415925</v>
          </cell>
          <cell r="Q1440">
            <v>0.12275771939300881</v>
          </cell>
          <cell r="R1440">
            <v>0.11829670152771989</v>
          </cell>
          <cell r="S1440">
            <v>0.11421982965610435</v>
          </cell>
          <cell r="T1440">
            <v>0.10343241320391901</v>
          </cell>
          <cell r="U1440">
            <v>0.10160599249935715</v>
          </cell>
          <cell r="V1440">
            <v>0.12473890147391957</v>
          </cell>
          <cell r="W1440">
            <v>0.11619967793880838</v>
          </cell>
          <cell r="X1440">
            <v>0.12892775702515641</v>
          </cell>
          <cell r="Y1440">
            <v>0.10043536308828589</v>
          </cell>
          <cell r="Z1440">
            <v>0.11040424367760662</v>
          </cell>
          <cell r="AA1440">
            <v>9.6372165717240013E-2</v>
          </cell>
          <cell r="AB1440">
            <v>0.1175487943152646</v>
          </cell>
          <cell r="AC1440">
            <v>9.3651622902814757E-2</v>
          </cell>
          <cell r="AD1440">
            <v>0.10527050308472652</v>
          </cell>
          <cell r="AE1440">
            <v>0.10371616068081321</v>
          </cell>
          <cell r="AF1440">
            <v>0.10867729361972868</v>
          </cell>
          <cell r="AG1440">
            <v>0.11663688426607496</v>
          </cell>
          <cell r="AH1440">
            <v>0.1192364500134911</v>
          </cell>
          <cell r="AI1440">
            <v>0.1315458252152909</v>
          </cell>
          <cell r="AJ1440">
            <v>0.13673942745948156</v>
          </cell>
          <cell r="AK1440">
            <v>0.11040310578394584</v>
          </cell>
          <cell r="AL1440">
            <v>0.11827287508614763</v>
          </cell>
          <cell r="AM1440">
            <v>0.12254590592466005</v>
          </cell>
          <cell r="AN1440">
            <v>0.10283637446356793</v>
          </cell>
          <cell r="AO1440">
            <v>0.10880029564004425</v>
          </cell>
          <cell r="AP1440">
            <v>0.1018433367580516</v>
          </cell>
          <cell r="AQ1440">
            <v>0.11514247126617291</v>
          </cell>
          <cell r="AR1440">
            <v>0.12171874994336346</v>
          </cell>
          <cell r="AS1440">
            <v>0.11667236404325478</v>
          </cell>
          <cell r="AT1440">
            <v>0.10552872922876508</v>
          </cell>
        </row>
        <row r="1441">
          <cell r="B1441" t="str">
            <v>     4.10 ผลิตภัณฑ์อาหารอื่น ๆ</v>
          </cell>
          <cell r="C1441">
            <v>0.40842321608994897</v>
          </cell>
          <cell r="D1441">
            <v>0.40529034113264339</v>
          </cell>
          <cell r="E1441">
            <v>0.40513914700363746</v>
          </cell>
          <cell r="F1441">
            <v>0.3644351594948696</v>
          </cell>
          <cell r="G1441">
            <v>0.35434021467478016</v>
          </cell>
          <cell r="H1441">
            <v>0.40358651784074151</v>
          </cell>
          <cell r="I1441">
            <v>0.31243235149967158</v>
          </cell>
          <cell r="J1441">
            <v>0.3732964134001559</v>
          </cell>
          <cell r="K1441">
            <v>0.35347695533493595</v>
          </cell>
          <cell r="L1441">
            <v>0.3681246413234246</v>
          </cell>
          <cell r="M1441">
            <v>0.33960581559004271</v>
          </cell>
          <cell r="N1441">
            <v>0.40139156184553915</v>
          </cell>
          <cell r="O1441">
            <v>0.35610669067900125</v>
          </cell>
          <cell r="P1441">
            <v>0.3647637918358283</v>
          </cell>
          <cell r="Q1441">
            <v>0.36325603319394628</v>
          </cell>
          <cell r="R1441">
            <v>0.35737002807969515</v>
          </cell>
          <cell r="S1441">
            <v>0.35082354961804135</v>
          </cell>
          <cell r="T1441">
            <v>0.34393114193221053</v>
          </cell>
          <cell r="U1441">
            <v>0.33616805981812781</v>
          </cell>
          <cell r="V1441">
            <v>0.43688035068106262</v>
          </cell>
          <cell r="W1441">
            <v>0.32777241009125069</v>
          </cell>
          <cell r="X1441">
            <v>0.31592884445240443</v>
          </cell>
          <cell r="Y1441">
            <v>0.37073613419913931</v>
          </cell>
          <cell r="Z1441">
            <v>0.38110561897784495</v>
          </cell>
          <cell r="AA1441">
            <v>0.33966522684189171</v>
          </cell>
          <cell r="AB1441">
            <v>0.39924533253481465</v>
          </cell>
          <cell r="AC1441">
            <v>0.40892100144390831</v>
          </cell>
          <cell r="AD1441">
            <v>0.38911988244994339</v>
          </cell>
          <cell r="AE1441">
            <v>0.40197403666372189</v>
          </cell>
          <cell r="AF1441">
            <v>0.39022978421961424</v>
          </cell>
          <cell r="AG1441">
            <v>0.37755378039302351</v>
          </cell>
          <cell r="AH1441">
            <v>0.38223509466391542</v>
          </cell>
          <cell r="AI1441">
            <v>0.39380890266161317</v>
          </cell>
          <cell r="AJ1441">
            <v>0.36976560138871928</v>
          </cell>
          <cell r="AK1441">
            <v>0.40225233247507552</v>
          </cell>
          <cell r="AL1441">
            <v>0.40908452573551202</v>
          </cell>
          <cell r="AM1441">
            <v>0.39282443641955334</v>
          </cell>
          <cell r="AN1441">
            <v>0.37432925763626829</v>
          </cell>
          <cell r="AO1441">
            <v>0.35985636541221455</v>
          </cell>
          <cell r="AP1441">
            <v>0.34622588907367474</v>
          </cell>
          <cell r="AQ1441">
            <v>0.3223053621107092</v>
          </cell>
          <cell r="AR1441">
            <v>0.39516909228187863</v>
          </cell>
          <cell r="AS1441">
            <v>0.39485296875785159</v>
          </cell>
          <cell r="AT1441">
            <v>0.34957443478173056</v>
          </cell>
        </row>
        <row r="1442">
          <cell r="B1442" t="str">
            <v>     4.11 ผลิตภัณฑ์ยาสูบ</v>
          </cell>
          <cell r="C1442">
            <v>7.5216539002927504E-2</v>
          </cell>
          <cell r="D1442">
            <v>0.12470803167936993</v>
          </cell>
          <cell r="E1442">
            <v>0.11375075010228244</v>
          </cell>
          <cell r="F1442">
            <v>8.3140644857877088E-2</v>
          </cell>
          <cell r="G1442">
            <v>8.6449694449508091E-2</v>
          </cell>
          <cell r="H1442">
            <v>5.9565152646573222E-2</v>
          </cell>
          <cell r="I1442">
            <v>6.4389386888388411E-2</v>
          </cell>
          <cell r="J1442">
            <v>4.6101286422842898E-2</v>
          </cell>
          <cell r="K1442">
            <v>0.15282414707842998</v>
          </cell>
          <cell r="L1442">
            <v>5.20603104925682E-2</v>
          </cell>
          <cell r="M1442">
            <v>5.4331824919629741E-2</v>
          </cell>
          <cell r="N1442">
            <v>8.9805418630558465E-2</v>
          </cell>
          <cell r="O1442">
            <v>8.3827813794036352E-2</v>
          </cell>
          <cell r="P1442">
            <v>6.1534215740599002E-2</v>
          </cell>
          <cell r="Q1442">
            <v>0.10098987066741924</v>
          </cell>
          <cell r="R1442">
            <v>0.10515745773905809</v>
          </cell>
          <cell r="S1442">
            <v>5.4837841345344772E-2</v>
          </cell>
          <cell r="T1442">
            <v>9.4534123512342708E-2</v>
          </cell>
          <cell r="U1442">
            <v>6.6540654085445877E-2</v>
          </cell>
          <cell r="V1442">
            <v>8.1071880371695021E-2</v>
          </cell>
          <cell r="W1442">
            <v>4.5346215780998386E-2</v>
          </cell>
          <cell r="X1442">
            <v>4.0328701668119186E-2</v>
          </cell>
          <cell r="Y1442">
            <v>4.3032570032383768E-2</v>
          </cell>
          <cell r="Z1442">
            <v>8.7173447338891416E-2</v>
          </cell>
          <cell r="AA1442">
            <v>7.3063364202604703E-2</v>
          </cell>
          <cell r="AB1442">
            <v>6.2033800220041249E-2</v>
          </cell>
          <cell r="AC1442">
            <v>4.7346312443250937E-2</v>
          </cell>
          <cell r="AD1442">
            <v>3.6814598793058644E-2</v>
          </cell>
          <cell r="AE1442">
            <v>5.0064433319890835E-2</v>
          </cell>
          <cell r="AF1442">
            <v>4.8947826700096585E-2</v>
          </cell>
          <cell r="AG1442">
            <v>6.3285275960635892E-2</v>
          </cell>
          <cell r="AH1442">
            <v>5.9696208296486225E-2</v>
          </cell>
          <cell r="AI1442">
            <v>5.251574485949375E-2</v>
          </cell>
          <cell r="AJ1442">
            <v>5.8067428099231898E-2</v>
          </cell>
          <cell r="AK1442">
            <v>5.9273958311818434E-2</v>
          </cell>
          <cell r="AL1442">
            <v>6.4940494213396094E-2</v>
          </cell>
          <cell r="AM1442">
            <v>5.6412358135991346E-2</v>
          </cell>
          <cell r="AN1442">
            <v>6.9541985721035912E-2</v>
          </cell>
          <cell r="AO1442">
            <v>7.5239831336794835E-2</v>
          </cell>
          <cell r="AP1442">
            <v>7.5277011803186716E-2</v>
          </cell>
          <cell r="AQ1442">
            <v>6.3652468880458321E-2</v>
          </cell>
          <cell r="AR1442">
            <v>9.2720834531007656E-2</v>
          </cell>
          <cell r="AS1442">
            <v>0.10888712895392627</v>
          </cell>
          <cell r="AT1442">
            <v>0.10256651928550151</v>
          </cell>
        </row>
        <row r="1443">
          <cell r="B1443" t="str">
            <v>     4.12 สบู่ ผงซักฟอกและเครื่องสำอาง</v>
          </cell>
          <cell r="C1443">
            <v>0.37655765593830692</v>
          </cell>
          <cell r="D1443">
            <v>0.32225209704927971</v>
          </cell>
          <cell r="E1443">
            <v>0.42356303898741693</v>
          </cell>
          <cell r="F1443">
            <v>0.37631239447456633</v>
          </cell>
          <cell r="G1443">
            <v>0.31740127337663704</v>
          </cell>
          <cell r="H1443">
            <v>0.36257206966804023</v>
          </cell>
          <cell r="I1443">
            <v>0.30225396044514974</v>
          </cell>
          <cell r="J1443">
            <v>0.42855230654145887</v>
          </cell>
          <cell r="K1443">
            <v>0.39455702773316864</v>
          </cell>
          <cell r="L1443">
            <v>0.40126624401340294</v>
          </cell>
          <cell r="M1443">
            <v>0.43061268599183444</v>
          </cell>
          <cell r="N1443">
            <v>0.44778288151417001</v>
          </cell>
          <cell r="O1443">
            <v>0.42144069969574061</v>
          </cell>
          <cell r="P1443">
            <v>0.48446875532279593</v>
          </cell>
          <cell r="Q1443">
            <v>0.66003516033558096</v>
          </cell>
          <cell r="R1443">
            <v>0.49520156557135259</v>
          </cell>
          <cell r="S1443">
            <v>0.51040782948820196</v>
          </cell>
          <cell r="T1443">
            <v>0.47205834992238488</v>
          </cell>
          <cell r="U1443">
            <v>0.33842226014473636</v>
          </cell>
          <cell r="V1443">
            <v>0.43902377520099856</v>
          </cell>
          <cell r="W1443">
            <v>0.40399355877616749</v>
          </cell>
          <cell r="X1443">
            <v>0.4195839484322062</v>
          </cell>
          <cell r="Y1443">
            <v>0.38042041493237994</v>
          </cell>
          <cell r="Z1443">
            <v>0.43990132707662916</v>
          </cell>
          <cell r="AA1443">
            <v>0.46919386490107462</v>
          </cell>
          <cell r="AB1443">
            <v>0.55771540658845231</v>
          </cell>
          <cell r="AC1443">
            <v>0.45187197217825809</v>
          </cell>
          <cell r="AD1443">
            <v>0.49238523309496085</v>
          </cell>
          <cell r="AE1443">
            <v>0.53683264011832543</v>
          </cell>
          <cell r="AF1443">
            <v>0.47135855225938905</v>
          </cell>
          <cell r="AG1443">
            <v>0.42800341837222527</v>
          </cell>
          <cell r="AH1443">
            <v>0.44126844499760592</v>
          </cell>
          <cell r="AI1443">
            <v>0.45062533586797759</v>
          </cell>
          <cell r="AJ1443">
            <v>0.43438902943463864</v>
          </cell>
          <cell r="AK1443">
            <v>0.4831938258436797</v>
          </cell>
          <cell r="AL1443">
            <v>0.42073322688503995</v>
          </cell>
          <cell r="AM1443">
            <v>0.47887905845859502</v>
          </cell>
          <cell r="AN1443">
            <v>0.43622526586965105</v>
          </cell>
          <cell r="AO1443">
            <v>0.45777313196121544</v>
          </cell>
          <cell r="AP1443">
            <v>0.44084898927052124</v>
          </cell>
          <cell r="AQ1443">
            <v>0.38275014752002628</v>
          </cell>
          <cell r="AR1443">
            <v>0.46599650067655762</v>
          </cell>
          <cell r="AS1443">
            <v>0.47412081694010533</v>
          </cell>
          <cell r="AT1443">
            <v>0.43594978380916638</v>
          </cell>
        </row>
        <row r="1444">
          <cell r="B1444" t="str">
            <v>       4.12.1 สบู่และผงซักฟอก</v>
          </cell>
          <cell r="C1444">
            <v>7.590739125553761E-2</v>
          </cell>
          <cell r="D1444">
            <v>6.1213262356943063E-2</v>
          </cell>
          <cell r="E1444">
            <v>7.0227102440196004E-2</v>
          </cell>
          <cell r="F1444">
            <v>7.3382916457048808E-2</v>
          </cell>
          <cell r="G1444">
            <v>7.1548399811718635E-2</v>
          </cell>
          <cell r="H1444">
            <v>6.5724566241413512E-2</v>
          </cell>
          <cell r="I1444">
            <v>5.5538612058369387E-2</v>
          </cell>
          <cell r="J1444">
            <v>7.236151286623442E-2</v>
          </cell>
          <cell r="K1444">
            <v>6.3326873782948906E-2</v>
          </cell>
          <cell r="L1444">
            <v>6.3167714118909729E-2</v>
          </cell>
          <cell r="M1444">
            <v>7.13078610534843E-2</v>
          </cell>
          <cell r="N1444">
            <v>6.5765472327177901E-2</v>
          </cell>
          <cell r="O1444">
            <v>6.9170060226003985E-2</v>
          </cell>
          <cell r="P1444">
            <v>6.8218030344518302E-2</v>
          </cell>
          <cell r="Q1444">
            <v>7.3921672159204713E-2</v>
          </cell>
          <cell r="R1444">
            <v>6.4652040628978211E-2</v>
          </cell>
          <cell r="S1444">
            <v>6.7045422599891324E-2</v>
          </cell>
          <cell r="T1444">
            <v>6.6369812103225068E-2</v>
          </cell>
          <cell r="U1444">
            <v>6.6582398535938642E-2</v>
          </cell>
          <cell r="V1444">
            <v>8.2164606597544723E-2</v>
          </cell>
          <cell r="W1444">
            <v>6.6344605475040258E-2</v>
          </cell>
          <cell r="X1444">
            <v>7.6562489013013976E-2</v>
          </cell>
          <cell r="Y1444">
            <v>7.0523431468679745E-2</v>
          </cell>
          <cell r="Z1444">
            <v>8.0125381383832101E-2</v>
          </cell>
          <cell r="AA1444">
            <v>6.8218945489171137E-2</v>
          </cell>
          <cell r="AB1444">
            <v>7.1538640118162827E-2</v>
          </cell>
          <cell r="AC1444">
            <v>6.8821797810425842E-2</v>
          </cell>
          <cell r="AD1444">
            <v>6.8816831730815514E-2</v>
          </cell>
          <cell r="AE1444">
            <v>7.4387075334357483E-2</v>
          </cell>
          <cell r="AF1444">
            <v>7.641436262058629E-2</v>
          </cell>
          <cell r="AG1444">
            <v>6.5852403556922706E-2</v>
          </cell>
          <cell r="AH1444">
            <v>7.248546781395683E-2</v>
          </cell>
          <cell r="AI1444">
            <v>6.7627337858130951E-2</v>
          </cell>
          <cell r="AJ1444">
            <v>6.7793362086075948E-2</v>
          </cell>
          <cell r="AK1444">
            <v>7.1783452472300835E-2</v>
          </cell>
          <cell r="AL1444">
            <v>6.563048696441344E-2</v>
          </cell>
          <cell r="AM1444">
            <v>7.051544766998917E-2</v>
          </cell>
          <cell r="AN1444">
            <v>6.3514204527065951E-2</v>
          </cell>
          <cell r="AO1444">
            <v>6.8240777258953444E-2</v>
          </cell>
          <cell r="AP1444">
            <v>6.2183855551049147E-2</v>
          </cell>
          <cell r="AQ1444">
            <v>5.8573636717818081E-2</v>
          </cell>
          <cell r="AR1444">
            <v>7.7424434150989971E-2</v>
          </cell>
          <cell r="AS1444">
            <v>8.0258696284531944E-2</v>
          </cell>
          <cell r="AT1444">
            <v>7.1395991927977909E-2</v>
          </cell>
        </row>
        <row r="1445">
          <cell r="B1445" t="str">
            <v>       4.12.2 เครื่องสำอาง</v>
          </cell>
          <cell r="C1445">
            <v>0.30060708641698114</v>
          </cell>
          <cell r="D1445">
            <v>0.26103883469233663</v>
          </cell>
          <cell r="E1445">
            <v>0.35333593654722095</v>
          </cell>
          <cell r="F1445">
            <v>0.30292947801751752</v>
          </cell>
          <cell r="G1445">
            <v>0.24585287356491839</v>
          </cell>
          <cell r="H1445">
            <v>0.29684750342662675</v>
          </cell>
          <cell r="I1445">
            <v>0.24671534838678036</v>
          </cell>
          <cell r="J1445">
            <v>0.35619079367522449</v>
          </cell>
          <cell r="K1445">
            <v>0.33123015395021971</v>
          </cell>
          <cell r="L1445">
            <v>0.33809852989449324</v>
          </cell>
          <cell r="M1445">
            <v>0.35934737139482598</v>
          </cell>
          <cell r="N1445">
            <v>0.38201740918699212</v>
          </cell>
          <cell r="O1445">
            <v>0.35227063946973658</v>
          </cell>
          <cell r="P1445">
            <v>0.41625072497827764</v>
          </cell>
          <cell r="Q1445">
            <v>0.58607302749101275</v>
          </cell>
          <cell r="R1445">
            <v>0.43054952494237436</v>
          </cell>
          <cell r="S1445">
            <v>0.44336240688831063</v>
          </cell>
          <cell r="T1445">
            <v>0.40568853781915981</v>
          </cell>
          <cell r="U1445">
            <v>0.27183986160879775</v>
          </cell>
          <cell r="V1445">
            <v>0.3568171406716904</v>
          </cell>
          <cell r="W1445">
            <v>0.33769189479334405</v>
          </cell>
          <cell r="X1445">
            <v>0.34298009664825058</v>
          </cell>
          <cell r="Y1445">
            <v>0.30989698346370015</v>
          </cell>
          <cell r="Z1445">
            <v>0.35977594569279703</v>
          </cell>
          <cell r="AA1445">
            <v>0.40097491941190344</v>
          </cell>
          <cell r="AB1445">
            <v>0.48617676647028935</v>
          </cell>
          <cell r="AC1445">
            <v>0.38305017436783229</v>
          </cell>
          <cell r="AD1445">
            <v>0.42360850441293951</v>
          </cell>
          <cell r="AE1445">
            <v>0.46244556478396798</v>
          </cell>
          <cell r="AF1445">
            <v>0.39494418963880273</v>
          </cell>
          <cell r="AG1445">
            <v>0.3621510148153026</v>
          </cell>
          <cell r="AH1445">
            <v>0.36882196882851942</v>
          </cell>
          <cell r="AI1445">
            <v>0.38299799800984663</v>
          </cell>
          <cell r="AJ1445">
            <v>0.36659566734856269</v>
          </cell>
          <cell r="AK1445">
            <v>0.41141037337137887</v>
          </cell>
          <cell r="AL1445">
            <v>0.35510273992062652</v>
          </cell>
          <cell r="AM1445">
            <v>0.40836361078860578</v>
          </cell>
          <cell r="AN1445">
            <v>0.37267060643524302</v>
          </cell>
          <cell r="AO1445">
            <v>0.389532354702262</v>
          </cell>
          <cell r="AP1445">
            <v>0.37866513371947208</v>
          </cell>
          <cell r="AQ1445">
            <v>0.32417651080220822</v>
          </cell>
          <cell r="AR1445">
            <v>0.3885358191313022</v>
          </cell>
          <cell r="AS1445">
            <v>0.39382673322334921</v>
          </cell>
          <cell r="AT1445">
            <v>0.36455379188118847</v>
          </cell>
        </row>
        <row r="1446">
          <cell r="B1446" t="str">
            <v>     4.13 เสื้อผ้า รองเท้า และผลิตภัณฑ์สิ่งทออื่น ๆ</v>
          </cell>
          <cell r="C1446">
            <v>0.75713089059491012</v>
          </cell>
          <cell r="D1446">
            <v>0.66663050693362891</v>
          </cell>
          <cell r="E1446">
            <v>0.63237957991288563</v>
          </cell>
          <cell r="F1446">
            <v>0.64572967413186211</v>
          </cell>
          <cell r="G1446">
            <v>0.67022547544558753</v>
          </cell>
          <cell r="H1446">
            <v>0.74492672652892045</v>
          </cell>
          <cell r="I1446">
            <v>0.76072409664013518</v>
          </cell>
          <cell r="J1446">
            <v>0.82427933002867837</v>
          </cell>
          <cell r="K1446">
            <v>0.80610323535978012</v>
          </cell>
          <cell r="L1446">
            <v>0.80488039448440651</v>
          </cell>
          <cell r="M1446">
            <v>0.95635924866361577</v>
          </cell>
          <cell r="N1446">
            <v>0.9403573820187423</v>
          </cell>
          <cell r="O1446">
            <v>0.90724630073430101</v>
          </cell>
          <cell r="P1446">
            <v>0.85233728684560606</v>
          </cell>
          <cell r="Q1446">
            <v>0.87848240061338401</v>
          </cell>
          <cell r="R1446">
            <v>0.78317724317781745</v>
          </cell>
          <cell r="S1446">
            <v>0.86123137910624326</v>
          </cell>
          <cell r="T1446">
            <v>0.89035960111171475</v>
          </cell>
          <cell r="U1446">
            <v>0.87609078249137562</v>
          </cell>
          <cell r="V1446">
            <v>1.0010212787418518</v>
          </cell>
          <cell r="W1446">
            <v>0.88360708534621579</v>
          </cell>
          <cell r="X1446">
            <v>0.88189563924714787</v>
          </cell>
          <cell r="Y1446">
            <v>0.98049437472152823</v>
          </cell>
          <cell r="Z1446">
            <v>1.111322347005963</v>
          </cell>
          <cell r="AA1446">
            <v>1.0527477781192696</v>
          </cell>
          <cell r="AB1446">
            <v>0.9662973517665544</v>
          </cell>
          <cell r="AC1446">
            <v>0.84120671407723846</v>
          </cell>
          <cell r="AD1446">
            <v>0.85575895821903969</v>
          </cell>
          <cell r="AE1446">
            <v>0.89717829758062639</v>
          </cell>
          <cell r="AF1446">
            <v>0.88930084137788545</v>
          </cell>
          <cell r="AG1446">
            <v>0.85920644505286603</v>
          </cell>
          <cell r="AH1446">
            <v>0.96753867581254682</v>
          </cell>
          <cell r="AI1446">
            <v>0.79527224146352826</v>
          </cell>
          <cell r="AJ1446">
            <v>0.88725733344428093</v>
          </cell>
          <cell r="AK1446">
            <v>1.0742576823297747</v>
          </cell>
          <cell r="AL1446">
            <v>1.0219604398744375</v>
          </cell>
          <cell r="AM1446">
            <v>1.1050120465424047</v>
          </cell>
          <cell r="AN1446">
            <v>1.004495349303852</v>
          </cell>
          <cell r="AO1446">
            <v>0.85304471100730739</v>
          </cell>
          <cell r="AP1446">
            <v>0.79474422052882543</v>
          </cell>
          <cell r="AQ1446">
            <v>0.83125780619844736</v>
          </cell>
          <cell r="AR1446">
            <v>0.9771572546078594</v>
          </cell>
          <cell r="AS1446">
            <v>0.95910557557304632</v>
          </cell>
          <cell r="AT1446">
            <v>0.89600118488397729</v>
          </cell>
        </row>
        <row r="1447">
          <cell r="B1447" t="str">
            <v>       4.13.1 เสื้อผ้าสำเร็จรูป</v>
          </cell>
          <cell r="C1447">
            <v>0.35781828858625725</v>
          </cell>
          <cell r="D1447">
            <v>0.33310001696063674</v>
          </cell>
          <cell r="E1447">
            <v>0.32238081438823918</v>
          </cell>
          <cell r="F1447">
            <v>0.3290833893869507</v>
          </cell>
          <cell r="G1447">
            <v>0.31673570686676061</v>
          </cell>
          <cell r="H1447">
            <v>0.36101410034699238</v>
          </cell>
          <cell r="I1447">
            <v>0.3668646167042886</v>
          </cell>
          <cell r="J1447">
            <v>0.40659583943184541</v>
          </cell>
          <cell r="K1447">
            <v>0.39895145763632245</v>
          </cell>
          <cell r="L1447">
            <v>0.37471684022361101</v>
          </cell>
          <cell r="M1447">
            <v>0.49792118013659115</v>
          </cell>
          <cell r="N1447">
            <v>0.48195426544633208</v>
          </cell>
          <cell r="O1447">
            <v>0.44578953000296789</v>
          </cell>
          <cell r="P1447">
            <v>0.42884216926437074</v>
          </cell>
          <cell r="Q1447">
            <v>0.45769127283247052</v>
          </cell>
          <cell r="R1447">
            <v>0.368507930099223</v>
          </cell>
          <cell r="S1447">
            <v>0.42580197454738561</v>
          </cell>
          <cell r="T1447">
            <v>0.45258823899173395</v>
          </cell>
          <cell r="U1447">
            <v>0.4628624670636286</v>
          </cell>
          <cell r="V1447">
            <v>0.55174268819057148</v>
          </cell>
          <cell r="W1447">
            <v>0.46106280193236715</v>
          </cell>
          <cell r="X1447">
            <v>0.47141150042210705</v>
          </cell>
          <cell r="Y1447">
            <v>0.52146727786973945</v>
          </cell>
          <cell r="Z1447">
            <v>0.61740130389220171</v>
          </cell>
          <cell r="AA1447">
            <v>0.54896794027228812</v>
          </cell>
          <cell r="AB1447">
            <v>0.52789712566912395</v>
          </cell>
          <cell r="AC1447">
            <v>0.49027337868760495</v>
          </cell>
          <cell r="AD1447">
            <v>0.44153456722393863</v>
          </cell>
          <cell r="AE1447">
            <v>0.46662417102956522</v>
          </cell>
          <cell r="AF1447">
            <v>0.46459440535359681</v>
          </cell>
          <cell r="AG1447">
            <v>0.45240973291083619</v>
          </cell>
          <cell r="AH1447">
            <v>0.50108162822870317</v>
          </cell>
          <cell r="AI1447">
            <v>0.4181137101998913</v>
          </cell>
          <cell r="AJ1447">
            <v>0.45535382047294692</v>
          </cell>
          <cell r="AK1447">
            <v>0.57313747856141595</v>
          </cell>
          <cell r="AL1447">
            <v>0.56766109504284867</v>
          </cell>
          <cell r="AM1447">
            <v>0.5881687966750585</v>
          </cell>
          <cell r="AN1447">
            <v>0.57870744952845765</v>
          </cell>
          <cell r="AO1447">
            <v>0.48905890368916638</v>
          </cell>
          <cell r="AP1447">
            <v>0.41901554665481949</v>
          </cell>
          <cell r="AQ1447">
            <v>0.42281277753980034</v>
          </cell>
          <cell r="AR1447">
            <v>0.51155947526822165</v>
          </cell>
          <cell r="AS1447">
            <v>0.50292618677062084</v>
          </cell>
          <cell r="AT1447">
            <v>0.4841530183404556</v>
          </cell>
        </row>
        <row r="1448">
          <cell r="B1448" t="str">
            <v>         4.13.1.1 สูท</v>
          </cell>
          <cell r="C1448">
            <v>2.4179828841354419E-3</v>
          </cell>
          <cell r="D1448">
            <v>2.1093177605416387E-3</v>
          </cell>
          <cell r="E1448">
            <v>2.0885383625337105E-3</v>
          </cell>
          <cell r="F1448">
            <v>2.1195065788684395E-3</v>
          </cell>
          <cell r="G1448">
            <v>1.9597236124139984E-3</v>
          </cell>
          <cell r="H1448">
            <v>4.2028939823616131E-3</v>
          </cell>
          <cell r="I1448">
            <v>3.2821623327987221E-3</v>
          </cell>
          <cell r="J1448">
            <v>3.2825283054239403E-3</v>
          </cell>
          <cell r="K1448">
            <v>4.3551939218756689E-3</v>
          </cell>
          <cell r="L1448">
            <v>5.1924854350783537E-3</v>
          </cell>
          <cell r="M1448">
            <v>4.7226566688166813E-3</v>
          </cell>
          <cell r="N1448">
            <v>4.0436878255224245E-3</v>
          </cell>
          <cell r="O1448">
            <v>3.1899794266516727E-3</v>
          </cell>
          <cell r="P1448">
            <v>3.3203466096889439E-3</v>
          </cell>
          <cell r="Q1448">
            <v>3.8033044241736415E-3</v>
          </cell>
          <cell r="R1448">
            <v>3.6111166703938027E-3</v>
          </cell>
          <cell r="S1448">
            <v>2.7726998433039488E-3</v>
          </cell>
          <cell r="T1448">
            <v>2.8572489835336739E-3</v>
          </cell>
          <cell r="U1448">
            <v>2.2542003266085809E-3</v>
          </cell>
          <cell r="V1448">
            <v>2.3535641787531996E-3</v>
          </cell>
          <cell r="W1448">
            <v>2.1900161030595812E-3</v>
          </cell>
          <cell r="X1448">
            <v>3.2676589043911957E-3</v>
          </cell>
          <cell r="Y1448">
            <v>2.4601197023958053E-3</v>
          </cell>
          <cell r="Z1448">
            <v>9.4128775584015716E-3</v>
          </cell>
          <cell r="AA1448">
            <v>1.7074590547347841E-3</v>
          </cell>
          <cell r="AB1448">
            <v>1.4719884797975888E-3</v>
          </cell>
          <cell r="AC1448">
            <v>2.043448338348778E-3</v>
          </cell>
          <cell r="AD1448">
            <v>1.4036067077963536E-3</v>
          </cell>
          <cell r="AE1448">
            <v>1.1826244091312796E-3</v>
          </cell>
          <cell r="AF1448">
            <v>2.2957104649961551E-3</v>
          </cell>
          <cell r="AG1448">
            <v>2.6787418396036354E-3</v>
          </cell>
          <cell r="AH1448">
            <v>1.3647075704618014E-3</v>
          </cell>
          <cell r="AI1448">
            <v>2.0122486760587388E-3</v>
          </cell>
          <cell r="AJ1448">
            <v>2.6656263519498516E-3</v>
          </cell>
          <cell r="AK1448">
            <v>2.8448382358729428E-3</v>
          </cell>
          <cell r="AL1448">
            <v>2.6382075774192162E-3</v>
          </cell>
          <cell r="AM1448">
            <v>2.135715908542753E-3</v>
          </cell>
          <cell r="AN1448">
            <v>2.6295689772352143E-3</v>
          </cell>
          <cell r="AO1448">
            <v>1.7497635194603448E-3</v>
          </cell>
          <cell r="AP1448">
            <v>1.3127702838554821E-3</v>
          </cell>
          <cell r="AQ1448">
            <v>1.4701882576063866E-3</v>
          </cell>
          <cell r="AR1448">
            <v>1.4136483763523451E-3</v>
          </cell>
          <cell r="AS1448">
            <v>2.9725443068345163E-3</v>
          </cell>
          <cell r="AT1448">
            <v>2.2889804107036763E-3</v>
          </cell>
        </row>
        <row r="1449">
          <cell r="B1449" t="str">
            <v>           4.13.1.1.1 สูทบุรุษและเด็กชาย</v>
          </cell>
          <cell r="C1449">
            <v>1.4248827710083853E-3</v>
          </cell>
          <cell r="D1449">
            <v>1.5066555432440274E-3</v>
          </cell>
          <cell r="E1449">
            <v>1.0069738533644676E-3</v>
          </cell>
          <cell r="F1449">
            <v>1.1597300148525422E-3</v>
          </cell>
          <cell r="G1449">
            <v>1.0723015992453954E-3</v>
          </cell>
          <cell r="H1449">
            <v>1.0507234955904033E-3</v>
          </cell>
          <cell r="I1449">
            <v>5.9005165533460165E-4</v>
          </cell>
          <cell r="J1449">
            <v>7.6592327126558612E-4</v>
          </cell>
          <cell r="K1449">
            <v>1.1770794383447751E-3</v>
          </cell>
          <cell r="L1449">
            <v>1.2191052760618746E-3</v>
          </cell>
          <cell r="M1449">
            <v>1.8720440849363418E-3</v>
          </cell>
          <cell r="N1449">
            <v>1.1553393787206928E-3</v>
          </cell>
          <cell r="O1449">
            <v>1.4940409972925555E-3</v>
          </cell>
          <cell r="P1449">
            <v>1.3367629207838606E-3</v>
          </cell>
          <cell r="Q1449">
            <v>1.6588880999055245E-3</v>
          </cell>
          <cell r="R1449">
            <v>1.5227600417323265E-3</v>
          </cell>
          <cell r="S1449">
            <v>1.1167818813307571E-3</v>
          </cell>
          <cell r="T1449">
            <v>1.1428995934134698E-3</v>
          </cell>
          <cell r="U1449">
            <v>8.7663346034778141E-4</v>
          </cell>
          <cell r="V1449">
            <v>1.1347541576131497E-3</v>
          </cell>
          <cell r="W1449">
            <v>9.8765432098765434E-4</v>
          </cell>
          <cell r="X1449">
            <v>2.0267757761413745E-3</v>
          </cell>
          <cell r="Y1449">
            <v>1.2886341298263741E-3</v>
          </cell>
          <cell r="Z1449">
            <v>1.947491908634808E-3</v>
          </cell>
          <cell r="AA1449">
            <v>7.9416700220222508E-4</v>
          </cell>
          <cell r="AB1449">
            <v>1.093477156421066E-3</v>
          </cell>
          <cell r="AC1449">
            <v>1.5036695319924972E-3</v>
          </cell>
          <cell r="AD1449">
            <v>6.4164878070690449E-4</v>
          </cell>
          <cell r="AE1449">
            <v>4.7304976365251179E-4</v>
          </cell>
          <cell r="AF1449">
            <v>9.8387591356978053E-4</v>
          </cell>
          <cell r="AG1449">
            <v>1.6370089019799995E-3</v>
          </cell>
          <cell r="AH1449">
            <v>5.0689138331438336E-4</v>
          </cell>
          <cell r="AI1449">
            <v>9.8639640983271513E-4</v>
          </cell>
          <cell r="AJ1449">
            <v>1.0806593318715614E-3</v>
          </cell>
          <cell r="AK1449">
            <v>1.0911708301978413E-3</v>
          </cell>
          <cell r="AL1449">
            <v>8.1175617766745113E-4</v>
          </cell>
          <cell r="AM1449">
            <v>8.8374451387976003E-4</v>
          </cell>
          <cell r="AN1449">
            <v>9.3046286886784514E-4</v>
          </cell>
          <cell r="AO1449">
            <v>8.0489121895175859E-4</v>
          </cell>
          <cell r="AP1449">
            <v>4.1455903700699431E-4</v>
          </cell>
          <cell r="AQ1449">
            <v>8.0192086778530175E-4</v>
          </cell>
          <cell r="AR1449">
            <v>7.6119527957433958E-4</v>
          </cell>
          <cell r="AS1449">
            <v>1.4862721534172581E-3</v>
          </cell>
          <cell r="AT1449">
            <v>8.0787543907188584E-4</v>
          </cell>
        </row>
        <row r="1450">
          <cell r="B1450" t="str">
            <v>           4.13.1.1.2 สูทสตรีและเด็กหญิง</v>
          </cell>
          <cell r="C1450">
            <v>9.9310011312705635E-4</v>
          </cell>
          <cell r="D1450">
            <v>6.0266221729761112E-4</v>
          </cell>
          <cell r="E1450">
            <v>1.0815645091692427E-3</v>
          </cell>
          <cell r="F1450">
            <v>9.597765640158971E-4</v>
          </cell>
          <cell r="G1450">
            <v>8.8742201316860316E-4</v>
          </cell>
          <cell r="H1450">
            <v>3.1884023314467415E-3</v>
          </cell>
          <cell r="I1450">
            <v>2.6921106774641201E-3</v>
          </cell>
          <cell r="J1450">
            <v>2.5530775708852869E-3</v>
          </cell>
          <cell r="K1450">
            <v>3.178114483530893E-3</v>
          </cell>
          <cell r="L1450">
            <v>3.97338015901648E-3</v>
          </cell>
          <cell r="M1450">
            <v>2.8080661274045128E-3</v>
          </cell>
          <cell r="N1450">
            <v>2.8883484468017317E-3</v>
          </cell>
          <cell r="O1450">
            <v>1.7363179157724293E-3</v>
          </cell>
          <cell r="P1450">
            <v>2.0267050734464982E-3</v>
          </cell>
          <cell r="Q1450">
            <v>2.1444163242681168E-3</v>
          </cell>
          <cell r="R1450">
            <v>2.0883566286614762E-3</v>
          </cell>
          <cell r="S1450">
            <v>1.6559179619731917E-3</v>
          </cell>
          <cell r="T1450">
            <v>1.6735315474982948E-3</v>
          </cell>
          <cell r="U1450">
            <v>1.3775668662607994E-3</v>
          </cell>
          <cell r="V1450">
            <v>1.2188100211400494E-3</v>
          </cell>
          <cell r="W1450">
            <v>1.2023617820719271E-3</v>
          </cell>
          <cell r="X1450">
            <v>1.2408831282498211E-3</v>
          </cell>
          <cell r="Y1450">
            <v>1.171485572569431E-3</v>
          </cell>
          <cell r="Z1450">
            <v>7.4653856497667644E-3</v>
          </cell>
          <cell r="AA1450">
            <v>9.1329205253255893E-4</v>
          </cell>
          <cell r="AB1450">
            <v>4.2056813708502542E-4</v>
          </cell>
          <cell r="AC1450">
            <v>5.397788063562811E-4</v>
          </cell>
          <cell r="AD1450">
            <v>7.6195792708944911E-4</v>
          </cell>
          <cell r="AE1450">
            <v>7.0957464547876769E-4</v>
          </cell>
          <cell r="AF1450">
            <v>1.2708397216943E-3</v>
          </cell>
          <cell r="AG1450">
            <v>1.0417329376236361E-3</v>
          </cell>
          <cell r="AH1450">
            <v>8.5781618714741807E-4</v>
          </cell>
          <cell r="AI1450">
            <v>1.0653081226193323E-3</v>
          </cell>
          <cell r="AJ1450">
            <v>1.58496702007829E-3</v>
          </cell>
          <cell r="AK1450">
            <v>1.7536674056751016E-3</v>
          </cell>
          <cell r="AL1450">
            <v>1.8264513997517651E-3</v>
          </cell>
          <cell r="AM1450">
            <v>1.2519713946629934E-3</v>
          </cell>
          <cell r="AN1450">
            <v>1.6991061083673693E-3</v>
          </cell>
          <cell r="AO1450">
            <v>9.4487230050858625E-4</v>
          </cell>
          <cell r="AP1450">
            <v>8.6366466043123822E-4</v>
          </cell>
          <cell r="AQ1450">
            <v>6.6826738982108476E-4</v>
          </cell>
          <cell r="AR1450">
            <v>6.5245309677800542E-4</v>
          </cell>
          <cell r="AS1450">
            <v>1.4862721534172581E-3</v>
          </cell>
          <cell r="AT1450">
            <v>1.4811049716317907E-3</v>
          </cell>
        </row>
        <row r="1451">
          <cell r="B1451" t="str">
            <v>         4.13.1.2 เชิ้ต/เบลาส์</v>
          </cell>
          <cell r="C1451">
            <v>6.1874454874394427E-2</v>
          </cell>
          <cell r="D1451">
            <v>4.8729544998635403E-2</v>
          </cell>
          <cell r="E1451">
            <v>4.9304423486956524E-2</v>
          </cell>
          <cell r="F1451">
            <v>5.0308288230499938E-2</v>
          </cell>
          <cell r="G1451">
            <v>4.5332474506029473E-2</v>
          </cell>
          <cell r="H1451">
            <v>5.463762177070098E-2</v>
          </cell>
          <cell r="I1451">
            <v>5.480104748920113E-2</v>
          </cell>
          <cell r="J1451">
            <v>6.0507938429981305E-2</v>
          </cell>
          <cell r="K1451">
            <v>5.9520983598967465E-2</v>
          </cell>
          <cell r="L1451">
            <v>6.0052222857862714E-2</v>
          </cell>
          <cell r="M1451">
            <v>8.3688879887949652E-2</v>
          </cell>
          <cell r="N1451">
            <v>8.0651575860694505E-2</v>
          </cell>
          <cell r="O1451">
            <v>7.0462203791229985E-2</v>
          </cell>
          <cell r="P1451">
            <v>7.783409909725382E-2</v>
          </cell>
          <cell r="Q1451">
            <v>8.330855116354817E-2</v>
          </cell>
          <cell r="R1451">
            <v>6.0736371950237934E-2</v>
          </cell>
          <cell r="S1451">
            <v>6.9124947482369289E-2</v>
          </cell>
          <cell r="T1451">
            <v>9.347285960417305E-2</v>
          </cell>
          <cell r="U1451">
            <v>8.5075190104227552E-2</v>
          </cell>
          <cell r="V1451">
            <v>9.9984449665247527E-2</v>
          </cell>
          <cell r="W1451">
            <v>8.5925925925925933E-2</v>
          </cell>
          <cell r="X1451">
            <v>9.4100303892278095E-2</v>
          </cell>
          <cell r="Y1451">
            <v>0.10957295055432746</v>
          </cell>
          <cell r="Z1451">
            <v>0.14787027849134293</v>
          </cell>
          <cell r="AA1451">
            <v>0.11777496642658998</v>
          </cell>
          <cell r="AB1451">
            <v>9.1389456188576024E-2</v>
          </cell>
          <cell r="AC1451">
            <v>8.8716502387557336E-2</v>
          </cell>
          <cell r="AD1451">
            <v>7.5433834781855447E-2</v>
          </cell>
          <cell r="AE1451">
            <v>7.1193989429703022E-2</v>
          </cell>
          <cell r="AF1451">
            <v>7.3134776242020361E-2</v>
          </cell>
          <cell r="AG1451">
            <v>6.5033899105932699E-2</v>
          </cell>
          <cell r="AH1451">
            <v>6.663672108340625E-2</v>
          </cell>
          <cell r="AI1451">
            <v>6.3287193654866999E-2</v>
          </cell>
          <cell r="AJ1451">
            <v>7.085523019304539E-2</v>
          </cell>
          <cell r="AK1451">
            <v>0.10366122886879489</v>
          </cell>
          <cell r="AL1451">
            <v>0.11490408694882771</v>
          </cell>
          <cell r="AM1451">
            <v>0.11389257422625407</v>
          </cell>
          <cell r="AN1451">
            <v>0.12298291831992388</v>
          </cell>
          <cell r="AO1451">
            <v>0.11086501659300745</v>
          </cell>
          <cell r="AP1451">
            <v>9.4554007024011955E-2</v>
          </cell>
          <cell r="AQ1451">
            <v>8.3165876663233995E-2</v>
          </cell>
          <cell r="AR1451">
            <v>0.10102148781779451</v>
          </cell>
          <cell r="AS1451">
            <v>0.10046492008456182</v>
          </cell>
          <cell r="AT1451">
            <v>8.7216885943135675E-2</v>
          </cell>
        </row>
        <row r="1452">
          <cell r="B1452" t="str">
            <v>           4.13.1.2.1 เชิ้ต/เบลาส์บุรุษและเด็กชาย</v>
          </cell>
          <cell r="C1452">
            <v>2.767726837019318E-2</v>
          </cell>
          <cell r="D1452">
            <v>2.2556785847424869E-2</v>
          </cell>
          <cell r="E1452">
            <v>2.8381744533717029E-2</v>
          </cell>
          <cell r="F1452">
            <v>2.9033241061480888E-2</v>
          </cell>
          <cell r="G1452">
            <v>2.3775514769475491E-2</v>
          </cell>
          <cell r="H1452">
            <v>2.8768084672371734E-2</v>
          </cell>
          <cell r="I1452">
            <v>2.688422854618279E-2</v>
          </cell>
          <cell r="J1452">
            <v>2.9250974455000002E-2</v>
          </cell>
          <cell r="K1452">
            <v>2.9348513996063062E-2</v>
          </cell>
          <cell r="L1452">
            <v>2.7000924262407446E-2</v>
          </cell>
          <cell r="M1452">
            <v>4.412067536543151E-2</v>
          </cell>
          <cell r="N1452">
            <v>3.643762655965261E-2</v>
          </cell>
          <cell r="O1452">
            <v>3.0486512242050793E-2</v>
          </cell>
          <cell r="P1452">
            <v>4.3293870079580514E-2</v>
          </cell>
          <cell r="Q1452">
            <v>4.260510168781749E-2</v>
          </cell>
          <cell r="R1452">
            <v>2.8714903644095301E-2</v>
          </cell>
          <cell r="S1452">
            <v>3.3156868959509721E-2</v>
          </cell>
          <cell r="T1452">
            <v>5.4777544798602723E-2</v>
          </cell>
          <cell r="U1452">
            <v>4.5710173289562887E-2</v>
          </cell>
          <cell r="V1452">
            <v>5.5813093381861585E-2</v>
          </cell>
          <cell r="W1452">
            <v>4.5432098765432097E-2</v>
          </cell>
          <cell r="X1452">
            <v>5.1000296571067645E-2</v>
          </cell>
          <cell r="Y1452">
            <v>6.4080260819547874E-2</v>
          </cell>
          <cell r="Z1452">
            <v>8.4715898025614148E-2</v>
          </cell>
          <cell r="AA1452">
            <v>6.6670319834876798E-2</v>
          </cell>
          <cell r="AB1452">
            <v>5.1141085469539091E-2</v>
          </cell>
          <cell r="AC1452">
            <v>4.642097734664017E-2</v>
          </cell>
          <cell r="AD1452">
            <v>3.3486045743141582E-2</v>
          </cell>
          <cell r="AE1452">
            <v>3.224622555564622E-2</v>
          </cell>
          <cell r="AF1452">
            <v>3.5829481185832845E-2</v>
          </cell>
          <cell r="AG1452">
            <v>3.2963406526233627E-2</v>
          </cell>
          <cell r="AH1452">
            <v>3.1154324251399409E-2</v>
          </cell>
          <cell r="AI1452">
            <v>2.7934746326462492E-2</v>
          </cell>
          <cell r="AJ1452">
            <v>2.8529406361409222E-2</v>
          </cell>
          <cell r="AK1452">
            <v>3.7684364028618293E-2</v>
          </cell>
          <cell r="AL1452">
            <v>3.7909013497069967E-2</v>
          </cell>
          <cell r="AM1452">
            <v>4.4886856767476141E-2</v>
          </cell>
          <cell r="AN1452">
            <v>4.6159049277313534E-2</v>
          </cell>
          <cell r="AO1452">
            <v>4.3254154201059727E-2</v>
          </cell>
          <cell r="AP1452">
            <v>3.3406549065480295E-2</v>
          </cell>
          <cell r="AQ1452">
            <v>2.36566655996664E-2</v>
          </cell>
          <cell r="AR1452">
            <v>3.2115191319184042E-2</v>
          </cell>
          <cell r="AS1452">
            <v>3.3405736019664088E-2</v>
          </cell>
          <cell r="AT1452">
            <v>2.8915208423447913E-2</v>
          </cell>
        </row>
        <row r="1453">
          <cell r="B1453" t="str">
            <v>           4.13.1.2.2 เชิ้ต/เบลาส์สตรีและเด็กหญิง</v>
          </cell>
          <cell r="C1453">
            <v>3.4197186504201248E-2</v>
          </cell>
          <cell r="D1453">
            <v>2.6172759151210534E-2</v>
          </cell>
          <cell r="E1453">
            <v>2.0922678953239491E-2</v>
          </cell>
          <cell r="F1453">
            <v>2.1235056478851724E-2</v>
          </cell>
          <cell r="G1453">
            <v>2.1519983819338624E-2</v>
          </cell>
          <cell r="H1453">
            <v>2.5869537098329242E-2</v>
          </cell>
          <cell r="I1453">
            <v>2.7916818943018343E-2</v>
          </cell>
          <cell r="J1453">
            <v>3.1256963974981303E-2</v>
          </cell>
          <cell r="K1453">
            <v>3.0172469602904404E-2</v>
          </cell>
          <cell r="L1453">
            <v>3.3096450642716817E-2</v>
          </cell>
          <cell r="M1453">
            <v>3.9525658066042302E-2</v>
          </cell>
          <cell r="N1453">
            <v>4.4213949301041888E-2</v>
          </cell>
          <cell r="O1453">
            <v>3.9975691549179189E-2</v>
          </cell>
          <cell r="P1453">
            <v>3.4540229017673299E-2</v>
          </cell>
          <cell r="Q1453">
            <v>4.0703449475730673E-2</v>
          </cell>
          <cell r="R1453">
            <v>3.2021468306142636E-2</v>
          </cell>
          <cell r="S1453">
            <v>3.5929568802813672E-2</v>
          </cell>
          <cell r="T1453">
            <v>3.8736132648192236E-2</v>
          </cell>
          <cell r="U1453">
            <v>3.9365016814664658E-2</v>
          </cell>
          <cell r="V1453">
            <v>4.4171356283385935E-2</v>
          </cell>
          <cell r="W1453">
            <v>4.049382716049383E-2</v>
          </cell>
          <cell r="X1453">
            <v>4.3100007321210457E-2</v>
          </cell>
          <cell r="Y1453">
            <v>4.5492689734779573E-2</v>
          </cell>
          <cell r="Z1453">
            <v>6.3154380465728771E-2</v>
          </cell>
          <cell r="AA1453">
            <v>5.1064938241603075E-2</v>
          </cell>
          <cell r="AB1453">
            <v>4.0248370719036933E-2</v>
          </cell>
          <cell r="AC1453">
            <v>4.2295525040917159E-2</v>
          </cell>
          <cell r="AD1453">
            <v>4.1947789038713879E-2</v>
          </cell>
          <cell r="AE1453">
            <v>3.8908343060419091E-2</v>
          </cell>
          <cell r="AF1453">
            <v>3.7264300226455438E-2</v>
          </cell>
          <cell r="AG1453">
            <v>3.2070492579699073E-2</v>
          </cell>
          <cell r="AH1453">
            <v>3.5521388476877178E-2</v>
          </cell>
          <cell r="AI1453">
            <v>3.5352447328404514E-2</v>
          </cell>
          <cell r="AJ1453">
            <v>4.2289801853907107E-2</v>
          </cell>
          <cell r="AK1453">
            <v>6.5976864840176605E-2</v>
          </cell>
          <cell r="AL1453">
            <v>7.6954485642874368E-2</v>
          </cell>
          <cell r="AM1453">
            <v>6.9042540146856249E-2</v>
          </cell>
          <cell r="AN1453">
            <v>7.6823869042610335E-2</v>
          </cell>
          <cell r="AO1453">
            <v>6.7610862391947732E-2</v>
          </cell>
          <cell r="AP1453">
            <v>6.1147457958531666E-2</v>
          </cell>
          <cell r="AQ1453">
            <v>5.9509211063567595E-2</v>
          </cell>
          <cell r="AR1453">
            <v>6.8906296498610464E-2</v>
          </cell>
          <cell r="AS1453">
            <v>6.705918406489772E-2</v>
          </cell>
          <cell r="AT1453">
            <v>5.8301677519687754E-2</v>
          </cell>
        </row>
        <row r="1454">
          <cell r="B1454" t="str">
            <v>         4.13.1.3 แจ็กแก็ตและเสื้อเบลเซอร์</v>
          </cell>
          <cell r="C1454">
            <v>1.5630532215304103E-2</v>
          </cell>
          <cell r="D1454">
            <v>1.5453981143560168E-2</v>
          </cell>
          <cell r="E1454">
            <v>1.3799271323883444E-2</v>
          </cell>
          <cell r="F1454">
            <v>1.3636825347059204E-2</v>
          </cell>
          <cell r="G1454">
            <v>1.3681089369682632E-2</v>
          </cell>
          <cell r="H1454">
            <v>1.3297086995919933E-2</v>
          </cell>
          <cell r="I1454">
            <v>1.6853350405494561E-2</v>
          </cell>
          <cell r="J1454">
            <v>1.8929246561278056E-2</v>
          </cell>
          <cell r="K1454">
            <v>2.0912778021258838E-2</v>
          </cell>
          <cell r="L1454">
            <v>2.0634485598528766E-2</v>
          </cell>
          <cell r="M1454">
            <v>2.3060179409897665E-2</v>
          </cell>
          <cell r="N1454">
            <v>2.4350999213036139E-2</v>
          </cell>
          <cell r="O1454">
            <v>2.2774030337108144E-2</v>
          </cell>
          <cell r="P1454">
            <v>2.2336877192452895E-2</v>
          </cell>
          <cell r="Q1454">
            <v>2.2941208601132496E-2</v>
          </cell>
          <cell r="R1454">
            <v>1.496655583874058E-2</v>
          </cell>
          <cell r="S1454">
            <v>1.7945529541383891E-2</v>
          </cell>
          <cell r="T1454">
            <v>1.8245575651993605E-2</v>
          </cell>
          <cell r="U1454">
            <v>1.7991858162375893E-2</v>
          </cell>
          <cell r="V1454">
            <v>2.769640703211354E-2</v>
          </cell>
          <cell r="W1454">
            <v>2.5464304884594741E-2</v>
          </cell>
          <cell r="X1454">
            <v>2.2708161246971725E-2</v>
          </cell>
          <cell r="Y1454">
            <v>2.9482386909664017E-2</v>
          </cell>
          <cell r="Z1454">
            <v>4.2891190844933272E-2</v>
          </cell>
          <cell r="AA1454">
            <v>3.7881766005046134E-2</v>
          </cell>
          <cell r="AB1454">
            <v>3.5538007583684646E-2</v>
          </cell>
          <cell r="AC1454">
            <v>3.2618062155529558E-2</v>
          </cell>
          <cell r="AD1454">
            <v>2.7470588424014349E-2</v>
          </cell>
          <cell r="AE1454">
            <v>2.5150479100858544E-2</v>
          </cell>
          <cell r="AF1454">
            <v>2.8860360131380231E-2</v>
          </cell>
          <cell r="AG1454">
            <v>3.3484272995045444E-2</v>
          </cell>
          <cell r="AH1454">
            <v>3.1622223989843455E-2</v>
          </cell>
          <cell r="AI1454">
            <v>2.4778277814997803E-2</v>
          </cell>
          <cell r="AJ1454">
            <v>2.795305471774439E-2</v>
          </cell>
          <cell r="AK1454">
            <v>2.9032938160621129E-2</v>
          </cell>
          <cell r="AL1454">
            <v>2.9953802955928945E-2</v>
          </cell>
          <cell r="AM1454">
            <v>2.5554945526356392E-2</v>
          </cell>
          <cell r="AN1454">
            <v>2.3180661907011967E-2</v>
          </cell>
          <cell r="AO1454">
            <v>2.096216696313493E-2</v>
          </cell>
          <cell r="AP1454">
            <v>1.6858734171617769E-2</v>
          </cell>
          <cell r="AQ1454">
            <v>1.5269909857411787E-2</v>
          </cell>
          <cell r="AR1454">
            <v>2.0334788182914502E-2</v>
          </cell>
          <cell r="AS1454">
            <v>2.5691275794784033E-2</v>
          </cell>
          <cell r="AT1454">
            <v>2.3327403303200701E-2</v>
          </cell>
        </row>
        <row r="1455">
          <cell r="B1455" t="str">
            <v>           4.13.1.3.1 แจ็กแก็ตและเสื้อเบลเซอร์ของบุรุษและเด็กชาย</v>
          </cell>
          <cell r="C1455">
            <v>7.4698399813469896E-3</v>
          </cell>
          <cell r="D1455">
            <v>6.7584262939803519E-3</v>
          </cell>
          <cell r="E1455">
            <v>6.2656150876011316E-3</v>
          </cell>
          <cell r="F1455">
            <v>6.3985104267726472E-3</v>
          </cell>
          <cell r="G1455">
            <v>5.2875561617962601E-3</v>
          </cell>
          <cell r="H1455">
            <v>5.9057906821115775E-3</v>
          </cell>
          <cell r="I1455">
            <v>8.2607231746844242E-3</v>
          </cell>
          <cell r="J1455">
            <v>8.2063207635598504E-3</v>
          </cell>
          <cell r="K1455">
            <v>9.8482313008179511E-3</v>
          </cell>
          <cell r="L1455">
            <v>9.5722340194487939E-3</v>
          </cell>
          <cell r="M1455">
            <v>1.187046135675544E-2</v>
          </cell>
          <cell r="N1455">
            <v>1.1775574436960907E-2</v>
          </cell>
          <cell r="O1455">
            <v>1.1306256195727447E-2</v>
          </cell>
          <cell r="P1455">
            <v>1.0306010905398151E-2</v>
          </cell>
          <cell r="Q1455">
            <v>8.0921370727098756E-3</v>
          </cell>
          <cell r="R1455">
            <v>5.9605178776379634E-3</v>
          </cell>
          <cell r="S1455">
            <v>8.5106481301412875E-3</v>
          </cell>
          <cell r="T1455">
            <v>8.367657737491473E-3</v>
          </cell>
          <cell r="U1455">
            <v>7.9314455936227834E-3</v>
          </cell>
          <cell r="V1455">
            <v>1.1893904689056347E-2</v>
          </cell>
          <cell r="W1455">
            <v>1.1723027375201289E-2</v>
          </cell>
          <cell r="X1455">
            <v>1.1085222612365069E-2</v>
          </cell>
          <cell r="Y1455">
            <v>1.4721668695289184E-2</v>
          </cell>
          <cell r="Z1455">
            <v>2.9212378629522123E-2</v>
          </cell>
          <cell r="AA1455">
            <v>2.4817718818819536E-2</v>
          </cell>
          <cell r="AB1455">
            <v>2.1238690922793783E-2</v>
          </cell>
          <cell r="AC1455">
            <v>2.1244151593022204E-2</v>
          </cell>
          <cell r="AD1455">
            <v>1.8286990250146778E-2</v>
          </cell>
          <cell r="AE1455">
            <v>1.5334696505068924E-2</v>
          </cell>
          <cell r="AF1455">
            <v>1.7422802636131531E-2</v>
          </cell>
          <cell r="AG1455">
            <v>1.9941744805938175E-2</v>
          </cell>
          <cell r="AH1455">
            <v>1.9885738883871962E-2</v>
          </cell>
          <cell r="AI1455">
            <v>1.160002177963273E-2</v>
          </cell>
          <cell r="AJ1455">
            <v>1.1923274628316228E-2</v>
          </cell>
          <cell r="AK1455">
            <v>1.1379352943491771E-2</v>
          </cell>
          <cell r="AL1455">
            <v>1.3678091593696552E-2</v>
          </cell>
          <cell r="AM1455">
            <v>1.2446068570473286E-2</v>
          </cell>
          <cell r="AN1455">
            <v>1.0841915167677499E-2</v>
          </cell>
          <cell r="AO1455">
            <v>9.973652060923965E-3</v>
          </cell>
          <cell r="AP1455">
            <v>8.0493546352191393E-3</v>
          </cell>
          <cell r="AQ1455">
            <v>7.1170477015945529E-3</v>
          </cell>
          <cell r="AR1455">
            <v>9.968033422997305E-3</v>
          </cell>
          <cell r="AS1455">
            <v>1.2774863032943576E-2</v>
          </cell>
          <cell r="AT1455">
            <v>1.1310256147006401E-2</v>
          </cell>
        </row>
        <row r="1456">
          <cell r="B1456" t="str">
            <v>           4.13.1.3.2 แจ็กแก็ตและเสื้อเบลเซอร์ของสตรีและเด็กหญิง</v>
          </cell>
          <cell r="C1456">
            <v>8.1606922339571147E-3</v>
          </cell>
          <cell r="D1456">
            <v>8.6955548495798157E-3</v>
          </cell>
          <cell r="E1456">
            <v>7.5709515641846992E-3</v>
          </cell>
          <cell r="F1456">
            <v>7.2383149202865571E-3</v>
          </cell>
          <cell r="G1456">
            <v>8.3935332078863712E-3</v>
          </cell>
          <cell r="H1456">
            <v>7.3912963138083546E-3</v>
          </cell>
          <cell r="I1456">
            <v>8.5926272308101369E-3</v>
          </cell>
          <cell r="J1456">
            <v>1.0686453260991272E-2</v>
          </cell>
          <cell r="K1456">
            <v>1.1103782701719045E-2</v>
          </cell>
          <cell r="L1456">
            <v>1.1062251579079974E-2</v>
          </cell>
          <cell r="M1456">
            <v>1.1147171596666399E-2</v>
          </cell>
          <cell r="N1456">
            <v>1.2575424776075232E-2</v>
          </cell>
          <cell r="O1456">
            <v>1.1467774141380695E-2</v>
          </cell>
          <cell r="P1456">
            <v>1.2030866287054746E-2</v>
          </cell>
          <cell r="Q1456">
            <v>1.488953221378617E-2</v>
          </cell>
          <cell r="R1456">
            <v>9.0495453908663974E-3</v>
          </cell>
          <cell r="S1456">
            <v>9.4348814112426051E-3</v>
          </cell>
          <cell r="T1456">
            <v>9.8779179145021302E-3</v>
          </cell>
          <cell r="U1456">
            <v>1.006041256875311E-2</v>
          </cell>
          <cell r="V1456">
            <v>1.5802502343057197E-2</v>
          </cell>
          <cell r="W1456">
            <v>1.3741277509393451E-2</v>
          </cell>
          <cell r="X1456">
            <v>1.1664301405548319E-2</v>
          </cell>
          <cell r="Y1456">
            <v>1.4760718214374831E-2</v>
          </cell>
          <cell r="Z1456">
            <v>1.3678812215411153E-2</v>
          </cell>
          <cell r="AA1456">
            <v>1.3064047186226604E-2</v>
          </cell>
          <cell r="AB1456">
            <v>1.4299316660890864E-2</v>
          </cell>
          <cell r="AC1456">
            <v>1.1373910562507351E-2</v>
          </cell>
          <cell r="AD1456">
            <v>9.1835981738675708E-3</v>
          </cell>
          <cell r="AE1456">
            <v>9.8157825957896211E-3</v>
          </cell>
          <cell r="AF1456">
            <v>1.1396562665516625E-2</v>
          </cell>
          <cell r="AG1456">
            <v>1.3505323441334996E-2</v>
          </cell>
          <cell r="AH1456">
            <v>1.1736485105971492E-2</v>
          </cell>
          <cell r="AI1456">
            <v>1.3217711891758382E-2</v>
          </cell>
          <cell r="AJ1456">
            <v>1.6065802067157214E-2</v>
          </cell>
          <cell r="AK1456">
            <v>1.7653585217129356E-2</v>
          </cell>
          <cell r="AL1456">
            <v>1.6275711362232395E-2</v>
          </cell>
          <cell r="AM1456">
            <v>1.3108876955883107E-2</v>
          </cell>
          <cell r="AN1456">
            <v>1.2379201646676549E-2</v>
          </cell>
          <cell r="AO1456">
            <v>1.0988514902210965E-2</v>
          </cell>
          <cell r="AP1456">
            <v>8.8093795363986278E-3</v>
          </cell>
          <cell r="AQ1456">
            <v>8.1528621558172344E-3</v>
          </cell>
          <cell r="AR1456">
            <v>1.0366754759917197E-2</v>
          </cell>
          <cell r="AS1456">
            <v>1.2916412761840459E-2</v>
          </cell>
          <cell r="AT1456">
            <v>1.2017147156194301E-2</v>
          </cell>
        </row>
        <row r="1457">
          <cell r="B1457" t="str">
            <v>         4.13.1.4 กางเกง กระโปรงและเครื่องแต่งตัว</v>
          </cell>
          <cell r="C1457">
            <v>0.10993186469658633</v>
          </cell>
          <cell r="D1457">
            <v>9.9439265854105813E-2</v>
          </cell>
          <cell r="E1457">
            <v>9.804941705537723E-2</v>
          </cell>
          <cell r="F1457">
            <v>9.8936967473972057E-2</v>
          </cell>
          <cell r="G1457">
            <v>8.363952474114085E-2</v>
          </cell>
          <cell r="H1457">
            <v>0.10992741674556152</v>
          </cell>
          <cell r="I1457">
            <v>0.11432250822107907</v>
          </cell>
          <cell r="J1457">
            <v>0.12677853766281796</v>
          </cell>
          <cell r="K1457">
            <v>0.11810030364725911</v>
          </cell>
          <cell r="L1457">
            <v>0.10795854500236823</v>
          </cell>
          <cell r="M1457">
            <v>0.15840045745949999</v>
          </cell>
          <cell r="N1457">
            <v>0.13966275643535145</v>
          </cell>
          <cell r="O1457">
            <v>0.13502900256611636</v>
          </cell>
          <cell r="P1457">
            <v>0.12483640824739602</v>
          </cell>
          <cell r="Q1457">
            <v>0.14145055603096862</v>
          </cell>
          <cell r="R1457">
            <v>0.1080724555332314</v>
          </cell>
          <cell r="S1457">
            <v>0.13255045639794713</v>
          </cell>
          <cell r="T1457">
            <v>0.12384133451487382</v>
          </cell>
          <cell r="U1457">
            <v>0.13303956372039902</v>
          </cell>
          <cell r="V1457">
            <v>0.15230922471074276</v>
          </cell>
          <cell r="W1457">
            <v>0.11748792270531401</v>
          </cell>
          <cell r="X1457">
            <v>0.12272334138390731</v>
          </cell>
          <cell r="Y1457">
            <v>0.13624377208982483</v>
          </cell>
          <cell r="Z1457">
            <v>0.16150272185178657</v>
          </cell>
          <cell r="AA1457">
            <v>0.14846952106170599</v>
          </cell>
          <cell r="AB1457">
            <v>0.15106807484094112</v>
          </cell>
          <cell r="AC1457">
            <v>0.15229473465052215</v>
          </cell>
          <cell r="AD1457">
            <v>0.13077604211782598</v>
          </cell>
          <cell r="AE1457">
            <v>0.1434523408276242</v>
          </cell>
          <cell r="AF1457">
            <v>0.14237504365949366</v>
          </cell>
          <cell r="AG1457">
            <v>0.13449516319676585</v>
          </cell>
          <cell r="AH1457">
            <v>0.13982403850502914</v>
          </cell>
          <cell r="AI1457">
            <v>0.11757845205205963</v>
          </cell>
          <cell r="AJ1457">
            <v>0.13320927364203444</v>
          </cell>
          <cell r="AK1457">
            <v>0.1798093646618871</v>
          </cell>
          <cell r="AL1457">
            <v>0.18544569878812922</v>
          </cell>
          <cell r="AM1457">
            <v>0.18842169489678048</v>
          </cell>
          <cell r="AN1457">
            <v>0.17379428194157664</v>
          </cell>
          <cell r="AO1457">
            <v>0.15527401471691102</v>
          </cell>
          <cell r="AP1457">
            <v>0.13276253160148993</v>
          </cell>
          <cell r="AQ1457">
            <v>0.13535755980826072</v>
          </cell>
          <cell r="AR1457">
            <v>0.15289150901164594</v>
          </cell>
          <cell r="AS1457">
            <v>0.13510921623207361</v>
          </cell>
          <cell r="AT1457">
            <v>0.13858429927745641</v>
          </cell>
        </row>
        <row r="1458">
          <cell r="B1458" t="str">
            <v>           4.13.1.4.1 กางเกง และเครื่องแต่งตัวของบุรุษและเด็กชาย</v>
          </cell>
          <cell r="C1458">
            <v>3.6917417248853626E-2</v>
          </cell>
          <cell r="D1458">
            <v>3.4739172097083722E-2</v>
          </cell>
          <cell r="E1458">
            <v>3.5952696097901728E-2</v>
          </cell>
          <cell r="F1458">
            <v>3.6671462883440732E-2</v>
          </cell>
          <cell r="G1458">
            <v>2.7916817497595638E-2</v>
          </cell>
          <cell r="H1458">
            <v>3.8152132443334305E-2</v>
          </cell>
          <cell r="I1458">
            <v>4.5323342775389089E-2</v>
          </cell>
          <cell r="J1458">
            <v>4.850847384682045E-2</v>
          </cell>
          <cell r="K1458">
            <v>4.9672752298149513E-2</v>
          </cell>
          <cell r="L1458">
            <v>4.0501386393611172E-2</v>
          </cell>
          <cell r="M1458">
            <v>6.1777454802899284E-2</v>
          </cell>
          <cell r="N1458">
            <v>5.3101175291201071E-2</v>
          </cell>
          <cell r="O1458">
            <v>5.3583578470465437E-2</v>
          </cell>
          <cell r="P1458">
            <v>4.5536182075734087E-2</v>
          </cell>
          <cell r="Q1458">
            <v>5.000940710934703E-2</v>
          </cell>
          <cell r="R1458">
            <v>3.6241688993229368E-2</v>
          </cell>
          <cell r="S1458">
            <v>4.4170648892633745E-2</v>
          </cell>
          <cell r="T1458">
            <v>4.1919924372701187E-2</v>
          </cell>
          <cell r="U1458">
            <v>4.4499584225273094E-2</v>
          </cell>
          <cell r="V1458">
            <v>5.5392814064227081E-2</v>
          </cell>
          <cell r="W1458">
            <v>4.2082662372517447E-2</v>
          </cell>
          <cell r="X1458">
            <v>4.0535515522827498E-2</v>
          </cell>
          <cell r="Y1458">
            <v>4.3696411856839777E-2</v>
          </cell>
          <cell r="Z1458">
            <v>5.6987322755051882E-2</v>
          </cell>
          <cell r="AA1458">
            <v>5.062814639039185E-2</v>
          </cell>
          <cell r="AB1458">
            <v>5.1435483165498605E-2</v>
          </cell>
          <cell r="AC1458">
            <v>5.0237984620159583E-2</v>
          </cell>
          <cell r="AD1458">
            <v>4.4755002454306587E-2</v>
          </cell>
          <cell r="AE1458">
            <v>4.5885827074293645E-2</v>
          </cell>
          <cell r="AF1458">
            <v>5.2186418248930444E-2</v>
          </cell>
          <cell r="AG1458">
            <v>5.2384284863359984E-2</v>
          </cell>
          <cell r="AH1458">
            <v>5.4003428145416997E-2</v>
          </cell>
          <cell r="AI1458">
            <v>4.5334778995911588E-2</v>
          </cell>
          <cell r="AJ1458">
            <v>5.2556065506686934E-2</v>
          </cell>
          <cell r="AK1458">
            <v>7.6771661981776679E-2</v>
          </cell>
          <cell r="AL1458">
            <v>7.8375058953792404E-2</v>
          </cell>
          <cell r="AM1458">
            <v>8.1562254093486178E-2</v>
          </cell>
          <cell r="AN1458">
            <v>7.0593813311929987E-2</v>
          </cell>
          <cell r="AO1458">
            <v>5.7742196142191379E-2</v>
          </cell>
          <cell r="AP1458">
            <v>4.5152388447345135E-2</v>
          </cell>
          <cell r="AQ1458">
            <v>4.6210690006128013E-2</v>
          </cell>
          <cell r="AR1458">
            <v>5.629220329423569E-2</v>
          </cell>
          <cell r="AS1458">
            <v>4.7312996883782717E-2</v>
          </cell>
          <cell r="AT1458">
            <v>4.3322320420229876E-2</v>
          </cell>
        </row>
        <row r="1459">
          <cell r="B1459" t="str">
            <v>           4.13.1.4.2 กระโปรงและเครื่องแต่งตัวของสตรีและเด็กหญิง</v>
          </cell>
          <cell r="C1459">
            <v>7.3014447447732708E-2</v>
          </cell>
          <cell r="D1459">
            <v>6.4657046455786557E-2</v>
          </cell>
          <cell r="E1459">
            <v>6.2096720957475489E-2</v>
          </cell>
          <cell r="F1459">
            <v>6.2305495280698654E-2</v>
          </cell>
          <cell r="G1459">
            <v>5.5759683160760562E-2</v>
          </cell>
          <cell r="H1459">
            <v>7.1775284302227196E-2</v>
          </cell>
          <cell r="I1459">
            <v>6.8999165445689986E-2</v>
          </cell>
          <cell r="J1459">
            <v>7.8233591279270584E-2</v>
          </cell>
          <cell r="K1459">
            <v>6.8427551349109605E-2</v>
          </cell>
          <cell r="L1459">
            <v>6.7457158608757062E-2</v>
          </cell>
          <cell r="M1459">
            <v>9.6580456200124912E-2</v>
          </cell>
          <cell r="N1459">
            <v>8.6517145014199562E-2</v>
          </cell>
          <cell r="O1459">
            <v>8.1445424095650934E-2</v>
          </cell>
          <cell r="P1459">
            <v>7.9343347556203328E-2</v>
          </cell>
          <cell r="Q1459">
            <v>9.1441148921621584E-2</v>
          </cell>
          <cell r="R1459">
            <v>7.1830766540002047E-2</v>
          </cell>
          <cell r="S1459">
            <v>8.8418317225359269E-2</v>
          </cell>
          <cell r="T1459">
            <v>8.1921410142172621E-2</v>
          </cell>
          <cell r="U1459">
            <v>8.8498235044633167E-2</v>
          </cell>
          <cell r="V1459">
            <v>9.6874382714752225E-2</v>
          </cell>
          <cell r="W1459">
            <v>7.5448201825013425E-2</v>
          </cell>
          <cell r="X1459">
            <v>8.2187825861079825E-2</v>
          </cell>
          <cell r="Y1459">
            <v>9.2547360232985057E-2</v>
          </cell>
          <cell r="Z1459">
            <v>0.1045153990967347</v>
          </cell>
          <cell r="AA1459">
            <v>9.7841374671314138E-2</v>
          </cell>
          <cell r="AB1459">
            <v>9.9632591675442514E-2</v>
          </cell>
          <cell r="AC1459">
            <v>0.10205675003036256</v>
          </cell>
          <cell r="AD1459">
            <v>8.6021039663519386E-2</v>
          </cell>
          <cell r="AE1459">
            <v>9.7566513753330558E-2</v>
          </cell>
          <cell r="AF1459">
            <v>9.0229620240295294E-2</v>
          </cell>
          <cell r="AG1459">
            <v>8.2110878333405884E-2</v>
          </cell>
          <cell r="AH1459">
            <v>8.5820610359612137E-2</v>
          </cell>
          <cell r="AI1459">
            <v>7.2243673056148039E-2</v>
          </cell>
          <cell r="AJ1459">
            <v>8.0653208135347529E-2</v>
          </cell>
          <cell r="AK1459">
            <v>0.10303770268011042</v>
          </cell>
          <cell r="AL1459">
            <v>0.1070706398343368</v>
          </cell>
          <cell r="AM1459">
            <v>0.10685944080329431</v>
          </cell>
          <cell r="AN1459">
            <v>0.10320046862964664</v>
          </cell>
          <cell r="AO1459">
            <v>9.7496823304330418E-2</v>
          </cell>
          <cell r="AP1459">
            <v>8.7575596567727551E-2</v>
          </cell>
          <cell r="AQ1459">
            <v>8.9146869802132711E-2</v>
          </cell>
          <cell r="AR1459">
            <v>9.6599305717410239E-2</v>
          </cell>
          <cell r="AS1459">
            <v>8.7796219348290891E-2</v>
          </cell>
          <cell r="AT1459">
            <v>9.5261978857226537E-2</v>
          </cell>
        </row>
        <row r="1460">
          <cell r="B1460" t="str">
            <v>         4.13.1.5 ชุดชั้นในและเสื้อคลุม</v>
          </cell>
          <cell r="C1460">
            <v>8.9767614573528276E-2</v>
          </cell>
          <cell r="D1460">
            <v>8.5061467241434249E-2</v>
          </cell>
          <cell r="E1460">
            <v>8.2348084008472017E-2</v>
          </cell>
          <cell r="F1460">
            <v>8.3260616928379078E-2</v>
          </cell>
          <cell r="G1460">
            <v>9.1108660018643248E-2</v>
          </cell>
          <cell r="H1460">
            <v>9.8405690138742605E-2</v>
          </cell>
          <cell r="I1460">
            <v>9.2232449374489933E-2</v>
          </cell>
          <cell r="J1460">
            <v>9.6506332179463847E-2</v>
          </cell>
          <cell r="K1460">
            <v>9.1498308340667189E-2</v>
          </cell>
          <cell r="L1460">
            <v>8.4660088615407955E-2</v>
          </cell>
          <cell r="M1460">
            <v>0.11300338839979374</v>
          </cell>
          <cell r="N1460">
            <v>0.11384536493393903</v>
          </cell>
          <cell r="O1460">
            <v>0.1141528080904339</v>
          </cell>
          <cell r="P1460">
            <v>0.10202519582498755</v>
          </cell>
          <cell r="Q1460">
            <v>0.12247449459546396</v>
          </cell>
          <cell r="R1460">
            <v>0.10228596737464857</v>
          </cell>
          <cell r="S1460">
            <v>0.11918758354202393</v>
          </cell>
          <cell r="T1460">
            <v>0.12935174326883161</v>
          </cell>
          <cell r="U1460">
            <v>0.13203769690857298</v>
          </cell>
          <cell r="V1460">
            <v>0.14218049315575132</v>
          </cell>
          <cell r="W1460">
            <v>0.11469672571121846</v>
          </cell>
          <cell r="X1460">
            <v>0.10828773432526773</v>
          </cell>
          <cell r="Y1460">
            <v>0.12476321347864441</v>
          </cell>
          <cell r="Z1460">
            <v>0.13799371238326641</v>
          </cell>
          <cell r="AA1460">
            <v>0.14342656059772185</v>
          </cell>
          <cell r="AB1460">
            <v>0.12810505455609875</v>
          </cell>
          <cell r="AC1460">
            <v>0.1180187804468983</v>
          </cell>
          <cell r="AD1460">
            <v>0.12075027991928058</v>
          </cell>
          <cell r="AE1460">
            <v>0.13170493836358682</v>
          </cell>
          <cell r="AF1460">
            <v>0.12273852021783013</v>
          </cell>
          <cell r="AG1460">
            <v>0.12348255785617314</v>
          </cell>
          <cell r="AH1460">
            <v>0.13167478472712868</v>
          </cell>
          <cell r="AI1460">
            <v>0.10495257800620089</v>
          </cell>
          <cell r="AJ1460">
            <v>9.3152834407328591E-2</v>
          </cell>
          <cell r="AK1460">
            <v>0.12123687331233869</v>
          </cell>
          <cell r="AL1460">
            <v>0.11587819436202865</v>
          </cell>
          <cell r="AM1460">
            <v>0.14202510791809309</v>
          </cell>
          <cell r="AN1460">
            <v>0.13099298997365577</v>
          </cell>
          <cell r="AO1460">
            <v>0.11152992673040238</v>
          </cell>
          <cell r="AP1460">
            <v>0.10039238012852712</v>
          </cell>
          <cell r="AQ1460">
            <v>0.10822590378152468</v>
          </cell>
          <cell r="AR1460">
            <v>0.13197676252048429</v>
          </cell>
          <cell r="AS1460">
            <v>0.11709701322994544</v>
          </cell>
          <cell r="AT1460">
            <v>0.10448522345329724</v>
          </cell>
        </row>
        <row r="1461">
          <cell r="B1461" t="str">
            <v>           4.13.1.5.1 ชุดชั้นในและเสื้อคลุมของบุรุษและเด็กชาย</v>
          </cell>
          <cell r="C1461">
            <v>3.3592690783167387E-2</v>
          </cell>
          <cell r="D1461">
            <v>3.4308699084728285E-2</v>
          </cell>
          <cell r="E1461">
            <v>3.8227711099947381E-2</v>
          </cell>
          <cell r="F1461">
            <v>3.2112524204365223E-2</v>
          </cell>
          <cell r="G1461">
            <v>4.0155846095879293E-2</v>
          </cell>
          <cell r="H1461">
            <v>4.224633089166932E-2</v>
          </cell>
          <cell r="I1461">
            <v>4.2299328041799256E-2</v>
          </cell>
          <cell r="J1461">
            <v>4.2271670066514964E-2</v>
          </cell>
          <cell r="K1461">
            <v>3.8255081746205191E-2</v>
          </cell>
          <cell r="L1461">
            <v>3.7069830801733303E-2</v>
          </cell>
          <cell r="M1461">
            <v>5.509766113619461E-2</v>
          </cell>
          <cell r="N1461">
            <v>4.8079892606761133E-2</v>
          </cell>
          <cell r="O1461">
            <v>4.8939937532934519E-2</v>
          </cell>
          <cell r="P1461">
            <v>5.6316528211087805E-2</v>
          </cell>
          <cell r="Q1461">
            <v>5.7413712530876564E-2</v>
          </cell>
          <cell r="R1461">
            <v>4.4551608078111496E-2</v>
          </cell>
          <cell r="S1461">
            <v>5.5145919105711871E-2</v>
          </cell>
          <cell r="T1461">
            <v>6.6247358575359336E-2</v>
          </cell>
          <cell r="U1461">
            <v>6.7041587491358898E-2</v>
          </cell>
          <cell r="V1461">
            <v>6.396651214397088E-2</v>
          </cell>
          <cell r="W1461">
            <v>4.745034889962426E-2</v>
          </cell>
          <cell r="X1461">
            <v>4.6657205622193276E-2</v>
          </cell>
          <cell r="Y1461">
            <v>5.6270357002418343E-2</v>
          </cell>
          <cell r="Z1461">
            <v>6.8069479092283294E-2</v>
          </cell>
          <cell r="AA1461">
            <v>6.381131862694879E-2</v>
          </cell>
          <cell r="AB1461">
            <v>5.9384220956405588E-2</v>
          </cell>
          <cell r="AC1461">
            <v>5.7717776651096619E-2</v>
          </cell>
          <cell r="AD1461">
            <v>5.9352512215388668E-2</v>
          </cell>
          <cell r="AE1461">
            <v>5.2823890274530487E-2</v>
          </cell>
          <cell r="AF1461">
            <v>5.4646108032854898E-2</v>
          </cell>
          <cell r="AG1461">
            <v>5.8746296732418615E-2</v>
          </cell>
          <cell r="AH1461">
            <v>6.0281082969541287E-2</v>
          </cell>
          <cell r="AI1461">
            <v>4.4427294298865487E-2</v>
          </cell>
          <cell r="AJ1461">
            <v>4.1065054611119332E-2</v>
          </cell>
          <cell r="AK1461">
            <v>4.5517411773967086E-2</v>
          </cell>
          <cell r="AL1461">
            <v>5.1343578237466284E-2</v>
          </cell>
          <cell r="AM1461">
            <v>6.5949434348277089E-2</v>
          </cell>
          <cell r="AN1461">
            <v>5.9711443236910411E-2</v>
          </cell>
          <cell r="AO1461">
            <v>5.4802593429498003E-2</v>
          </cell>
          <cell r="AP1461">
            <v>5.1059854724694799E-2</v>
          </cell>
          <cell r="AQ1461">
            <v>4.8449385762028646E-2</v>
          </cell>
          <cell r="AR1461">
            <v>6.3940403484244526E-2</v>
          </cell>
          <cell r="AS1461">
            <v>4.8480782147181996E-2</v>
          </cell>
          <cell r="AT1461">
            <v>4.6587483653145412E-2</v>
          </cell>
        </row>
        <row r="1462">
          <cell r="B1462" t="str">
            <v>           4.13.1.5.2 ชุดชั้นในและเสื้อคลุมของสตรีและเด็กหญิง</v>
          </cell>
          <cell r="C1462">
            <v>5.6174923790360883E-2</v>
          </cell>
          <cell r="D1462">
            <v>5.0752768156705957E-2</v>
          </cell>
          <cell r="E1462">
            <v>4.4083077580622243E-2</v>
          </cell>
          <cell r="F1462">
            <v>5.1188083414181178E-2</v>
          </cell>
          <cell r="G1462">
            <v>5.0952813922763962E-2</v>
          </cell>
          <cell r="H1462">
            <v>5.6159359247073284E-2</v>
          </cell>
          <cell r="I1462">
            <v>4.9933121332690671E-2</v>
          </cell>
          <cell r="J1462">
            <v>5.4271134649675812E-2</v>
          </cell>
          <cell r="K1462">
            <v>5.3243226594461998E-2</v>
          </cell>
          <cell r="L1462">
            <v>4.7590257813674659E-2</v>
          </cell>
          <cell r="M1462">
            <v>5.7948273720074946E-2</v>
          </cell>
          <cell r="N1462">
            <v>6.5809908457128696E-2</v>
          </cell>
          <cell r="O1462">
            <v>6.5212870557499372E-2</v>
          </cell>
          <cell r="P1462">
            <v>4.5708667613899752E-2</v>
          </cell>
          <cell r="Q1462">
            <v>6.5060782064587389E-2</v>
          </cell>
          <cell r="R1462">
            <v>5.7734359296537065E-2</v>
          </cell>
          <cell r="S1462">
            <v>6.404166443631204E-2</v>
          </cell>
          <cell r="T1462">
            <v>6.3104384693472293E-2</v>
          </cell>
          <cell r="U1462">
            <v>6.4996109417214079E-2</v>
          </cell>
          <cell r="V1462">
            <v>7.825600894354387E-2</v>
          </cell>
          <cell r="W1462">
            <v>6.7246376811594205E-2</v>
          </cell>
          <cell r="X1462">
            <v>6.1589165932132789E-2</v>
          </cell>
          <cell r="Y1462">
            <v>6.8492856476226077E-2</v>
          </cell>
          <cell r="Z1462">
            <v>6.9924233290983115E-2</v>
          </cell>
          <cell r="AA1462">
            <v>7.9615241970773062E-2</v>
          </cell>
          <cell r="AB1462">
            <v>6.8720833599693151E-2</v>
          </cell>
          <cell r="AC1462">
            <v>6.030100379580168E-2</v>
          </cell>
          <cell r="AD1462">
            <v>6.1357664655097746E-2</v>
          </cell>
          <cell r="AE1462">
            <v>7.8881048089056355E-2</v>
          </cell>
          <cell r="AF1462">
            <v>6.8092412184975235E-2</v>
          </cell>
          <cell r="AG1462">
            <v>6.473626112375451E-2</v>
          </cell>
          <cell r="AH1462">
            <v>7.1393701757587372E-2</v>
          </cell>
          <cell r="AI1462">
            <v>6.0525283707335398E-2</v>
          </cell>
          <cell r="AJ1462">
            <v>5.2087779796209259E-2</v>
          </cell>
          <cell r="AK1462">
            <v>7.5680491151578835E-2</v>
          </cell>
          <cell r="AL1462">
            <v>6.4494028315678992E-2</v>
          </cell>
          <cell r="AM1462">
            <v>7.607567356981601E-2</v>
          </cell>
          <cell r="AN1462">
            <v>7.1322001644087432E-2</v>
          </cell>
          <cell r="AO1462">
            <v>5.6727333300904383E-2</v>
          </cell>
          <cell r="AP1462">
            <v>4.9332525403832324E-2</v>
          </cell>
          <cell r="AQ1462">
            <v>5.9776518019496037E-2</v>
          </cell>
          <cell r="AR1462">
            <v>6.8000111641974351E-2</v>
          </cell>
          <cell r="AS1462">
            <v>6.8580843650539194E-2</v>
          </cell>
          <cell r="AT1462">
            <v>5.7931401276779808E-2</v>
          </cell>
        </row>
        <row r="1463">
          <cell r="B1463" t="str">
            <v>         4.13.1.6 เสื้อผ้าอื่น ๆ</v>
          </cell>
          <cell r="C1463">
            <v>7.8152661076520538E-2</v>
          </cell>
          <cell r="D1463">
            <v>8.2349487263594992E-2</v>
          </cell>
          <cell r="E1463">
            <v>7.6791080151016253E-2</v>
          </cell>
          <cell r="F1463">
            <v>8.0821184828172007E-2</v>
          </cell>
          <cell r="G1463">
            <v>8.1014234618850392E-2</v>
          </cell>
          <cell r="H1463">
            <v>8.0507158869030218E-2</v>
          </cell>
          <cell r="I1463">
            <v>8.5373098881225185E-2</v>
          </cell>
          <cell r="J1463">
            <v>0.10055478375615337</v>
          </cell>
          <cell r="K1463">
            <v>0.10456389010629419</v>
          </cell>
          <cell r="L1463">
            <v>9.6173860667103442E-2</v>
          </cell>
          <cell r="M1463">
            <v>0.1150881647671092</v>
          </cell>
          <cell r="N1463">
            <v>0.11939988117778852</v>
          </cell>
          <cell r="O1463">
            <v>0.10018150579142784</v>
          </cell>
          <cell r="P1463">
            <v>9.8489242292591539E-2</v>
          </cell>
          <cell r="Q1463">
            <v>8.3713158017183653E-2</v>
          </cell>
          <cell r="R1463">
            <v>7.8835462731970729E-2</v>
          </cell>
          <cell r="S1463">
            <v>8.4220757740357449E-2</v>
          </cell>
          <cell r="T1463">
            <v>8.4819476968328214E-2</v>
          </cell>
          <cell r="U1463">
            <v>9.2505702291937317E-2</v>
          </cell>
          <cell r="V1463">
            <v>0.12721854944796313</v>
          </cell>
          <cell r="W1463">
            <v>0.11534084809447129</v>
          </cell>
          <cell r="X1463">
            <v>0.12028293789834933</v>
          </cell>
          <cell r="Y1463">
            <v>0.11894483513488291</v>
          </cell>
          <cell r="Z1463">
            <v>0.1177305227624709</v>
          </cell>
          <cell r="AA1463">
            <v>9.970766712648936E-2</v>
          </cell>
          <cell r="AB1463">
            <v>0.12032454402002576</v>
          </cell>
          <cell r="AC1463">
            <v>9.6504739450697957E-2</v>
          </cell>
          <cell r="AD1463">
            <v>8.5740318321960107E-2</v>
          </cell>
          <cell r="AE1463">
            <v>9.3939798898661303E-2</v>
          </cell>
          <cell r="AF1463">
            <v>9.5230989467608343E-2</v>
          </cell>
          <cell r="AG1463">
            <v>9.3272302665087695E-2</v>
          </cell>
          <cell r="AH1463">
            <v>0.1299201607079635</v>
          </cell>
          <cell r="AI1463">
            <v>0.10550495999570721</v>
          </cell>
          <cell r="AJ1463">
            <v>0.12751780116084424</v>
          </cell>
          <cell r="AK1463">
            <v>0.13659120570869401</v>
          </cell>
          <cell r="AL1463">
            <v>0.11884110441051485</v>
          </cell>
          <cell r="AM1463">
            <v>0.11610193551095346</v>
          </cell>
          <cell r="AN1463">
            <v>0.12512702840905413</v>
          </cell>
          <cell r="AO1463">
            <v>8.8713010436639483E-2</v>
          </cell>
          <cell r="AP1463">
            <v>7.3135123445317252E-2</v>
          </cell>
          <cell r="AQ1463">
            <v>7.9323339171762763E-2</v>
          </cell>
          <cell r="AR1463">
            <v>0.10395752675329553</v>
          </cell>
          <cell r="AS1463">
            <v>0.12159121712242141</v>
          </cell>
          <cell r="AT1463">
            <v>0.12821656447603388</v>
          </cell>
        </row>
        <row r="1464">
          <cell r="B1464" t="str">
            <v>           4.13.1.6.1 ชุดนอนของบุรุษและเด็กชาย</v>
          </cell>
          <cell r="C1464">
            <v>2.1589132894066443E-4</v>
          </cell>
          <cell r="D1464">
            <v>4.3047301235543645E-4</v>
          </cell>
          <cell r="E1464">
            <v>2.9836262321910148E-4</v>
          </cell>
          <cell r="F1464">
            <v>7.9981380334658088E-5</v>
          </cell>
          <cell r="G1464">
            <v>7.395183443071693E-5</v>
          </cell>
          <cell r="H1464">
            <v>1.4492737870212461E-4</v>
          </cell>
          <cell r="I1464">
            <v>7.3756456916825207E-5</v>
          </cell>
          <cell r="J1464">
            <v>1.1306486385349128E-3</v>
          </cell>
          <cell r="K1464">
            <v>1.0593714945102977E-3</v>
          </cell>
          <cell r="L1464">
            <v>2.2576023630775457E-4</v>
          </cell>
          <cell r="M1464">
            <v>1.7018582590330381E-4</v>
          </cell>
          <cell r="N1464">
            <v>7.9985033911432577E-4</v>
          </cell>
          <cell r="O1464">
            <v>2.09973329349224E-3</v>
          </cell>
          <cell r="P1464">
            <v>3.0184969178990404E-4</v>
          </cell>
          <cell r="Q1464">
            <v>3.2368548290839501E-4</v>
          </cell>
          <cell r="R1464">
            <v>5.6559658692914984E-4</v>
          </cell>
          <cell r="S1464">
            <v>1.1552916013766455E-4</v>
          </cell>
          <cell r="T1464">
            <v>8.1635685243819261E-5</v>
          </cell>
          <cell r="U1464">
            <v>8.7663346034778141E-4</v>
          </cell>
          <cell r="V1464">
            <v>2.1013965881724994E-4</v>
          </cell>
          <cell r="W1464">
            <v>4.7235641438539991E-4</v>
          </cell>
          <cell r="X1464">
            <v>3.3090216753328564E-4</v>
          </cell>
          <cell r="Y1464">
            <v>1.1714855725694312E-4</v>
          </cell>
          <cell r="Z1464">
            <v>5.5642625960994514E-4</v>
          </cell>
          <cell r="AA1464">
            <v>4.7650020132133507E-4</v>
          </cell>
          <cell r="AB1464">
            <v>1.093477156421066E-3</v>
          </cell>
          <cell r="AC1464">
            <v>1.5422251610179458E-4</v>
          </cell>
          <cell r="AD1464">
            <v>2.8072134155927077E-4</v>
          </cell>
          <cell r="AE1464">
            <v>3.5478732273938385E-4</v>
          </cell>
          <cell r="AF1464">
            <v>3.689534675886677E-4</v>
          </cell>
          <cell r="AG1464">
            <v>2.2322848663363629E-4</v>
          </cell>
          <cell r="AH1464">
            <v>6.6285796279573212E-4</v>
          </cell>
          <cell r="AI1464">
            <v>1.1836756917992581E-4</v>
          </cell>
          <cell r="AJ1464">
            <v>2.8817582183241635E-4</v>
          </cell>
          <cell r="AK1464">
            <v>7.7940773585560071E-4</v>
          </cell>
          <cell r="AL1464">
            <v>2.0293904441686278E-4</v>
          </cell>
          <cell r="AM1464">
            <v>4.0504956886155665E-4</v>
          </cell>
          <cell r="AN1464">
            <v>3.6409416607872198E-4</v>
          </cell>
          <cell r="AO1464">
            <v>3.4995270389206898E-4</v>
          </cell>
          <cell r="AP1464">
            <v>2.0727951850349716E-4</v>
          </cell>
          <cell r="AQ1464">
            <v>9.0216097625846442E-4</v>
          </cell>
          <cell r="AR1464">
            <v>4.712161254507817E-4</v>
          </cell>
          <cell r="AS1464">
            <v>3.1848689001798389E-4</v>
          </cell>
          <cell r="AT1464">
            <v>7.7421396244389058E-4</v>
          </cell>
        </row>
        <row r="1465">
          <cell r="B1465" t="str">
            <v>           4.13.1.6.2 ชุดนอนของสตรีและเด็กหญิง</v>
          </cell>
          <cell r="C1465">
            <v>4.3178265788132884E-3</v>
          </cell>
          <cell r="D1465">
            <v>3.2285475926657732E-3</v>
          </cell>
          <cell r="E1465">
            <v>2.1258336904360978E-3</v>
          </cell>
          <cell r="F1465">
            <v>2.9593110723823493E-3</v>
          </cell>
          <cell r="G1465">
            <v>2.3294827845675831E-3</v>
          </cell>
          <cell r="H1465">
            <v>3.0072431080690855E-3</v>
          </cell>
          <cell r="I1465">
            <v>3.3190405612571346E-3</v>
          </cell>
          <cell r="J1465">
            <v>4.3037593337780554E-3</v>
          </cell>
          <cell r="K1465">
            <v>3.0996425209745744E-3</v>
          </cell>
          <cell r="L1465">
            <v>3.070339213785462E-3</v>
          </cell>
          <cell r="M1465">
            <v>4.5099243864375506E-3</v>
          </cell>
          <cell r="N1465">
            <v>3.9548155656208327E-3</v>
          </cell>
          <cell r="O1465">
            <v>3.9975691549179191E-3</v>
          </cell>
          <cell r="P1465">
            <v>1.9404623043636686E-3</v>
          </cell>
          <cell r="Q1465">
            <v>3.5605403119923452E-3</v>
          </cell>
          <cell r="R1465">
            <v>1.7838046203150111E-3</v>
          </cell>
          <cell r="S1465">
            <v>2.5031318029827315E-3</v>
          </cell>
          <cell r="T1465">
            <v>2.8164311409117643E-3</v>
          </cell>
          <cell r="U1465">
            <v>2.4629225790723385E-3</v>
          </cell>
          <cell r="V1465">
            <v>3.5303462681297989E-3</v>
          </cell>
          <cell r="W1465">
            <v>3.9935587761674718E-3</v>
          </cell>
          <cell r="X1465">
            <v>3.8467376975744455E-3</v>
          </cell>
          <cell r="Y1465">
            <v>4.1782985421643043E-3</v>
          </cell>
          <cell r="Z1465">
            <v>4.497778931847057E-3</v>
          </cell>
          <cell r="AA1465">
            <v>4.0502517112313485E-3</v>
          </cell>
          <cell r="AB1465">
            <v>4.8365335764777913E-3</v>
          </cell>
          <cell r="AC1465">
            <v>3.4314509832649295E-3</v>
          </cell>
          <cell r="AD1465">
            <v>4.3712323185657875E-3</v>
          </cell>
          <cell r="AE1465">
            <v>3.1536650910167453E-3</v>
          </cell>
          <cell r="AF1465">
            <v>4.5914209299923103E-3</v>
          </cell>
          <cell r="AG1465">
            <v>3.385632047276817E-3</v>
          </cell>
          <cell r="AH1465">
            <v>6.7065629176979958E-3</v>
          </cell>
          <cell r="AI1465">
            <v>3.9455856393308605E-3</v>
          </cell>
          <cell r="AJ1465">
            <v>4.6828571047767657E-3</v>
          </cell>
          <cell r="AK1465">
            <v>1.071685636801451E-2</v>
          </cell>
          <cell r="AL1465">
            <v>6.0069957147391388E-3</v>
          </cell>
          <cell r="AM1465">
            <v>4.9342402024953264E-3</v>
          </cell>
          <cell r="AN1465">
            <v>3.8027612901555411E-3</v>
          </cell>
          <cell r="AO1465">
            <v>3.6045128500883103E-3</v>
          </cell>
          <cell r="AP1465">
            <v>2.2109815307039698E-3</v>
          </cell>
          <cell r="AQ1465">
            <v>3.0406166236859357E-3</v>
          </cell>
          <cell r="AR1465">
            <v>4.3134399175879246E-3</v>
          </cell>
          <cell r="AS1465">
            <v>2.2647956623501079E-3</v>
          </cell>
          <cell r="AT1465">
            <v>4.2076845784994052E-3</v>
          </cell>
        </row>
        <row r="1466">
          <cell r="B1466" t="str">
            <v>           4.13.1.6.3 เสื้อผ้าอื่น ๆ</v>
          </cell>
          <cell r="C1466">
            <v>7.3618943168766576E-2</v>
          </cell>
          <cell r="D1466">
            <v>7.8690466658573779E-2</v>
          </cell>
          <cell r="E1466">
            <v>7.436688383736105E-2</v>
          </cell>
          <cell r="F1466">
            <v>7.7781892375454992E-2</v>
          </cell>
          <cell r="G1466">
            <v>7.8610799999852099E-2</v>
          </cell>
          <cell r="H1466">
            <v>7.7391220226934537E-2</v>
          </cell>
          <cell r="I1466">
            <v>8.1980301863051219E-2</v>
          </cell>
          <cell r="J1466">
            <v>9.5156848320567339E-2</v>
          </cell>
          <cell r="K1466">
            <v>0.10040487609080932</v>
          </cell>
          <cell r="L1466">
            <v>9.2877761217010218E-2</v>
          </cell>
          <cell r="M1466">
            <v>0.11040805455476835</v>
          </cell>
          <cell r="N1466">
            <v>0.11468965140300415</v>
          </cell>
          <cell r="O1466">
            <v>9.4084203343017689E-2</v>
          </cell>
          <cell r="P1466">
            <v>9.6290051680979385E-2</v>
          </cell>
          <cell r="Q1466">
            <v>7.982893222228292E-2</v>
          </cell>
          <cell r="R1466">
            <v>7.6486061524726562E-2</v>
          </cell>
          <cell r="S1466">
            <v>8.1602096777237051E-2</v>
          </cell>
          <cell r="T1466">
            <v>8.1921410142172621E-2</v>
          </cell>
          <cell r="U1466">
            <v>8.9124401802024439E-2</v>
          </cell>
          <cell r="V1466">
            <v>0.12343603558925262</v>
          </cell>
          <cell r="W1466">
            <v>0.11083199141170155</v>
          </cell>
          <cell r="X1466">
            <v>0.1161052980332416</v>
          </cell>
          <cell r="Y1466">
            <v>0.11464938803546165</v>
          </cell>
          <cell r="Z1466">
            <v>0.1126299487160464</v>
          </cell>
          <cell r="AA1466">
            <v>9.52206235640468E-2</v>
          </cell>
          <cell r="AB1466">
            <v>0.11435247647341841</v>
          </cell>
          <cell r="AC1466">
            <v>9.2919065951331231E-2</v>
          </cell>
          <cell r="AD1466">
            <v>8.1088364661835055E-2</v>
          </cell>
          <cell r="AE1466">
            <v>9.0470767298542878E-2</v>
          </cell>
          <cell r="AF1466">
            <v>9.0270615070027371E-2</v>
          </cell>
          <cell r="AG1466">
            <v>8.9663442131177246E-2</v>
          </cell>
          <cell r="AH1466">
            <v>0.12255073982746977</v>
          </cell>
          <cell r="AI1466">
            <v>0.10144100678719642</v>
          </cell>
          <cell r="AJ1466">
            <v>0.12251074625650601</v>
          </cell>
          <cell r="AK1466">
            <v>0.12505597121803116</v>
          </cell>
          <cell r="AL1466">
            <v>0.11267175746024222</v>
          </cell>
          <cell r="AM1466">
            <v>0.11076264573959659</v>
          </cell>
          <cell r="AN1466">
            <v>0.12096017295281987</v>
          </cell>
          <cell r="AO1466">
            <v>8.4723549612269897E-2</v>
          </cell>
          <cell r="AP1466">
            <v>7.0751408982527034E-2</v>
          </cell>
          <cell r="AQ1466">
            <v>7.5380561571818369E-2</v>
          </cell>
          <cell r="AR1466">
            <v>9.9172870710256822E-2</v>
          </cell>
          <cell r="AS1466">
            <v>0.11900793457005333</v>
          </cell>
          <cell r="AT1466">
            <v>0.12323466593509058</v>
          </cell>
        </row>
        <row r="1467">
          <cell r="B1467" t="str">
            <v>       4.13.2 รองเท้า</v>
          </cell>
          <cell r="C1467">
            <v>0.19684971372809784</v>
          </cell>
          <cell r="D1467">
            <v>0.16788447481862021</v>
          </cell>
          <cell r="E1467">
            <v>0.14675711529589555</v>
          </cell>
          <cell r="F1467">
            <v>0.15844311444295767</v>
          </cell>
          <cell r="G1467">
            <v>0.18558212850388414</v>
          </cell>
          <cell r="H1467">
            <v>0.2094562940692456</v>
          </cell>
          <cell r="I1467">
            <v>0.22621105336390293</v>
          </cell>
          <cell r="J1467">
            <v>0.23597731262325439</v>
          </cell>
          <cell r="K1467">
            <v>0.22749021945076686</v>
          </cell>
          <cell r="L1467">
            <v>0.23858341773003502</v>
          </cell>
          <cell r="M1467">
            <v>0.25846972309064264</v>
          </cell>
          <cell r="N1467">
            <v>0.25857384018368118</v>
          </cell>
          <cell r="O1467">
            <v>0.28782497915409017</v>
          </cell>
          <cell r="P1467">
            <v>0.271707843995455</v>
          </cell>
          <cell r="Q1467">
            <v>0.23964863940830294</v>
          </cell>
          <cell r="R1467">
            <v>0.2498196617036291</v>
          </cell>
          <cell r="S1467">
            <v>0.27349603176589787</v>
          </cell>
          <cell r="T1467">
            <v>0.27690824434703493</v>
          </cell>
          <cell r="U1467">
            <v>0.2548498702582479</v>
          </cell>
          <cell r="V1467">
            <v>0.26393541147446592</v>
          </cell>
          <cell r="W1467">
            <v>0.24446591519055288</v>
          </cell>
          <cell r="X1467">
            <v>0.23092835016729171</v>
          </cell>
          <cell r="Y1467">
            <v>0.2674501562176011</v>
          </cell>
          <cell r="Z1467">
            <v>0.28048520369837987</v>
          </cell>
          <cell r="AA1467">
            <v>0.31985076013694619</v>
          </cell>
          <cell r="AB1467">
            <v>0.27749085684869979</v>
          </cell>
          <cell r="AC1467">
            <v>0.21629707883276689</v>
          </cell>
          <cell r="AD1467">
            <v>0.24767642935286513</v>
          </cell>
          <cell r="AE1467">
            <v>0.25666891759512539</v>
          </cell>
          <cell r="AF1467">
            <v>0.26048114811759943</v>
          </cell>
          <cell r="AG1467">
            <v>0.24886255784873218</v>
          </cell>
          <cell r="AH1467">
            <v>0.28467799919833181</v>
          </cell>
          <cell r="AI1467">
            <v>0.21104937584780772</v>
          </cell>
          <cell r="AJ1467">
            <v>0.24570591008986398</v>
          </cell>
          <cell r="AK1467">
            <v>0.30022785985157746</v>
          </cell>
          <cell r="AL1467">
            <v>0.26690543121705795</v>
          </cell>
          <cell r="AM1467">
            <v>0.33085185238373516</v>
          </cell>
          <cell r="AN1467">
            <v>0.28197070417429915</v>
          </cell>
          <cell r="AO1467">
            <v>0.2307938082168195</v>
          </cell>
          <cell r="AP1467">
            <v>0.22997662577963007</v>
          </cell>
          <cell r="AQ1467">
            <v>0.26179374996240995</v>
          </cell>
          <cell r="AR1467">
            <v>0.30237576296234003</v>
          </cell>
          <cell r="AS1467">
            <v>0.29888225256576578</v>
          </cell>
          <cell r="AT1467">
            <v>0.25650045190532372</v>
          </cell>
        </row>
        <row r="1468">
          <cell r="B1468" t="str">
            <v>         4.13.2.1 รองเท้ากีฬา</v>
          </cell>
          <cell r="C1468">
            <v>6.4508329087470534E-2</v>
          </cell>
          <cell r="D1468">
            <v>4.8299071986279966E-2</v>
          </cell>
          <cell r="E1468">
            <v>3.3565795112148918E-2</v>
          </cell>
          <cell r="F1468">
            <v>3.3352235599552423E-2</v>
          </cell>
          <cell r="G1468">
            <v>4.5776185512613775E-2</v>
          </cell>
          <cell r="H1468">
            <v>4.9855018273530866E-2</v>
          </cell>
          <cell r="I1468">
            <v>4.8937409164313529E-2</v>
          </cell>
          <cell r="J1468">
            <v>6.7401247871371583E-2</v>
          </cell>
          <cell r="K1468">
            <v>5.1438371455666675E-2</v>
          </cell>
          <cell r="L1468">
            <v>5.7072187738600351E-2</v>
          </cell>
          <cell r="M1468">
            <v>6.8712527208458898E-2</v>
          </cell>
          <cell r="N1468">
            <v>6.1988401281360246E-2</v>
          </cell>
          <cell r="O1468">
            <v>8.4070090712516227E-2</v>
          </cell>
          <cell r="P1468">
            <v>8.5682191083791326E-2</v>
          </cell>
          <cell r="Q1468">
            <v>5.2437048231159994E-2</v>
          </cell>
          <cell r="R1468">
            <v>7.1656736820946906E-2</v>
          </cell>
          <cell r="S1468">
            <v>9.2731405870498745E-2</v>
          </cell>
          <cell r="T1468">
            <v>7.2165945755536226E-2</v>
          </cell>
          <cell r="U1468">
            <v>7.2844066109851363E-2</v>
          </cell>
          <cell r="V1468">
            <v>7.2203986769607084E-2</v>
          </cell>
          <cell r="W1468">
            <v>5.6596886741814276E-2</v>
          </cell>
          <cell r="X1468">
            <v>6.113417545177452E-2</v>
          </cell>
          <cell r="Y1468">
            <v>7.1460619926735303E-2</v>
          </cell>
          <cell r="Z1468">
            <v>5.9815822908069104E-2</v>
          </cell>
          <cell r="AA1468">
            <v>9.7563416220543361E-2</v>
          </cell>
          <cell r="AB1468">
            <v>7.1286299235911801E-2</v>
          </cell>
          <cell r="AC1468">
            <v>4.4377529008291387E-2</v>
          </cell>
          <cell r="AD1468">
            <v>5.1372005505346541E-2</v>
          </cell>
          <cell r="AE1468">
            <v>7.5096649979836255E-2</v>
          </cell>
          <cell r="AF1468">
            <v>6.7518484568726195E-2</v>
          </cell>
          <cell r="AG1468">
            <v>5.9713620174497703E-2</v>
          </cell>
          <cell r="AH1468">
            <v>6.924916128971885E-2</v>
          </cell>
          <cell r="AI1468">
            <v>3.7877622137576263E-2</v>
          </cell>
          <cell r="AJ1468">
            <v>4.7188790825058183E-2</v>
          </cell>
          <cell r="AK1468">
            <v>6.2781293123168644E-2</v>
          </cell>
          <cell r="AL1468">
            <v>5.990760591185789E-2</v>
          </cell>
          <cell r="AM1468">
            <v>7.3719021532803311E-2</v>
          </cell>
          <cell r="AN1468">
            <v>5.6272776112833586E-2</v>
          </cell>
          <cell r="AO1468">
            <v>4.4339007583125138E-2</v>
          </cell>
          <cell r="AP1468">
            <v>5.2856277218391777E-2</v>
          </cell>
          <cell r="AQ1468">
            <v>6.9900768975285466E-2</v>
          </cell>
          <cell r="AR1468">
            <v>8.8044920670765289E-2</v>
          </cell>
          <cell r="AS1468">
            <v>7.5516780366486402E-2</v>
          </cell>
          <cell r="AT1468">
            <v>6.2644008004699145E-2</v>
          </cell>
        </row>
        <row r="1469">
          <cell r="B1469" t="str">
            <v>         4.13.2.2 รองเท้าหนัง</v>
          </cell>
          <cell r="C1469">
            <v>2.3877580980837487E-2</v>
          </cell>
          <cell r="D1469">
            <v>2.2126312835069432E-2</v>
          </cell>
          <cell r="E1469">
            <v>2.6367796826988095E-2</v>
          </cell>
          <cell r="F1469">
            <v>2.5993948608763879E-2</v>
          </cell>
          <cell r="G1469">
            <v>2.747310649101134E-2</v>
          </cell>
          <cell r="H1469">
            <v>3.1884023314467415E-2</v>
          </cell>
          <cell r="I1469">
            <v>2.8396235912977706E-2</v>
          </cell>
          <cell r="J1469">
            <v>3.1548744268796759E-2</v>
          </cell>
          <cell r="K1469">
            <v>2.9230806052228584E-2</v>
          </cell>
          <cell r="L1469">
            <v>3.2915842453670616E-2</v>
          </cell>
          <cell r="M1469">
            <v>3.1526924248587031E-2</v>
          </cell>
          <cell r="N1469">
            <v>3.1638524524966662E-2</v>
          </cell>
          <cell r="O1469">
            <v>4.5063506837256538E-2</v>
          </cell>
          <cell r="P1469">
            <v>4.3983812232243152E-2</v>
          </cell>
          <cell r="Q1469">
            <v>3.4674807356561817E-2</v>
          </cell>
          <cell r="R1469">
            <v>3.3718258066930087E-2</v>
          </cell>
          <cell r="S1469">
            <v>3.8625249206025843E-2</v>
          </cell>
          <cell r="T1469">
            <v>4.6899701172574165E-2</v>
          </cell>
          <cell r="U1469">
            <v>4.2704572854084778E-2</v>
          </cell>
          <cell r="V1469">
            <v>4.7449534960935034E-2</v>
          </cell>
          <cell r="W1469">
            <v>4.0021470746108428E-2</v>
          </cell>
          <cell r="X1469">
            <v>3.5158355300411601E-2</v>
          </cell>
          <cell r="Y1469">
            <v>3.9322865719247237E-2</v>
          </cell>
          <cell r="Z1469">
            <v>5.1144847029147462E-2</v>
          </cell>
          <cell r="AA1469">
            <v>5.0985521541382854E-2</v>
          </cell>
          <cell r="AB1469">
            <v>4.9248528852656473E-2</v>
          </cell>
          <cell r="AC1469">
            <v>4.0984633654051909E-2</v>
          </cell>
          <cell r="AD1469">
            <v>4.2549334770626605E-2</v>
          </cell>
          <cell r="AE1469">
            <v>3.7292089701273019E-2</v>
          </cell>
          <cell r="AF1469">
            <v>4.8619868062239988E-2</v>
          </cell>
          <cell r="AG1469">
            <v>4.5278178038855893E-2</v>
          </cell>
          <cell r="AH1469">
            <v>5.3106620313399244E-2</v>
          </cell>
          <cell r="AI1469">
            <v>3.9968782526421623E-2</v>
          </cell>
          <cell r="AJ1469">
            <v>4.0056439234705879E-2</v>
          </cell>
          <cell r="AK1469">
            <v>4.5361530226795961E-2</v>
          </cell>
          <cell r="AL1469">
            <v>5.0207119588731849E-2</v>
          </cell>
          <cell r="AM1469">
            <v>5.6706939640617932E-2</v>
          </cell>
          <cell r="AN1469">
            <v>5.3643207135598371E-2</v>
          </cell>
          <cell r="AO1469">
            <v>3.723496769411614E-2</v>
          </cell>
          <cell r="AP1469">
            <v>4.0730425385937193E-2</v>
          </cell>
          <cell r="AQ1469">
            <v>3.9862149802827707E-2</v>
          </cell>
          <cell r="AR1469">
            <v>4.7230354727874499E-2</v>
          </cell>
          <cell r="AS1469">
            <v>5.081635267398054E-2</v>
          </cell>
          <cell r="AT1469">
            <v>4.4567795055465702E-2</v>
          </cell>
        </row>
        <row r="1470">
          <cell r="B1470" t="str">
            <v>         4.13.2.3 รองเท้าทำด้วยยางหรือพลาสติก</v>
          </cell>
          <cell r="C1470">
            <v>5.5052288879869432E-2</v>
          </cell>
          <cell r="D1470">
            <v>3.9474375232993519E-2</v>
          </cell>
          <cell r="E1470">
            <v>3.744450921399723E-2</v>
          </cell>
          <cell r="F1470">
            <v>4.7588921299121567E-2</v>
          </cell>
          <cell r="G1470">
            <v>5.169233226707113E-2</v>
          </cell>
          <cell r="H1470">
            <v>6.1485440414376362E-2</v>
          </cell>
          <cell r="I1470">
            <v>6.3430552948469679E-2</v>
          </cell>
          <cell r="J1470">
            <v>6.007026798925811E-2</v>
          </cell>
          <cell r="K1470">
            <v>6.8231371442718805E-2</v>
          </cell>
          <cell r="L1470">
            <v>6.1271328133924587E-2</v>
          </cell>
          <cell r="M1470">
            <v>7.2711894117186551E-2</v>
          </cell>
          <cell r="N1470">
            <v>6.6654194926193816E-2</v>
          </cell>
          <cell r="O1470">
            <v>6.9412337144483874E-2</v>
          </cell>
          <cell r="P1470">
            <v>6.00680886661909E-2</v>
          </cell>
          <cell r="Q1470">
            <v>6.7609805242491008E-2</v>
          </cell>
          <cell r="R1470">
            <v>7.2744422565041433E-2</v>
          </cell>
          <cell r="S1470">
            <v>6.3271470035394281E-2</v>
          </cell>
          <cell r="T1470">
            <v>6.5226912509811594E-2</v>
          </cell>
          <cell r="U1470">
            <v>5.610454146225801E-2</v>
          </cell>
          <cell r="V1470">
            <v>6.3167981440465329E-2</v>
          </cell>
          <cell r="W1470">
            <v>6.5099302200751483E-2</v>
          </cell>
          <cell r="X1470">
            <v>5.0834845487301009E-2</v>
          </cell>
          <cell r="Y1470">
            <v>6.4939350239432134E-2</v>
          </cell>
          <cell r="Z1470">
            <v>6.9970602145950606E-2</v>
          </cell>
          <cell r="AA1470">
            <v>6.2659776473755563E-2</v>
          </cell>
          <cell r="AB1470">
            <v>7.7300423596227671E-2</v>
          </cell>
          <cell r="AC1470">
            <v>5.3129656797068228E-2</v>
          </cell>
          <cell r="AD1470">
            <v>7.7238471977593634E-2</v>
          </cell>
          <cell r="AE1470">
            <v>6.7567274575033767E-2</v>
          </cell>
          <cell r="AF1470">
            <v>6.6165655187567743E-2</v>
          </cell>
          <cell r="AG1470">
            <v>6.6224451034645429E-2</v>
          </cell>
          <cell r="AH1470">
            <v>7.5058916375399076E-2</v>
          </cell>
          <cell r="AI1470">
            <v>6.072256298930194E-2</v>
          </cell>
          <cell r="AJ1470">
            <v>8.1805911422677194E-2</v>
          </cell>
          <cell r="AK1470">
            <v>9.4308336038527688E-2</v>
          </cell>
          <cell r="AL1470">
            <v>7.4722156154288871E-2</v>
          </cell>
          <cell r="AM1470">
            <v>0.10096781071076258</v>
          </cell>
          <cell r="AN1470">
            <v>8.2973014958606539E-2</v>
          </cell>
          <cell r="AO1470">
            <v>7.7199566478590415E-2</v>
          </cell>
          <cell r="AP1470">
            <v>7.3860601760079483E-2</v>
          </cell>
          <cell r="AQ1470">
            <v>7.7251710263317397E-2</v>
          </cell>
          <cell r="AR1470">
            <v>7.8693092950280541E-2</v>
          </cell>
          <cell r="AS1470">
            <v>8.2558879379106276E-2</v>
          </cell>
          <cell r="AT1470">
            <v>6.200443994876724E-2</v>
          </cell>
        </row>
        <row r="1471">
          <cell r="B1471" t="str">
            <v>         4.13.2.4 รองเท้าอื่น ๆ</v>
          </cell>
          <cell r="C1471">
            <v>5.3454693045708511E-2</v>
          </cell>
          <cell r="D1471">
            <v>5.7984714764277287E-2</v>
          </cell>
          <cell r="E1471">
            <v>4.9379014142761295E-2</v>
          </cell>
          <cell r="F1471">
            <v>5.1508008935519808E-2</v>
          </cell>
          <cell r="G1471">
            <v>6.0677480150403237E-2</v>
          </cell>
          <cell r="H1471">
            <v>6.623181206687094E-2</v>
          </cell>
          <cell r="I1471">
            <v>8.5409977109683594E-2</v>
          </cell>
          <cell r="J1471">
            <v>7.6957052493827935E-2</v>
          </cell>
          <cell r="K1471">
            <v>7.8589670500152822E-2</v>
          </cell>
          <cell r="L1471">
            <v>8.7324059403839457E-2</v>
          </cell>
          <cell r="M1471">
            <v>8.5518377516410171E-2</v>
          </cell>
          <cell r="N1471">
            <v>9.8292719451160471E-2</v>
          </cell>
          <cell r="O1471">
            <v>8.927904445983352E-2</v>
          </cell>
          <cell r="P1471">
            <v>8.2016873397771056E-2</v>
          </cell>
          <cell r="Q1471">
            <v>8.4926978578090145E-2</v>
          </cell>
          <cell r="R1471">
            <v>7.1656736820946906E-2</v>
          </cell>
          <cell r="S1471">
            <v>7.8906416374024888E-2</v>
          </cell>
          <cell r="T1471">
            <v>9.2615684909112955E-2</v>
          </cell>
          <cell r="U1471">
            <v>8.3196689832053736E-2</v>
          </cell>
          <cell r="V1471">
            <v>8.1113908303458479E-2</v>
          </cell>
          <cell r="W1471">
            <v>8.2791196994095539E-2</v>
          </cell>
          <cell r="X1471">
            <v>8.3800973927804598E-2</v>
          </cell>
          <cell r="Y1471">
            <v>9.1688270813100811E-2</v>
          </cell>
          <cell r="Z1471">
            <v>9.9507562760245194E-2</v>
          </cell>
          <cell r="AA1471">
            <v>0.1086420459012644</v>
          </cell>
          <cell r="AB1471">
            <v>7.9571491536486821E-2</v>
          </cell>
          <cell r="AC1471">
            <v>7.7766703744329924E-2</v>
          </cell>
          <cell r="AD1471">
            <v>7.647651405050418E-2</v>
          </cell>
          <cell r="AE1471">
            <v>7.6752324152620038E-2</v>
          </cell>
          <cell r="AF1471">
            <v>7.8136145469333396E-2</v>
          </cell>
          <cell r="AG1471">
            <v>7.7683513348505429E-2</v>
          </cell>
          <cell r="AH1471">
            <v>8.7302292864684952E-2</v>
          </cell>
          <cell r="AI1471">
            <v>7.2480408194507906E-2</v>
          </cell>
          <cell r="AJ1471">
            <v>7.6654768607422749E-2</v>
          </cell>
          <cell r="AK1471">
            <v>9.7776700463085106E-2</v>
          </cell>
          <cell r="AL1471">
            <v>8.2068549562179308E-2</v>
          </cell>
          <cell r="AM1471">
            <v>9.9458080499551321E-2</v>
          </cell>
          <cell r="AN1471">
            <v>8.9081705967260644E-2</v>
          </cell>
          <cell r="AO1471">
            <v>7.2020266460987789E-2</v>
          </cell>
          <cell r="AP1471">
            <v>6.2529321415221648E-2</v>
          </cell>
          <cell r="AQ1471">
            <v>7.4779120920979381E-2</v>
          </cell>
          <cell r="AR1471">
            <v>8.8407394613419732E-2</v>
          </cell>
          <cell r="AS1471">
            <v>8.9990240146192557E-2</v>
          </cell>
          <cell r="AT1471">
            <v>8.7317870373019649E-2</v>
          </cell>
        </row>
        <row r="1472">
          <cell r="B1472" t="str">
            <v>       4.13.3 ผลิตภัณฑ์สิ่งทออื่น ๆ</v>
          </cell>
          <cell r="C1472">
            <v>0.20246288828055511</v>
          </cell>
          <cell r="D1472">
            <v>0.16564601515437191</v>
          </cell>
          <cell r="E1472">
            <v>0.16327894555665329</v>
          </cell>
          <cell r="F1472">
            <v>0.15816317961178636</v>
          </cell>
          <cell r="G1472">
            <v>0.16790764007494277</v>
          </cell>
          <cell r="H1472">
            <v>0.17449256395735802</v>
          </cell>
          <cell r="I1472">
            <v>0.1676484265719437</v>
          </cell>
          <cell r="J1472">
            <v>0.18170617797357858</v>
          </cell>
          <cell r="K1472">
            <v>0.17970079425396901</v>
          </cell>
          <cell r="L1472">
            <v>0.1915801365307605</v>
          </cell>
          <cell r="M1472">
            <v>0.19996834543638198</v>
          </cell>
          <cell r="N1472">
            <v>0.19982927638872905</v>
          </cell>
          <cell r="O1472">
            <v>0.17363179157724293</v>
          </cell>
          <cell r="P1472">
            <v>0.15178727358578031</v>
          </cell>
          <cell r="Q1472">
            <v>0.18110202768724701</v>
          </cell>
          <cell r="R1472">
            <v>0.16484965137496529</v>
          </cell>
          <cell r="S1472">
            <v>0.1619333727929598</v>
          </cell>
          <cell r="T1472">
            <v>0.16086311777294585</v>
          </cell>
          <cell r="U1472">
            <v>0.15837844516949917</v>
          </cell>
          <cell r="V1472">
            <v>0.18534317907681444</v>
          </cell>
          <cell r="W1472">
            <v>0.17807836822329576</v>
          </cell>
          <cell r="X1472">
            <v>0.17959715142869079</v>
          </cell>
          <cell r="Y1472">
            <v>0.19157694063418762</v>
          </cell>
          <cell r="Z1472">
            <v>0.21343583941538147</v>
          </cell>
          <cell r="AA1472">
            <v>0.18392907771003533</v>
          </cell>
          <cell r="AB1472">
            <v>0.16090936924873073</v>
          </cell>
          <cell r="AC1472">
            <v>0.13467481218589211</v>
          </cell>
          <cell r="AD1472">
            <v>0.1665479616422359</v>
          </cell>
          <cell r="AE1472">
            <v>0.17384578814229809</v>
          </cell>
          <cell r="AF1472">
            <v>0.16422528790668922</v>
          </cell>
          <cell r="AG1472">
            <v>0.15789694954552541</v>
          </cell>
          <cell r="AH1472">
            <v>0.18177904838551195</v>
          </cell>
          <cell r="AI1472">
            <v>0.16610915541582921</v>
          </cell>
          <cell r="AJ1472">
            <v>0.18623362485919909</v>
          </cell>
          <cell r="AK1472">
            <v>0.20093131430357386</v>
          </cell>
          <cell r="AL1472">
            <v>0.18739391361453109</v>
          </cell>
          <cell r="AM1472">
            <v>0.18595457479553282</v>
          </cell>
          <cell r="AN1472">
            <v>0.1437767406937531</v>
          </cell>
          <cell r="AO1472">
            <v>0.13319199910132146</v>
          </cell>
          <cell r="AP1472">
            <v>0.145786594680793</v>
          </cell>
          <cell r="AQ1472">
            <v>0.14665127869623706</v>
          </cell>
          <cell r="AR1472">
            <v>0.16322201637729769</v>
          </cell>
          <cell r="AS1472">
            <v>0.15729713623665983</v>
          </cell>
          <cell r="AT1472">
            <v>0.15534771463819805</v>
          </cell>
        </row>
        <row r="1473">
          <cell r="B1473" t="str">
            <v>     4.14 ผลิตภัณฑ์เวชกรรมและเภสัชกรรม</v>
          </cell>
          <cell r="C1473">
            <v>1.7935388043074638</v>
          </cell>
          <cell r="D1473">
            <v>1.5892633143150356</v>
          </cell>
          <cell r="E1473">
            <v>1.8466035704309216</v>
          </cell>
          <cell r="F1473">
            <v>1.7405947895329967</v>
          </cell>
          <cell r="G1473">
            <v>1.6286782255848942</v>
          </cell>
          <cell r="H1473">
            <v>1.0861220078383973</v>
          </cell>
          <cell r="I1473">
            <v>1.0421787362347403</v>
          </cell>
          <cell r="J1473">
            <v>1.1986699195306423</v>
          </cell>
          <cell r="K1473">
            <v>1.3546222536284453</v>
          </cell>
          <cell r="L1473">
            <v>1.2919355282947562</v>
          </cell>
          <cell r="M1473">
            <v>1.4334326651270521</v>
          </cell>
          <cell r="N1473">
            <v>1.774423541195181</v>
          </cell>
          <cell r="O1473">
            <v>1.3279197901881887</v>
          </cell>
          <cell r="P1473">
            <v>1.3210236154262442</v>
          </cell>
          <cell r="Q1473">
            <v>1.7030307076371567</v>
          </cell>
          <cell r="R1473">
            <v>1.4961770021466565</v>
          </cell>
          <cell r="S1473">
            <v>1.3695981934320132</v>
          </cell>
          <cell r="T1473">
            <v>1.4721771298444146</v>
          </cell>
          <cell r="U1473">
            <v>1.3326080930801061</v>
          </cell>
          <cell r="V1473">
            <v>1.4599242656669622</v>
          </cell>
          <cell r="W1473">
            <v>1.1971658615136878</v>
          </cell>
          <cell r="X1473">
            <v>1.4187016805280206</v>
          </cell>
          <cell r="Y1473">
            <v>1.2462654016184462</v>
          </cell>
          <cell r="Z1473">
            <v>1.3823946731459413</v>
          </cell>
          <cell r="AA1473">
            <v>1.3006072995065843</v>
          </cell>
          <cell r="AB1473">
            <v>1.3693698543488428</v>
          </cell>
          <cell r="AC1473">
            <v>1.3080382703173707</v>
          </cell>
          <cell r="AD1473">
            <v>1.1865690077222431</v>
          </cell>
          <cell r="AE1473">
            <v>1.2833445879756269</v>
          </cell>
          <cell r="AF1473">
            <v>1.2524330431445987</v>
          </cell>
          <cell r="AG1473">
            <v>1.3978939880476027</v>
          </cell>
          <cell r="AH1473">
            <v>1.1620290004257887</v>
          </cell>
          <cell r="AI1473">
            <v>1.2281029860981236</v>
          </cell>
          <cell r="AJ1473">
            <v>1.3766159008934531</v>
          </cell>
          <cell r="AK1473">
            <v>1.3780318473794948</v>
          </cell>
          <cell r="AL1473">
            <v>1.3638315540990846</v>
          </cell>
          <cell r="AM1473">
            <v>1.4055588266376799</v>
          </cell>
          <cell r="AN1473">
            <v>1.1383606376987954</v>
          </cell>
          <cell r="AO1473">
            <v>1.2486662427572912</v>
          </cell>
          <cell r="AP1473">
            <v>1.1521286570152718</v>
          </cell>
          <cell r="AQ1473">
            <v>1.2398030749655675</v>
          </cell>
          <cell r="AR1473">
            <v>1.3678679173950883</v>
          </cell>
          <cell r="AS1473">
            <v>1.4299707487485236</v>
          </cell>
          <cell r="AT1473">
            <v>1.1423695323242744</v>
          </cell>
        </row>
        <row r="1474">
          <cell r="B1474" t="str">
            <v>       4.14.1 ยารักษาโรค</v>
          </cell>
          <cell r="C1474">
            <v>0.76131918237635909</v>
          </cell>
          <cell r="D1474">
            <v>0.73649627683891616</v>
          </cell>
          <cell r="E1474">
            <v>0.85342898839033743</v>
          </cell>
          <cell r="F1474">
            <v>0.88007511851241027</v>
          </cell>
          <cell r="G1474">
            <v>0.69233707394037192</v>
          </cell>
          <cell r="H1474">
            <v>0.62119497696198156</v>
          </cell>
          <cell r="I1474">
            <v>0.6826897652221342</v>
          </cell>
          <cell r="J1474">
            <v>0.83226681557187665</v>
          </cell>
          <cell r="K1474">
            <v>0.6907494504019922</v>
          </cell>
          <cell r="L1474">
            <v>0.73060527673915532</v>
          </cell>
          <cell r="M1474">
            <v>0.8215295280917233</v>
          </cell>
          <cell r="N1474">
            <v>0.80136116753265285</v>
          </cell>
          <cell r="O1474">
            <v>0.84453695833442699</v>
          </cell>
          <cell r="P1474">
            <v>0.80050538262682547</v>
          </cell>
          <cell r="Q1474">
            <v>0.93253787625908602</v>
          </cell>
          <cell r="R1474">
            <v>0.89799335032443484</v>
          </cell>
          <cell r="S1474">
            <v>0.86843269675482437</v>
          </cell>
          <cell r="T1474">
            <v>0.85827677681089376</v>
          </cell>
          <cell r="U1474">
            <v>0.85233819016099999</v>
          </cell>
          <cell r="V1474">
            <v>0.98303332394709519</v>
          </cell>
          <cell r="W1474">
            <v>0.76229736983360175</v>
          </cell>
          <cell r="X1474">
            <v>0.91080821613536866</v>
          </cell>
          <cell r="Y1474">
            <v>0.85795698383076568</v>
          </cell>
          <cell r="Z1474">
            <v>0.83589134849904012</v>
          </cell>
          <cell r="AA1474">
            <v>0.83840210422488903</v>
          </cell>
          <cell r="AB1474">
            <v>0.91099264173987349</v>
          </cell>
          <cell r="AC1474">
            <v>0.78931083740898467</v>
          </cell>
          <cell r="AD1474">
            <v>0.76693070513992756</v>
          </cell>
          <cell r="AE1474">
            <v>0.84124016302871685</v>
          </cell>
          <cell r="AF1474">
            <v>0.79501273299411479</v>
          </cell>
          <cell r="AG1474">
            <v>0.90106178629667288</v>
          </cell>
          <cell r="AH1474">
            <v>0.70960894499526639</v>
          </cell>
          <cell r="AI1474">
            <v>0.74867487506303076</v>
          </cell>
          <cell r="AJ1474">
            <v>0.88243038842858801</v>
          </cell>
          <cell r="AK1474">
            <v>0.75212846510065468</v>
          </cell>
          <cell r="AL1474">
            <v>0.86423621455365185</v>
          </cell>
          <cell r="AM1474">
            <v>0.87950990475075286</v>
          </cell>
          <cell r="AN1474">
            <v>0.74081026324817301</v>
          </cell>
          <cell r="AO1474">
            <v>0.76188203164342339</v>
          </cell>
          <cell r="AP1474">
            <v>0.72990027782364797</v>
          </cell>
          <cell r="AQ1474">
            <v>0.80920498233435156</v>
          </cell>
          <cell r="AR1474">
            <v>0.92303989496955041</v>
          </cell>
          <cell r="AS1474">
            <v>0.83015377254798717</v>
          </cell>
          <cell r="AT1474">
            <v>0.72971349034168087</v>
          </cell>
        </row>
        <row r="1475">
          <cell r="B1475" t="str">
            <v>       4.14.2 วิตามิน</v>
          </cell>
          <cell r="C1475">
            <v>6.7401272895275435E-2</v>
          </cell>
          <cell r="D1475">
            <v>4.3305585042956903E-2</v>
          </cell>
          <cell r="E1475">
            <v>6.2395083580694601E-2</v>
          </cell>
          <cell r="F1475">
            <v>5.6226910375264637E-2</v>
          </cell>
          <cell r="G1475">
            <v>6.6963386077014173E-2</v>
          </cell>
          <cell r="H1475">
            <v>5.195646526471167E-2</v>
          </cell>
          <cell r="I1475">
            <v>4.7093497741392897E-2</v>
          </cell>
          <cell r="J1475">
            <v>4.2745813043965089E-2</v>
          </cell>
          <cell r="K1475">
            <v>4.8927268653864486E-2</v>
          </cell>
          <cell r="L1475">
            <v>4.199140395324235E-2</v>
          </cell>
          <cell r="M1475">
            <v>5.5267846962097911E-2</v>
          </cell>
          <cell r="N1475">
            <v>4.7991020346859543E-2</v>
          </cell>
          <cell r="O1475">
            <v>5.0110942638920575E-2</v>
          </cell>
          <cell r="P1475">
            <v>4.1267165006134018E-2</v>
          </cell>
          <cell r="Q1475">
            <v>5.4217318387156162E-2</v>
          </cell>
          <cell r="R1475">
            <v>4.2985340606615394E-2</v>
          </cell>
          <cell r="S1475">
            <v>4.9908597179471083E-2</v>
          </cell>
          <cell r="T1475">
            <v>4.1552563789104005E-2</v>
          </cell>
          <cell r="U1475">
            <v>3.8697105606780635E-2</v>
          </cell>
          <cell r="V1475">
            <v>4.3036602125772788E-2</v>
          </cell>
          <cell r="W1475">
            <v>2.885668276972625E-2</v>
          </cell>
          <cell r="X1475">
            <v>3.8550102517627777E-2</v>
          </cell>
          <cell r="Y1475">
            <v>3.1083417192175573E-2</v>
          </cell>
          <cell r="Z1475">
            <v>3.9552633287273598E-2</v>
          </cell>
          <cell r="AA1475">
            <v>4.5346935825747052E-2</v>
          </cell>
          <cell r="AB1475">
            <v>3.8397870915862824E-2</v>
          </cell>
          <cell r="AC1475">
            <v>4.7384868072276383E-2</v>
          </cell>
          <cell r="AD1475">
            <v>3.6774495744264467E-2</v>
          </cell>
          <cell r="AE1475">
            <v>4.3954207206045891E-2</v>
          </cell>
          <cell r="AF1475">
            <v>4.3618498834926939E-2</v>
          </cell>
          <cell r="AG1475">
            <v>4.2785459938113619E-2</v>
          </cell>
          <cell r="AH1475">
            <v>4.7413840162330016E-2</v>
          </cell>
          <cell r="AI1475">
            <v>4.0560620372321242E-2</v>
          </cell>
          <cell r="AJ1475">
            <v>5.5509867680469206E-2</v>
          </cell>
          <cell r="AK1475">
            <v>6.5509220198663232E-2</v>
          </cell>
          <cell r="AL1475">
            <v>5.1465341664116405E-2</v>
          </cell>
          <cell r="AM1475">
            <v>5.3098316208942245E-2</v>
          </cell>
          <cell r="AN1475">
            <v>3.8796256141054933E-2</v>
          </cell>
          <cell r="AO1475">
            <v>4.4653965016628001E-2</v>
          </cell>
          <cell r="AP1475">
            <v>4.0972251490857939E-2</v>
          </cell>
          <cell r="AQ1475">
            <v>4.9451786846760278E-2</v>
          </cell>
          <cell r="AR1475">
            <v>5.3573648724327336E-2</v>
          </cell>
          <cell r="AS1475">
            <v>5.6832216152098006E-2</v>
          </cell>
          <cell r="AT1475">
            <v>4.581326969070152E-2</v>
          </cell>
        </row>
        <row r="1476">
          <cell r="B1476" t="str">
            <v>       4.14.3 ฮอร์โมน</v>
          </cell>
          <cell r="C1476">
            <v>2.3014015665074827E-2</v>
          </cell>
          <cell r="D1476">
            <v>8.9968859582286211E-3</v>
          </cell>
          <cell r="E1476">
            <v>1.4731654521443135E-2</v>
          </cell>
          <cell r="F1476">
            <v>2.7673557595791699E-2</v>
          </cell>
          <cell r="G1476">
            <v>1.1462534336761124E-2</v>
          </cell>
          <cell r="H1476">
            <v>1.3152159617217808E-2</v>
          </cell>
          <cell r="I1476">
            <v>1.076844270985648E-2</v>
          </cell>
          <cell r="J1476">
            <v>1.9768114905997509E-2</v>
          </cell>
          <cell r="K1476">
            <v>2.2599925216219684E-2</v>
          </cell>
          <cell r="L1476">
            <v>9.0755614995717323E-3</v>
          </cell>
          <cell r="M1476">
            <v>1.6890943220902902E-2</v>
          </cell>
          <cell r="N1476">
            <v>2.1995884325643957E-2</v>
          </cell>
          <cell r="O1476">
            <v>1.0619804926701138E-2</v>
          </cell>
          <cell r="P1476">
            <v>2.5355374110351936E-2</v>
          </cell>
          <cell r="Q1476">
            <v>1.9056982806231755E-2</v>
          </cell>
          <cell r="R1476">
            <v>2.1318640584252573E-2</v>
          </cell>
          <cell r="S1476">
            <v>1.7521922620879121E-2</v>
          </cell>
          <cell r="T1476">
            <v>2.0408921310954814E-2</v>
          </cell>
          <cell r="U1476">
            <v>2.5004925845158146E-2</v>
          </cell>
          <cell r="V1476">
            <v>2.4754451808672043E-2</v>
          </cell>
          <cell r="W1476">
            <v>1.2753623188405797E-2</v>
          </cell>
          <cell r="X1476">
            <v>1.4021979349222979E-2</v>
          </cell>
          <cell r="Y1476">
            <v>1.7845630222141001E-2</v>
          </cell>
          <cell r="Z1476">
            <v>8.8100824438241323E-3</v>
          </cell>
          <cell r="AA1476">
            <v>2.3705885015736419E-2</v>
          </cell>
          <cell r="AB1476">
            <v>3.8481984543279828E-2</v>
          </cell>
          <cell r="AC1476">
            <v>1.2761913207423502E-2</v>
          </cell>
          <cell r="AD1476">
            <v>1.1629884150312644E-2</v>
          </cell>
          <cell r="AE1476">
            <v>2.321885923261079E-2</v>
          </cell>
          <cell r="AF1476">
            <v>1.4102221427833522E-2</v>
          </cell>
          <cell r="AG1476">
            <v>1.2947252224750905E-2</v>
          </cell>
          <cell r="AH1476">
            <v>2.1835321127388823E-2</v>
          </cell>
          <cell r="AI1476">
            <v>1.2862609184218604E-2</v>
          </cell>
          <cell r="AJ1476">
            <v>1.7254527332215931E-2</v>
          </cell>
          <cell r="AK1476">
            <v>1.0327152500086709E-2</v>
          </cell>
          <cell r="AL1476">
            <v>9.3351960431756874E-3</v>
          </cell>
          <cell r="AM1476">
            <v>3.1962093251984652E-2</v>
          </cell>
          <cell r="AN1476">
            <v>1.1529648592492864E-2</v>
          </cell>
          <cell r="AO1476">
            <v>1.1443453417270655E-2</v>
          </cell>
          <cell r="AP1476">
            <v>6.3911184871911627E-3</v>
          </cell>
          <cell r="AQ1476">
            <v>1.0759104976119465E-2</v>
          </cell>
          <cell r="AR1476">
            <v>1.8123697132722372E-2</v>
          </cell>
          <cell r="AS1476">
            <v>1.7198292060971131E-2</v>
          </cell>
          <cell r="AT1476">
            <v>1.5214987435853847E-2</v>
          </cell>
        </row>
        <row r="1477">
          <cell r="B1477" t="str">
            <v>       4.14.4 ผลิตภัณฑ์เวชกรรมและเภสัชกรรมอื่นๆ</v>
          </cell>
          <cell r="C1477">
            <v>0.94180433337075453</v>
          </cell>
          <cell r="D1477">
            <v>0.80046456647493403</v>
          </cell>
          <cell r="E1477">
            <v>0.9160478439384464</v>
          </cell>
          <cell r="F1477">
            <v>0.77657921235936278</v>
          </cell>
          <cell r="G1477">
            <v>0.85791523123074709</v>
          </cell>
          <cell r="H1477">
            <v>0.39981840599448626</v>
          </cell>
          <cell r="I1477">
            <v>0.30159015233289826</v>
          </cell>
          <cell r="J1477">
            <v>0.303889176008803</v>
          </cell>
          <cell r="K1477">
            <v>0.59234560935636904</v>
          </cell>
          <cell r="L1477">
            <v>0.51026328610278682</v>
          </cell>
          <cell r="M1477">
            <v>0.53970180039585225</v>
          </cell>
          <cell r="N1477">
            <v>0.90307546899002455</v>
          </cell>
          <cell r="O1477">
            <v>0.42265208428813994</v>
          </cell>
          <cell r="P1477">
            <v>0.45393881506747419</v>
          </cell>
          <cell r="Q1477">
            <v>0.69721853018468283</v>
          </cell>
          <cell r="R1477">
            <v>0.53387967063135366</v>
          </cell>
          <cell r="S1477">
            <v>0.43377348659688447</v>
          </cell>
          <cell r="T1477">
            <v>0.55193886793346203</v>
          </cell>
          <cell r="U1477">
            <v>0.41652612701667441</v>
          </cell>
          <cell r="V1477">
            <v>0.40909988778542217</v>
          </cell>
          <cell r="W1477">
            <v>0.39330112721417071</v>
          </cell>
          <cell r="X1477">
            <v>0.4553627452967427</v>
          </cell>
          <cell r="Y1477">
            <v>0.33937937037336419</v>
          </cell>
          <cell r="Z1477">
            <v>0.49814060891580342</v>
          </cell>
          <cell r="AA1477">
            <v>0.39319208279032164</v>
          </cell>
          <cell r="AB1477">
            <v>0.38149735714982652</v>
          </cell>
          <cell r="AC1477">
            <v>0.4586192072577116</v>
          </cell>
          <cell r="AD1477">
            <v>0.37127402573653262</v>
          </cell>
          <cell r="AE1477">
            <v>0.3748919376946156</v>
          </cell>
          <cell r="AF1477">
            <v>0.39974058471745544</v>
          </cell>
          <cell r="AG1477">
            <v>0.44109948958806527</v>
          </cell>
          <cell r="AH1477">
            <v>0.38320988578567383</v>
          </cell>
          <cell r="AI1477">
            <v>0.42604433733494629</v>
          </cell>
          <cell r="AJ1477">
            <v>0.42145713942990892</v>
          </cell>
          <cell r="AK1477">
            <v>0.55006700958009025</v>
          </cell>
          <cell r="AL1477">
            <v>0.43879480183814074</v>
          </cell>
          <cell r="AM1477">
            <v>0.44095168973792193</v>
          </cell>
          <cell r="AN1477">
            <v>0.3472649246244166</v>
          </cell>
          <cell r="AO1477">
            <v>0.43068679267996929</v>
          </cell>
          <cell r="AP1477">
            <v>0.37489955579999185</v>
          </cell>
          <cell r="AQ1477">
            <v>0.37038720080833626</v>
          </cell>
          <cell r="AR1477">
            <v>0.3731306765684882</v>
          </cell>
          <cell r="AS1477">
            <v>0.52578646798746731</v>
          </cell>
          <cell r="AT1477">
            <v>0.35166144633266627</v>
          </cell>
        </row>
        <row r="1478">
          <cell r="B1478" t="str">
            <v>     4.15 เลนซ์ แว่นตาและส่วนประกอบ</v>
          </cell>
          <cell r="C1478">
            <v>0.20345598839368217</v>
          </cell>
          <cell r="D1478">
            <v>0.16405326500865683</v>
          </cell>
          <cell r="E1478">
            <v>0.17215523359742155</v>
          </cell>
          <cell r="F1478">
            <v>0.17671885984942706</v>
          </cell>
          <cell r="G1478">
            <v>0.18240219962336329</v>
          </cell>
          <cell r="H1478">
            <v>0.17641285172516116</v>
          </cell>
          <cell r="I1478">
            <v>0.14990999868344723</v>
          </cell>
          <cell r="J1478">
            <v>0.17463050584855364</v>
          </cell>
          <cell r="K1478">
            <v>0.17954385032885636</v>
          </cell>
          <cell r="L1478">
            <v>0.18399459259081996</v>
          </cell>
          <cell r="M1478">
            <v>0.20264877219435901</v>
          </cell>
          <cell r="N1478">
            <v>0.18983114714979998</v>
          </cell>
          <cell r="O1478">
            <v>0.19838441674860338</v>
          </cell>
          <cell r="P1478">
            <v>0.2098286571785247</v>
          </cell>
          <cell r="Q1478">
            <v>0.23179926644777438</v>
          </cell>
          <cell r="R1478">
            <v>0.20557260563386409</v>
          </cell>
          <cell r="S1478">
            <v>0.22112281250348995</v>
          </cell>
          <cell r="T1478">
            <v>0.20968125754874978</v>
          </cell>
          <cell r="U1478">
            <v>0.20751166339946769</v>
          </cell>
          <cell r="V1478">
            <v>0.21203091574660518</v>
          </cell>
          <cell r="W1478">
            <v>0.17223832528180355</v>
          </cell>
          <cell r="X1478">
            <v>0.189565579225631</v>
          </cell>
          <cell r="Y1478">
            <v>0.18646145363396779</v>
          </cell>
          <cell r="Z1478">
            <v>0.23722306201370663</v>
          </cell>
          <cell r="AA1478">
            <v>0.21005717208248856</v>
          </cell>
          <cell r="AB1478">
            <v>0.18719487781654481</v>
          </cell>
          <cell r="AC1478">
            <v>0.20519305767343768</v>
          </cell>
          <cell r="AD1478">
            <v>0.18154650189125979</v>
          </cell>
          <cell r="AE1478">
            <v>0.22903492723509114</v>
          </cell>
          <cell r="AF1478">
            <v>0.20583504008474451</v>
          </cell>
          <cell r="AG1478">
            <v>0.19711075369750083</v>
          </cell>
          <cell r="AH1478">
            <v>0.19051317683646748</v>
          </cell>
          <cell r="AI1478">
            <v>0.19297859361967237</v>
          </cell>
          <cell r="AJ1478">
            <v>0.19541922918010735</v>
          </cell>
          <cell r="AK1478">
            <v>0.18998063561480269</v>
          </cell>
          <cell r="AL1478">
            <v>0.1987585001018754</v>
          </cell>
          <cell r="AM1478">
            <v>0.1977378349805963</v>
          </cell>
          <cell r="AN1478">
            <v>0.20073725023140207</v>
          </cell>
          <cell r="AO1478">
            <v>0.20020794189665267</v>
          </cell>
          <cell r="AP1478">
            <v>0.19563731888088406</v>
          </cell>
          <cell r="AQ1478">
            <v>0.18514348034993153</v>
          </cell>
          <cell r="AR1478">
            <v>0.19584467121619795</v>
          </cell>
          <cell r="AS1478">
            <v>0.19441855263986707</v>
          </cell>
          <cell r="AT1478">
            <v>0.17756428921267489</v>
          </cell>
        </row>
        <row r="1479">
          <cell r="B1479" t="str">
            <v>       4.15.1 คอนแทกเลนซ์และเลนส์</v>
          </cell>
          <cell r="C1479">
            <v>0.12603735783555989</v>
          </cell>
          <cell r="D1479">
            <v>0.10839310451109889</v>
          </cell>
          <cell r="E1479">
            <v>0.11087900985379859</v>
          </cell>
          <cell r="F1479">
            <v>0.10421573857605949</v>
          </cell>
          <cell r="G1479">
            <v>0.10441999021617231</v>
          </cell>
          <cell r="H1479">
            <v>0.10826075189048708</v>
          </cell>
          <cell r="I1479">
            <v>9.3191283314408652E-2</v>
          </cell>
          <cell r="J1479">
            <v>0.10617155441210101</v>
          </cell>
          <cell r="K1479">
            <v>0.10519166580674474</v>
          </cell>
          <cell r="L1479">
            <v>0.11563439303683189</v>
          </cell>
          <cell r="M1479">
            <v>0.1206617505654424</v>
          </cell>
          <cell r="N1479">
            <v>0.11660040499088838</v>
          </cell>
          <cell r="O1479">
            <v>0.1200482131067775</v>
          </cell>
          <cell r="P1479">
            <v>0.12423270886381621</v>
          </cell>
          <cell r="Q1479">
            <v>0.14043903889687989</v>
          </cell>
          <cell r="R1479">
            <v>0.12360460795890113</v>
          </cell>
          <cell r="S1479">
            <v>0.12334663330697984</v>
          </cell>
          <cell r="T1479">
            <v>0.12637204075743222</v>
          </cell>
          <cell r="U1479">
            <v>0.11930563950828378</v>
          </cell>
          <cell r="V1479">
            <v>0.1304126722619853</v>
          </cell>
          <cell r="W1479">
            <v>0.11104669887278583</v>
          </cell>
          <cell r="X1479">
            <v>0.11387170840239191</v>
          </cell>
          <cell r="Y1479">
            <v>0.11332170438654963</v>
          </cell>
          <cell r="Z1479">
            <v>0.13113112184807707</v>
          </cell>
          <cell r="AA1479">
            <v>0.11694109107427765</v>
          </cell>
          <cell r="AB1479">
            <v>0.1125440334839528</v>
          </cell>
          <cell r="AC1479">
            <v>0.1180187804468983</v>
          </cell>
          <cell r="AD1479">
            <v>0.10940111711052722</v>
          </cell>
          <cell r="AE1479">
            <v>0.13075883883628181</v>
          </cell>
          <cell r="AF1479">
            <v>0.12860078086951673</v>
          </cell>
          <cell r="AG1479">
            <v>0.11600440355394633</v>
          </cell>
          <cell r="AH1479">
            <v>0.11116517952533131</v>
          </cell>
          <cell r="AI1479">
            <v>0.1224709782448299</v>
          </cell>
          <cell r="AJ1479">
            <v>0.11501817488886319</v>
          </cell>
          <cell r="AK1479">
            <v>0.11652145651041231</v>
          </cell>
          <cell r="AL1479">
            <v>0.10897826685185531</v>
          </cell>
          <cell r="AM1479">
            <v>0.11168321294155467</v>
          </cell>
          <cell r="AN1479">
            <v>0.11408283870466622</v>
          </cell>
          <cell r="AO1479">
            <v>0.11041007807794777</v>
          </cell>
          <cell r="AP1479">
            <v>0.1166292757446344</v>
          </cell>
          <cell r="AQ1479">
            <v>0.11410665681195023</v>
          </cell>
          <cell r="AR1479">
            <v>0.11280189095406405</v>
          </cell>
          <cell r="AS1479">
            <v>0.11348749514307493</v>
          </cell>
          <cell r="AT1479">
            <v>0.10344171767782938</v>
          </cell>
        </row>
        <row r="1480">
          <cell r="B1480" t="str">
            <v>       4.15.2 แว่นตา</v>
          </cell>
          <cell r="C1480">
            <v>1.8566654288897141E-2</v>
          </cell>
          <cell r="D1480">
            <v>1.4980460829969188E-2</v>
          </cell>
          <cell r="E1480">
            <v>2.0288658378898903E-2</v>
          </cell>
          <cell r="F1480">
            <v>2.3834451339728113E-2</v>
          </cell>
          <cell r="G1480">
            <v>2.7768913828734205E-2</v>
          </cell>
          <cell r="H1480">
            <v>2.0615919620377225E-2</v>
          </cell>
          <cell r="I1480">
            <v>2.0356782109043757E-2</v>
          </cell>
          <cell r="J1480">
            <v>2.7682655375741896E-2</v>
          </cell>
          <cell r="K1480">
            <v>2.4444016336293162E-2</v>
          </cell>
          <cell r="L1480">
            <v>2.0995701976621175E-2</v>
          </cell>
          <cell r="M1480">
            <v>3.1909842356869465E-2</v>
          </cell>
          <cell r="N1480">
            <v>2.4395435342986934E-2</v>
          </cell>
          <cell r="O1480">
            <v>2.6327425141479625E-2</v>
          </cell>
          <cell r="P1480">
            <v>2.8028899951919657E-2</v>
          </cell>
          <cell r="Q1480">
            <v>3.8316269039281266E-2</v>
          </cell>
          <cell r="R1480">
            <v>3.5458555257481317E-2</v>
          </cell>
          <cell r="S1480">
            <v>4.1474968489421574E-2</v>
          </cell>
          <cell r="T1480">
            <v>3.310327036636871E-2</v>
          </cell>
          <cell r="U1480">
            <v>2.6173770458955189E-2</v>
          </cell>
          <cell r="V1480">
            <v>3.4168708523684845E-2</v>
          </cell>
          <cell r="W1480">
            <v>2.2243692968330651E-2</v>
          </cell>
          <cell r="X1480">
            <v>3.1187529290012169E-2</v>
          </cell>
          <cell r="Y1480">
            <v>2.6202227306469608E-2</v>
          </cell>
          <cell r="Z1480">
            <v>3.3942001836206659E-2</v>
          </cell>
          <cell r="AA1480">
            <v>4.3202684919801046E-2</v>
          </cell>
          <cell r="AB1480">
            <v>3.2804314692631981E-2</v>
          </cell>
          <cell r="AC1480">
            <v>4.2488303186044407E-2</v>
          </cell>
          <cell r="AD1480">
            <v>3.2523572572081223E-2</v>
          </cell>
          <cell r="AE1480">
            <v>4.5964668701569067E-2</v>
          </cell>
          <cell r="AF1480">
            <v>2.7958473877274598E-2</v>
          </cell>
          <cell r="AG1480">
            <v>3.1586830858659536E-2</v>
          </cell>
          <cell r="AH1480">
            <v>3.3337856364138295E-2</v>
          </cell>
          <cell r="AI1480">
            <v>2.3949704830738324E-2</v>
          </cell>
          <cell r="AJ1480">
            <v>3.0654703047423293E-2</v>
          </cell>
          <cell r="AK1480">
            <v>2.4785166000208102E-2</v>
          </cell>
          <cell r="AL1480">
            <v>3.4337286315333185E-2</v>
          </cell>
          <cell r="AM1480">
            <v>3.1188816802339866E-2</v>
          </cell>
          <cell r="AN1480">
            <v>3.5438498831662273E-2</v>
          </cell>
          <cell r="AO1480">
            <v>3.9264693376690141E-2</v>
          </cell>
          <cell r="AP1480">
            <v>3.226651171371106E-2</v>
          </cell>
          <cell r="AQ1480">
            <v>2.5126853857272789E-2</v>
          </cell>
          <cell r="AR1480">
            <v>3.226018089624582E-2</v>
          </cell>
          <cell r="AS1480">
            <v>2.8203783482703686E-2</v>
          </cell>
          <cell r="AT1480">
            <v>2.2586850817384808E-2</v>
          </cell>
        </row>
        <row r="1481">
          <cell r="B1481" t="str">
            <v>       4.15.3 กรอบและโครงสำหรับแว่นตา</v>
          </cell>
          <cell r="C1481">
            <v>5.8808798003436989E-2</v>
          </cell>
          <cell r="D1481">
            <v>4.0722746968824289E-2</v>
          </cell>
          <cell r="E1481">
            <v>4.0950270036821682E-2</v>
          </cell>
          <cell r="F1481">
            <v>4.8668669933639448E-2</v>
          </cell>
          <cell r="G1481">
            <v>5.0213295578456794E-2</v>
          </cell>
          <cell r="H1481">
            <v>4.7536180214296869E-2</v>
          </cell>
          <cell r="I1481">
            <v>3.636193325999483E-2</v>
          </cell>
          <cell r="J1481">
            <v>4.0776296060710725E-2</v>
          </cell>
          <cell r="K1481">
            <v>4.9908168185818468E-2</v>
          </cell>
          <cell r="L1481">
            <v>4.7364497577366903E-2</v>
          </cell>
          <cell r="M1481">
            <v>5.0119725728522975E-2</v>
          </cell>
          <cell r="N1481">
            <v>4.8879742945875465E-2</v>
          </cell>
          <cell r="O1481">
            <v>5.2008778500346256E-2</v>
          </cell>
          <cell r="P1481">
            <v>5.7523926978247424E-2</v>
          </cell>
          <cell r="Q1481">
            <v>5.3043958511613233E-2</v>
          </cell>
          <cell r="R1481">
            <v>4.6509442417481631E-2</v>
          </cell>
          <cell r="S1481">
            <v>5.6301210707088517E-2</v>
          </cell>
          <cell r="T1481">
            <v>5.0205946424948841E-2</v>
          </cell>
          <cell r="U1481">
            <v>6.2073997882721471E-2</v>
          </cell>
          <cell r="V1481">
            <v>4.7449534960935034E-2</v>
          </cell>
          <cell r="W1481">
            <v>3.8947933440687067E-2</v>
          </cell>
          <cell r="X1481">
            <v>4.4506341533226919E-2</v>
          </cell>
          <cell r="Y1481">
            <v>4.6937521940948537E-2</v>
          </cell>
          <cell r="Z1481">
            <v>7.2149938329422889E-2</v>
          </cell>
          <cell r="AA1481">
            <v>4.9913396088409848E-2</v>
          </cell>
          <cell r="AB1481">
            <v>4.1846529639960023E-2</v>
          </cell>
          <cell r="AC1481">
            <v>4.4685974040494979E-2</v>
          </cell>
          <cell r="AD1481">
            <v>3.9621812208651359E-2</v>
          </cell>
          <cell r="AE1481">
            <v>5.2350840510877975E-2</v>
          </cell>
          <cell r="AF1481">
            <v>4.9275785337953175E-2</v>
          </cell>
          <cell r="AG1481">
            <v>4.9519519284894981E-2</v>
          </cell>
          <cell r="AH1481">
            <v>4.6010140946997874E-2</v>
          </cell>
          <cell r="AI1481">
            <v>4.6597366400497463E-2</v>
          </cell>
          <cell r="AJ1481">
            <v>4.9746351243820874E-2</v>
          </cell>
          <cell r="AK1481">
            <v>4.8674013104182269E-2</v>
          </cell>
          <cell r="AL1481">
            <v>5.5402359125803539E-2</v>
          </cell>
          <cell r="AM1481">
            <v>5.4865805236701766E-2</v>
          </cell>
          <cell r="AN1481">
            <v>5.1215912695073564E-2</v>
          </cell>
          <cell r="AO1481">
            <v>5.0498175171625553E-2</v>
          </cell>
          <cell r="AP1481">
            <v>4.6741531422538611E-2</v>
          </cell>
          <cell r="AQ1481">
            <v>4.5909969680708526E-2</v>
          </cell>
          <cell r="AR1481">
            <v>5.0782599365888088E-2</v>
          </cell>
          <cell r="AS1481">
            <v>5.2691886581864224E-2</v>
          </cell>
          <cell r="AT1481">
            <v>5.1535720717460716E-2</v>
          </cell>
        </row>
        <row r="1482">
          <cell r="B1482" t="str">
            <v>     4.16 เครื่องใช้เบ็ดเตล็ด</v>
          </cell>
          <cell r="C1482">
            <v>0.88575894437775804</v>
          </cell>
          <cell r="D1482">
            <v>0.75591060969614632</v>
          </cell>
          <cell r="E1482">
            <v>0.65598752247509706</v>
          </cell>
          <cell r="F1482">
            <v>0.73814815910855958</v>
          </cell>
          <cell r="G1482">
            <v>0.76307200357335259</v>
          </cell>
          <cell r="H1482">
            <v>0.75670207604846806</v>
          </cell>
          <cell r="I1482">
            <v>0.75685188265200187</v>
          </cell>
          <cell r="J1482">
            <v>0.78437837484941408</v>
          </cell>
          <cell r="K1482">
            <v>0.78617135687047535</v>
          </cell>
          <cell r="L1482">
            <v>0.8318361666995524</v>
          </cell>
          <cell r="M1482">
            <v>0.90164450563570353</v>
          </cell>
          <cell r="N1482">
            <v>0.9172950305742793</v>
          </cell>
          <cell r="O1482">
            <v>0.85338006585894233</v>
          </cell>
          <cell r="P1482">
            <v>0.71137348077972096</v>
          </cell>
          <cell r="Q1482">
            <v>0.89349331488326089</v>
          </cell>
          <cell r="R1482">
            <v>0.82359564542836972</v>
          </cell>
          <cell r="S1482">
            <v>0.85006356029293573</v>
          </cell>
          <cell r="T1482">
            <v>0.85635833820766405</v>
          </cell>
          <cell r="U1482">
            <v>0.82566348629613184</v>
          </cell>
          <cell r="V1482">
            <v>0.91713352694200567</v>
          </cell>
          <cell r="W1482">
            <v>0.78441223832528184</v>
          </cell>
          <cell r="X1482">
            <v>0.86208287196609235</v>
          </cell>
          <cell r="Y1482">
            <v>0.81757978109620599</v>
          </cell>
          <cell r="Z1482">
            <v>0.94717660042102914</v>
          </cell>
          <cell r="AA1482">
            <v>0.96534969952691474</v>
          </cell>
          <cell r="AB1482">
            <v>0.83815024039674713</v>
          </cell>
          <cell r="AC1482">
            <v>0.7328653965157278</v>
          </cell>
          <cell r="AD1482">
            <v>0.78088656612030283</v>
          </cell>
          <cell r="AE1482">
            <v>0.84699560181982236</v>
          </cell>
          <cell r="AF1482">
            <v>0.83912316978582657</v>
          </cell>
          <cell r="AG1482">
            <v>0.84815663496450111</v>
          </cell>
          <cell r="AH1482">
            <v>0.83258859291630993</v>
          </cell>
          <cell r="AI1482">
            <v>0.79081372969108432</v>
          </cell>
          <cell r="AJ1482">
            <v>0.85004663045017026</v>
          </cell>
          <cell r="AK1482">
            <v>0.920207743337915</v>
          </cell>
          <cell r="AL1482">
            <v>0.88440835556868802</v>
          </cell>
          <cell r="AM1482">
            <v>0.92925735634456763</v>
          </cell>
          <cell r="AN1482">
            <v>0.79174299159185202</v>
          </cell>
          <cell r="AO1482">
            <v>0.74270462347013799</v>
          </cell>
          <cell r="AP1482">
            <v>0.7755363184808346</v>
          </cell>
          <cell r="AQ1482">
            <v>0.82160134241553273</v>
          </cell>
          <cell r="AR1482">
            <v>0.88740870640661829</v>
          </cell>
          <cell r="AS1482">
            <v>0.87392802620934784</v>
          </cell>
          <cell r="AT1482">
            <v>0.80683193329641789</v>
          </cell>
        </row>
        <row r="1483">
          <cell r="B1483" t="str">
            <v>       4.16.1 อุปกรณ์สำหรับช่างตัดเสื้อ</v>
          </cell>
          <cell r="C1483">
            <v>3.2081451480582737E-2</v>
          </cell>
          <cell r="D1483">
            <v>2.4924387415379768E-2</v>
          </cell>
          <cell r="E1483">
            <v>2.6666159450207196E-2</v>
          </cell>
          <cell r="F1483">
            <v>2.259473994454091E-2</v>
          </cell>
          <cell r="G1483">
            <v>3.0246300282163224E-2</v>
          </cell>
          <cell r="H1483">
            <v>2.9275330497829169E-2</v>
          </cell>
          <cell r="I1483">
            <v>2.2569475816548515E-2</v>
          </cell>
          <cell r="J1483">
            <v>3.14757991953429E-2</v>
          </cell>
          <cell r="K1483">
            <v>2.6955119138095351E-2</v>
          </cell>
          <cell r="L1483">
            <v>2.4923930088376102E-2</v>
          </cell>
          <cell r="M1483">
            <v>2.595333845025383E-2</v>
          </cell>
          <cell r="N1483">
            <v>2.4039946303380567E-2</v>
          </cell>
          <cell r="O1483">
            <v>2.36219995517877E-2</v>
          </cell>
          <cell r="P1483">
            <v>2.0698264579879132E-2</v>
          </cell>
          <cell r="Q1483">
            <v>2.5449771093672559E-2</v>
          </cell>
          <cell r="R1483">
            <v>2.3755056651024294E-2</v>
          </cell>
          <cell r="S1483">
            <v>2.4030065308634226E-2</v>
          </cell>
          <cell r="T1483">
            <v>2.4368252045280051E-2</v>
          </cell>
          <cell r="U1483">
            <v>2.1581880904752524E-2</v>
          </cell>
          <cell r="V1483">
            <v>2.2695083152262992E-2</v>
          </cell>
          <cell r="W1483">
            <v>1.7734836285560922E-2</v>
          </cell>
          <cell r="X1483">
            <v>2.0185032219530424E-2</v>
          </cell>
          <cell r="Y1483">
            <v>1.9251412909224316E-2</v>
          </cell>
          <cell r="Z1483">
            <v>1.9567656796283073E-2</v>
          </cell>
          <cell r="AA1483">
            <v>2.5214802319920647E-2</v>
          </cell>
          <cell r="AB1483">
            <v>2.7042531214567133E-2</v>
          </cell>
          <cell r="AC1483">
            <v>2.1398374109123996E-2</v>
          </cell>
          <cell r="AD1483">
            <v>2.2938943910271837E-2</v>
          </cell>
          <cell r="AE1483">
            <v>2.53870039826848E-2</v>
          </cell>
          <cell r="AF1483">
            <v>2.0661394184965393E-2</v>
          </cell>
          <cell r="AG1483">
            <v>2.2285643915591357E-2</v>
          </cell>
          <cell r="AH1483">
            <v>2.3317003632461634E-2</v>
          </cell>
          <cell r="AI1483">
            <v>2.2016367867466202E-2</v>
          </cell>
          <cell r="AJ1483">
            <v>2.1829318503805539E-2</v>
          </cell>
          <cell r="AK1483">
            <v>2.7785885783252168E-2</v>
          </cell>
          <cell r="AL1483">
            <v>2.224211926808816E-2</v>
          </cell>
          <cell r="AM1483">
            <v>3.1998915940062975E-2</v>
          </cell>
          <cell r="AN1483">
            <v>2.3625665887774851E-2</v>
          </cell>
          <cell r="AO1483">
            <v>2.3621807512714657E-2</v>
          </cell>
          <cell r="AP1483">
            <v>2.4838995634002409E-2</v>
          </cell>
          <cell r="AQ1483">
            <v>2.1818930277658417E-2</v>
          </cell>
          <cell r="AR1483">
            <v>2.5771897322731212E-2</v>
          </cell>
          <cell r="AS1483">
            <v>2.4205003641366778E-2</v>
          </cell>
          <cell r="AT1483">
            <v>2.2250236051104856E-2</v>
          </cell>
        </row>
        <row r="1484">
          <cell r="B1484" t="str">
            <v>       4.16.2 เครื่องใช้ในครัวและโต๊ะอาหาร</v>
          </cell>
          <cell r="C1484">
            <v>0.23942348379519685</v>
          </cell>
          <cell r="D1484">
            <v>0.18958031464133421</v>
          </cell>
          <cell r="E1484">
            <v>0.15421618087637309</v>
          </cell>
          <cell r="F1484">
            <v>0.20359260364187218</v>
          </cell>
          <cell r="G1484">
            <v>0.18554515258666876</v>
          </cell>
          <cell r="H1484">
            <v>0.18601429056417693</v>
          </cell>
          <cell r="I1484">
            <v>0.17583539328971132</v>
          </cell>
          <cell r="J1484">
            <v>0.17364574735692645</v>
          </cell>
          <cell r="K1484">
            <v>0.1682831237020247</v>
          </cell>
          <cell r="L1484">
            <v>0.17004260998700071</v>
          </cell>
          <cell r="M1484">
            <v>0.20779689342793395</v>
          </cell>
          <cell r="N1484">
            <v>0.20573928167218491</v>
          </cell>
          <cell r="O1484">
            <v>0.16753448912883279</v>
          </cell>
          <cell r="P1484">
            <v>0.13057155239140419</v>
          </cell>
          <cell r="Q1484">
            <v>0.16961119304399899</v>
          </cell>
          <cell r="R1484">
            <v>0.18394941304126505</v>
          </cell>
          <cell r="S1484">
            <v>0.18577088950136458</v>
          </cell>
          <cell r="T1484">
            <v>0.18539464118871354</v>
          </cell>
          <cell r="U1484">
            <v>0.18096219288607773</v>
          </cell>
          <cell r="V1484">
            <v>0.2014398769422158</v>
          </cell>
          <cell r="W1484">
            <v>0.17481481481481481</v>
          </cell>
          <cell r="X1484">
            <v>0.20003036027387117</v>
          </cell>
          <cell r="Y1484">
            <v>0.16888917004542631</v>
          </cell>
          <cell r="Z1484">
            <v>0.18983409223692629</v>
          </cell>
          <cell r="AA1484">
            <v>0.22042105146122759</v>
          </cell>
          <cell r="AB1484">
            <v>0.16423185753170241</v>
          </cell>
          <cell r="AC1484">
            <v>0.13872315323356421</v>
          </cell>
          <cell r="AD1484">
            <v>0.16173559578693411</v>
          </cell>
          <cell r="AE1484">
            <v>0.15803804187357667</v>
          </cell>
          <cell r="AF1484">
            <v>0.19119988587039402</v>
          </cell>
          <cell r="AG1484">
            <v>0.18713988129453174</v>
          </cell>
          <cell r="AH1484">
            <v>0.19047418519159715</v>
          </cell>
          <cell r="AI1484">
            <v>0.19826567837637574</v>
          </cell>
          <cell r="AJ1484">
            <v>0.21332215211144623</v>
          </cell>
          <cell r="AK1484">
            <v>0.24691637071905431</v>
          </cell>
          <cell r="AL1484">
            <v>0.21978298510346239</v>
          </cell>
          <cell r="AM1484">
            <v>0.21883723524947557</v>
          </cell>
          <cell r="AN1484">
            <v>0.16566284556581853</v>
          </cell>
          <cell r="AO1484">
            <v>0.18946439388716615</v>
          </cell>
          <cell r="AP1484">
            <v>0.21719438880524777</v>
          </cell>
          <cell r="AQ1484">
            <v>0.23616569556277139</v>
          </cell>
          <cell r="AR1484">
            <v>0.26210490793343094</v>
          </cell>
          <cell r="AS1484">
            <v>0.2711738931342012</v>
          </cell>
          <cell r="AT1484">
            <v>0.25131658450461247</v>
          </cell>
        </row>
        <row r="1485">
          <cell r="B1485" t="str">
            <v>       4.16.3 กระเป๋า</v>
          </cell>
          <cell r="C1485">
            <v>0.22033869031684211</v>
          </cell>
          <cell r="D1485">
            <v>0.21713058743208213</v>
          </cell>
          <cell r="E1485">
            <v>0.20333412772381768</v>
          </cell>
          <cell r="F1485">
            <v>0.20583208229124261</v>
          </cell>
          <cell r="G1485">
            <v>0.22607075785470165</v>
          </cell>
          <cell r="H1485">
            <v>0.21268092824536786</v>
          </cell>
          <cell r="I1485">
            <v>0.24608841850298732</v>
          </cell>
          <cell r="J1485">
            <v>0.24702849125151499</v>
          </cell>
          <cell r="K1485">
            <v>0.25216965167472899</v>
          </cell>
          <cell r="L1485">
            <v>0.30125445932906769</v>
          </cell>
          <cell r="M1485">
            <v>0.31599253224595936</v>
          </cell>
          <cell r="N1485">
            <v>0.35077880983158266</v>
          </cell>
          <cell r="O1485">
            <v>0.31964401444778023</v>
          </cell>
          <cell r="P1485">
            <v>0.28291940397622289</v>
          </cell>
          <cell r="Q1485">
            <v>0.33655198085400373</v>
          </cell>
          <cell r="R1485">
            <v>0.29280500231024448</v>
          </cell>
          <cell r="S1485">
            <v>0.31839836533940347</v>
          </cell>
          <cell r="T1485">
            <v>0.30527664496926216</v>
          </cell>
          <cell r="U1485">
            <v>0.298514565473666</v>
          </cell>
          <cell r="V1485">
            <v>0.31424284579531558</v>
          </cell>
          <cell r="W1485">
            <v>0.26164251207729466</v>
          </cell>
          <cell r="X1485">
            <v>0.30281684606389797</v>
          </cell>
          <cell r="Y1485">
            <v>0.25690678606447626</v>
          </cell>
          <cell r="Z1485">
            <v>0.32416466507776054</v>
          </cell>
          <cell r="AA1485">
            <v>0.33112793156821779</v>
          </cell>
          <cell r="AB1485">
            <v>0.31096808056066777</v>
          </cell>
          <cell r="AC1485">
            <v>0.29213600112582438</v>
          </cell>
          <cell r="AD1485">
            <v>0.26107084765012173</v>
          </cell>
          <cell r="AE1485">
            <v>0.29743003889651681</v>
          </cell>
          <cell r="AF1485">
            <v>0.27802693524292715</v>
          </cell>
          <cell r="AG1485">
            <v>0.28978778039823216</v>
          </cell>
          <cell r="AH1485">
            <v>0.27333143054106362</v>
          </cell>
          <cell r="AI1485">
            <v>0.2293174373579096</v>
          </cell>
          <cell r="AJ1485">
            <v>0.27790955817963658</v>
          </cell>
          <cell r="AK1485">
            <v>0.26838905384187611</v>
          </cell>
          <cell r="AL1485">
            <v>0.2647136895373558</v>
          </cell>
          <cell r="AM1485">
            <v>0.27661203284436486</v>
          </cell>
          <cell r="AN1485">
            <v>0.27011741632306963</v>
          </cell>
          <cell r="AO1485">
            <v>0.21788055344320215</v>
          </cell>
          <cell r="AP1485">
            <v>0.19505002691179082</v>
          </cell>
          <cell r="AQ1485">
            <v>0.21100542833600752</v>
          </cell>
          <cell r="AR1485">
            <v>0.20918371230588162</v>
          </cell>
          <cell r="AS1485">
            <v>0.22870897446513666</v>
          </cell>
          <cell r="AT1485">
            <v>0.20338264178634724</v>
          </cell>
        </row>
        <row r="1486">
          <cell r="B1486" t="str">
            <v>         4.16.3.1 กระเป๋าเดินทาง</v>
          </cell>
          <cell r="C1486">
            <v>2.9102151141201564E-2</v>
          </cell>
          <cell r="D1486">
            <v>3.2285475926657731E-2</v>
          </cell>
          <cell r="E1486">
            <v>2.1183746248556207E-2</v>
          </cell>
          <cell r="F1486">
            <v>3.0952794189512682E-2</v>
          </cell>
          <cell r="G1486">
            <v>3.5164097271805896E-2</v>
          </cell>
          <cell r="H1486">
            <v>3.3768079237595033E-2</v>
          </cell>
          <cell r="I1486">
            <v>3.7947697083706572E-2</v>
          </cell>
          <cell r="J1486">
            <v>4.176105455233791E-2</v>
          </cell>
          <cell r="K1486">
            <v>4.0570004641616586E-2</v>
          </cell>
          <cell r="L1486">
            <v>4.9306035609613594E-2</v>
          </cell>
          <cell r="M1486">
            <v>5.4374371376105568E-2</v>
          </cell>
          <cell r="N1486">
            <v>6.021095608332841E-2</v>
          </cell>
          <cell r="O1486">
            <v>5.6571660465050549E-2</v>
          </cell>
          <cell r="P1486">
            <v>3.9024853009980452E-2</v>
          </cell>
          <cell r="Q1486">
            <v>5.5835745801698138E-2</v>
          </cell>
          <cell r="R1486">
            <v>5.4210257485670821E-2</v>
          </cell>
          <cell r="S1486">
            <v>5.4298705264702332E-2</v>
          </cell>
          <cell r="T1486">
            <v>6.1839031572193087E-2</v>
          </cell>
          <cell r="U1486">
            <v>5.0802996249678573E-2</v>
          </cell>
          <cell r="V1486">
            <v>5.892316033235688E-2</v>
          </cell>
          <cell r="W1486">
            <v>5.1315083199141173E-2</v>
          </cell>
          <cell r="X1486">
            <v>4.8725344169276312E-2</v>
          </cell>
          <cell r="Y1486">
            <v>5.9667665162869692E-2</v>
          </cell>
          <cell r="Z1486">
            <v>6.1577839396833929E-2</v>
          </cell>
          <cell r="AA1486">
            <v>6.2024442871993782E-2</v>
          </cell>
          <cell r="AB1486">
            <v>5.4253289683968281E-2</v>
          </cell>
          <cell r="AC1486">
            <v>5.8373222344529248E-2</v>
          </cell>
          <cell r="AD1486">
            <v>5.7307256726885407E-2</v>
          </cell>
          <cell r="AE1486">
            <v>5.5070876651879916E-2</v>
          </cell>
          <cell r="AF1486">
            <v>5.4933071840979418E-2</v>
          </cell>
          <cell r="AG1486">
            <v>4.6282706228707254E-2</v>
          </cell>
          <cell r="AH1486">
            <v>5.2872670444177219E-2</v>
          </cell>
          <cell r="AI1486">
            <v>4.9714379055568844E-2</v>
          </cell>
          <cell r="AJ1486">
            <v>5.3456614949913238E-2</v>
          </cell>
          <cell r="AK1486">
            <v>6.0248217981637937E-2</v>
          </cell>
          <cell r="AL1486">
            <v>5.4022373623768875E-2</v>
          </cell>
          <cell r="AM1486">
            <v>5.7111989209479491E-2</v>
          </cell>
          <cell r="AN1486">
            <v>4.6765872887444736E-2</v>
          </cell>
          <cell r="AO1486">
            <v>4.0944466355372071E-2</v>
          </cell>
          <cell r="AP1486">
            <v>4.1490450287116683E-2</v>
          </cell>
          <cell r="AQ1486">
            <v>4.4406368053611082E-2</v>
          </cell>
          <cell r="AR1486">
            <v>4.3424378330002802E-2</v>
          </cell>
          <cell r="AS1486">
            <v>4.6357536213728769E-2</v>
          </cell>
          <cell r="AT1486">
            <v>4.0696725243246246E-2</v>
          </cell>
        </row>
        <row r="1487">
          <cell r="B1487" t="str">
            <v>         4.16.3.2 กระเป๋าถือและกระเป๋าอื่น ๆ</v>
          </cell>
          <cell r="C1487">
            <v>0.19123653917564057</v>
          </cell>
          <cell r="D1487">
            <v>0.1848451115054244</v>
          </cell>
          <cell r="E1487">
            <v>0.18215038147526147</v>
          </cell>
          <cell r="F1487">
            <v>0.17487928810172992</v>
          </cell>
          <cell r="G1487">
            <v>0.19086968466568038</v>
          </cell>
          <cell r="H1487">
            <v>0.17891284900777282</v>
          </cell>
          <cell r="I1487">
            <v>0.20814072141928075</v>
          </cell>
          <cell r="J1487">
            <v>0.20526743669917707</v>
          </cell>
          <cell r="K1487">
            <v>0.2115996470331124</v>
          </cell>
          <cell r="L1487">
            <v>0.25194842371945408</v>
          </cell>
          <cell r="M1487">
            <v>0.26161816086985379</v>
          </cell>
          <cell r="N1487">
            <v>0.29061228987820509</v>
          </cell>
          <cell r="O1487">
            <v>0.26307235398272971</v>
          </cell>
          <cell r="P1487">
            <v>0.24389455096624243</v>
          </cell>
          <cell r="Q1487">
            <v>0.28071623505230558</v>
          </cell>
          <cell r="R1487">
            <v>0.23859474482457368</v>
          </cell>
          <cell r="S1487">
            <v>0.26413816979474702</v>
          </cell>
          <cell r="T1487">
            <v>0.24343761339706904</v>
          </cell>
          <cell r="U1487">
            <v>0.24771156922398738</v>
          </cell>
          <cell r="V1487">
            <v>0.25531968546295869</v>
          </cell>
          <cell r="W1487">
            <v>0.21032742887815351</v>
          </cell>
          <cell r="X1487">
            <v>0.25409150189462171</v>
          </cell>
          <cell r="Y1487">
            <v>0.19723912090160656</v>
          </cell>
          <cell r="Z1487">
            <v>0.26258682568092662</v>
          </cell>
          <cell r="AA1487">
            <v>0.26906378034611389</v>
          </cell>
          <cell r="AB1487">
            <v>0.25671479087669952</v>
          </cell>
          <cell r="AC1487">
            <v>0.23376277878129512</v>
          </cell>
          <cell r="AD1487">
            <v>0.20376359092323637</v>
          </cell>
          <cell r="AE1487">
            <v>0.24235916224463688</v>
          </cell>
          <cell r="AF1487">
            <v>0.22309386340194776</v>
          </cell>
          <cell r="AG1487">
            <v>0.24354227891729716</v>
          </cell>
          <cell r="AH1487">
            <v>0.22045876009688645</v>
          </cell>
          <cell r="AI1487">
            <v>0.17960305830234077</v>
          </cell>
          <cell r="AJ1487">
            <v>0.22445294322972331</v>
          </cell>
          <cell r="AK1487">
            <v>0.20814083586023818</v>
          </cell>
          <cell r="AL1487">
            <v>0.2107319037224703</v>
          </cell>
          <cell r="AM1487">
            <v>0.2195000436348854</v>
          </cell>
          <cell r="AN1487">
            <v>0.223391998342967</v>
          </cell>
          <cell r="AO1487">
            <v>0.17693608708783007</v>
          </cell>
          <cell r="AP1487">
            <v>0.15355957662467415</v>
          </cell>
          <cell r="AQ1487">
            <v>0.16659906028239643</v>
          </cell>
          <cell r="AR1487">
            <v>0.16572308658161336</v>
          </cell>
          <cell r="AS1487">
            <v>0.1823514382514079</v>
          </cell>
          <cell r="AT1487">
            <v>0.16268591654310099</v>
          </cell>
        </row>
        <row r="1488">
          <cell r="B1488" t="str">
            <v>       4.16.4 เครื่องใช้เบ็ดเตล็ดอื่น ๆ</v>
          </cell>
          <cell r="C1488">
            <v>0.3939153187851363</v>
          </cell>
          <cell r="D1488">
            <v>0.32423227290611467</v>
          </cell>
          <cell r="E1488">
            <v>0.2717337590967967</v>
          </cell>
          <cell r="F1488">
            <v>0.30612873323090384</v>
          </cell>
          <cell r="G1488">
            <v>0.32120979284981899</v>
          </cell>
          <cell r="H1488">
            <v>0.32873152674109413</v>
          </cell>
          <cell r="I1488">
            <v>0.31235859504275476</v>
          </cell>
          <cell r="J1488">
            <v>0.33222833704562971</v>
          </cell>
          <cell r="K1488">
            <v>0.33872422637434813</v>
          </cell>
          <cell r="L1488">
            <v>0.33561516729510793</v>
          </cell>
          <cell r="M1488">
            <v>0.35190174151155645</v>
          </cell>
          <cell r="N1488">
            <v>0.33669255663718034</v>
          </cell>
          <cell r="O1488">
            <v>0.34261994221695496</v>
          </cell>
          <cell r="P1488">
            <v>0.27722738121675616</v>
          </cell>
          <cell r="Q1488">
            <v>0.36192083057694918</v>
          </cell>
          <cell r="R1488">
            <v>0.32308617342583595</v>
          </cell>
          <cell r="S1488">
            <v>0.3218257304234875</v>
          </cell>
          <cell r="T1488">
            <v>0.34131880000440834</v>
          </cell>
          <cell r="U1488">
            <v>0.3245631025811429</v>
          </cell>
          <cell r="V1488">
            <v>0.37875572105221128</v>
          </cell>
          <cell r="W1488">
            <v>0.33022007514761142</v>
          </cell>
          <cell r="X1488">
            <v>0.33909199617973446</v>
          </cell>
          <cell r="Y1488">
            <v>0.3725324120770791</v>
          </cell>
          <cell r="Z1488">
            <v>0.41361018631005925</v>
          </cell>
          <cell r="AA1488">
            <v>0.38858591417754873</v>
          </cell>
          <cell r="AB1488">
            <v>0.33594982790351829</v>
          </cell>
          <cell r="AC1488">
            <v>0.28060786804721521</v>
          </cell>
          <cell r="AD1488">
            <v>0.33514117877297506</v>
          </cell>
          <cell r="AE1488">
            <v>0.36614051706704415</v>
          </cell>
          <cell r="AF1488">
            <v>0.34927594931727213</v>
          </cell>
          <cell r="AG1488">
            <v>0.3489433293561458</v>
          </cell>
          <cell r="AH1488">
            <v>0.34546597355118747</v>
          </cell>
          <cell r="AI1488">
            <v>0.34121424608933282</v>
          </cell>
          <cell r="AJ1488">
            <v>0.33698560165528191</v>
          </cell>
          <cell r="AK1488">
            <v>0.37715540338052522</v>
          </cell>
          <cell r="AL1488">
            <v>0.37771014946866499</v>
          </cell>
          <cell r="AM1488">
            <v>0.40180917231066421</v>
          </cell>
          <cell r="AN1488">
            <v>0.33229660890784696</v>
          </cell>
          <cell r="AO1488">
            <v>0.31173786862705505</v>
          </cell>
          <cell r="AP1488">
            <v>0.33845290712979365</v>
          </cell>
          <cell r="AQ1488">
            <v>0.35264470160858646</v>
          </cell>
          <cell r="AR1488">
            <v>0.39038443623883989</v>
          </cell>
          <cell r="AS1488">
            <v>0.34980476753641898</v>
          </cell>
          <cell r="AT1488">
            <v>0.32988247095435336</v>
          </cell>
        </row>
        <row r="1489">
          <cell r="B1489" t="str">
            <v>         4.16.4.1 น้ำยาทำความสะอาดและอุปกรณ์</v>
          </cell>
          <cell r="C1489">
            <v>1.8696189086261542E-2</v>
          </cell>
          <cell r="D1489">
            <v>1.96295693634079E-2</v>
          </cell>
          <cell r="E1489">
            <v>1.7603394769926988E-2</v>
          </cell>
          <cell r="F1489">
            <v>1.8555680237640676E-2</v>
          </cell>
          <cell r="G1489">
            <v>1.7711464346156704E-2</v>
          </cell>
          <cell r="H1489">
            <v>1.6992735152824113E-2</v>
          </cell>
          <cell r="I1489">
            <v>1.4087483271113616E-2</v>
          </cell>
          <cell r="J1489">
            <v>1.4114871713322943E-2</v>
          </cell>
          <cell r="K1489">
            <v>2.2482217272385203E-2</v>
          </cell>
          <cell r="L1489">
            <v>2.3208152292437167E-2</v>
          </cell>
          <cell r="M1489">
            <v>1.450834165825665E-2</v>
          </cell>
          <cell r="N1489">
            <v>1.9729641698153371E-2</v>
          </cell>
          <cell r="O1489">
            <v>1.5586481755538551E-2</v>
          </cell>
          <cell r="P1489">
            <v>1.5308091512202275E-2</v>
          </cell>
          <cell r="Q1489">
            <v>1.8005004986779472E-2</v>
          </cell>
          <cell r="R1489">
            <v>1.6837375318583155E-2</v>
          </cell>
          <cell r="S1489">
            <v>1.4364125577116291E-2</v>
          </cell>
          <cell r="T1489">
            <v>1.5184237455350382E-2</v>
          </cell>
          <cell r="U1489">
            <v>1.5028002177390538E-2</v>
          </cell>
          <cell r="V1489">
            <v>1.6306837524218597E-2</v>
          </cell>
          <cell r="W1489">
            <v>1.5716586151368759E-2</v>
          </cell>
          <cell r="X1489">
            <v>1.6338294521955978E-2</v>
          </cell>
          <cell r="Y1489">
            <v>1.27691927410068E-2</v>
          </cell>
          <cell r="Z1489">
            <v>1.8547541986998171E-2</v>
          </cell>
          <cell r="AA1489">
            <v>1.8821757952192736E-2</v>
          </cell>
          <cell r="AB1489">
            <v>1.307966906334429E-2</v>
          </cell>
          <cell r="AC1489">
            <v>1.2260690030092669E-2</v>
          </cell>
          <cell r="AD1489">
            <v>1.620163171284934E-2</v>
          </cell>
          <cell r="AE1489">
            <v>1.6714424982388752E-2</v>
          </cell>
          <cell r="AF1489">
            <v>1.4881123192742932E-2</v>
          </cell>
          <cell r="AG1489">
            <v>1.4658670622275449E-2</v>
          </cell>
          <cell r="AH1489">
            <v>1.4426908602024759E-2</v>
          </cell>
          <cell r="AI1489">
            <v>1.4440843439950949E-2</v>
          </cell>
          <cell r="AJ1489">
            <v>1.5453428445763329E-2</v>
          </cell>
          <cell r="AK1489">
            <v>1.4730806207670854E-2</v>
          </cell>
          <cell r="AL1489">
            <v>1.4530435580247376E-2</v>
          </cell>
          <cell r="AM1489">
            <v>1.6165160066383941E-2</v>
          </cell>
          <cell r="AN1489">
            <v>1.7274245435068253E-2</v>
          </cell>
          <cell r="AO1489">
            <v>1.8652479117447277E-2</v>
          </cell>
          <cell r="AP1489">
            <v>1.4129553844655057E-2</v>
          </cell>
          <cell r="AQ1489">
            <v>1.3933375077769618E-2</v>
          </cell>
          <cell r="AR1489">
            <v>1.9247366354951161E-2</v>
          </cell>
          <cell r="AS1489">
            <v>1.5004271263069463E-2</v>
          </cell>
          <cell r="AT1489">
            <v>1.4575419379921939E-2</v>
          </cell>
        </row>
        <row r="1490">
          <cell r="B1490" t="str">
            <v>         4.16.4.2 กุญแจและของมีคม</v>
          </cell>
          <cell r="C1490">
            <v>6.273802019015709E-2</v>
          </cell>
          <cell r="D1490">
            <v>5.755424175192185E-2</v>
          </cell>
          <cell r="E1490">
            <v>4.4194963564329406E-2</v>
          </cell>
          <cell r="F1490">
            <v>4.7748884059790879E-2</v>
          </cell>
          <cell r="G1490">
            <v>5.0435151081748945E-2</v>
          </cell>
          <cell r="H1490">
            <v>6.4565147211796514E-2</v>
          </cell>
          <cell r="I1490">
            <v>5.1777032755611296E-2</v>
          </cell>
          <cell r="J1490">
            <v>6.0434993356527439E-2</v>
          </cell>
          <cell r="K1490">
            <v>6.658346022903612E-2</v>
          </cell>
          <cell r="L1490">
            <v>5.8923421676323938E-2</v>
          </cell>
          <cell r="M1490">
            <v>6.4074963452593878E-2</v>
          </cell>
          <cell r="N1490">
            <v>5.9855467043722042E-2</v>
          </cell>
          <cell r="O1490">
            <v>6.8725885875457554E-2</v>
          </cell>
          <cell r="P1490">
            <v>4.976207776079275E-2</v>
          </cell>
          <cell r="Q1490">
            <v>6.8661783061943288E-2</v>
          </cell>
          <cell r="R1490">
            <v>5.5341450659529126E-2</v>
          </cell>
          <cell r="S1490">
            <v>5.695587594786862E-2</v>
          </cell>
          <cell r="T1490">
            <v>6.3675834490179023E-2</v>
          </cell>
          <cell r="U1490">
            <v>5.3683363333678423E-2</v>
          </cell>
          <cell r="V1490">
            <v>6.8169305320315884E-2</v>
          </cell>
          <cell r="W1490">
            <v>5.7498658078368223E-2</v>
          </cell>
          <cell r="X1490">
            <v>6.0927361597066215E-2</v>
          </cell>
          <cell r="Y1490">
            <v>6.0839150735439121E-2</v>
          </cell>
          <cell r="Z1490">
            <v>6.4591814969721134E-2</v>
          </cell>
          <cell r="AA1490">
            <v>6.8060112088730695E-2</v>
          </cell>
          <cell r="AB1490">
            <v>5.6902868947603935E-2</v>
          </cell>
          <cell r="AC1490">
            <v>4.0984633654051909E-2</v>
          </cell>
          <cell r="AD1490">
            <v>5.9352512215388668E-2</v>
          </cell>
          <cell r="AE1490">
            <v>6.1220523579362571E-2</v>
          </cell>
          <cell r="AF1490">
            <v>6.1410254938647137E-2</v>
          </cell>
          <cell r="AG1490">
            <v>6.1573857563111345E-2</v>
          </cell>
          <cell r="AH1490">
            <v>6.0515032838763312E-2</v>
          </cell>
          <cell r="AI1490">
            <v>6.1314400835201573E-2</v>
          </cell>
          <cell r="AJ1490">
            <v>5.9400241275206815E-2</v>
          </cell>
          <cell r="AK1490">
            <v>6.4418049368465402E-2</v>
          </cell>
          <cell r="AL1490">
            <v>5.7431749569972171E-2</v>
          </cell>
          <cell r="AM1490">
            <v>6.5139335210553984E-2</v>
          </cell>
          <cell r="AN1490">
            <v>4.9233622235311629E-2</v>
          </cell>
          <cell r="AO1490">
            <v>4.5248884613244521E-2</v>
          </cell>
          <cell r="AP1490">
            <v>5.1025308138277554E-2</v>
          </cell>
          <cell r="AQ1490">
            <v>5.2659470317901483E-2</v>
          </cell>
          <cell r="AR1490">
            <v>6.2345518136564963E-2</v>
          </cell>
          <cell r="AS1490">
            <v>5.601830521094095E-2</v>
          </cell>
          <cell r="AT1490">
            <v>5.2511903539672576E-2</v>
          </cell>
        </row>
        <row r="1491">
          <cell r="B1491" t="str">
            <v>         4.16.4.3 เครื่องแต่งกายและของใช้อื่น ๆ</v>
          </cell>
          <cell r="C1491">
            <v>0.10086442888107842</v>
          </cell>
          <cell r="D1491">
            <v>7.8346088248689424E-2</v>
          </cell>
          <cell r="E1491">
            <v>6.3961487352594867E-2</v>
          </cell>
          <cell r="F1491">
            <v>6.7224350171280117E-2</v>
          </cell>
          <cell r="G1491">
            <v>7.9978908936820359E-2</v>
          </cell>
          <cell r="H1491">
            <v>7.3152094399897408E-2</v>
          </cell>
          <cell r="I1491">
            <v>7.0953711553985846E-2</v>
          </cell>
          <cell r="J1491">
            <v>7.8744206793447638E-2</v>
          </cell>
          <cell r="K1491">
            <v>8.1296953208345804E-2</v>
          </cell>
          <cell r="L1491">
            <v>8.547282546611587E-2</v>
          </cell>
          <cell r="M1491">
            <v>8.1348824781779225E-2</v>
          </cell>
          <cell r="N1491">
            <v>7.6163526735664136E-2</v>
          </cell>
          <cell r="O1491">
            <v>7.6034572916267071E-2</v>
          </cell>
          <cell r="P1491">
            <v>7.7446006636381085E-2</v>
          </cell>
          <cell r="Q1491">
            <v>9.6094127738429763E-2</v>
          </cell>
          <cell r="R1491">
            <v>8.2794638840474777E-2</v>
          </cell>
          <cell r="S1491">
            <v>7.7250498412051685E-2</v>
          </cell>
          <cell r="T1491">
            <v>7.5431373165289001E-2</v>
          </cell>
          <cell r="U1491">
            <v>7.735246676306852E-2</v>
          </cell>
          <cell r="V1491">
            <v>8.8889075679696727E-2</v>
          </cell>
          <cell r="W1491">
            <v>7.4975845410628017E-2</v>
          </cell>
          <cell r="X1491">
            <v>8.5745024162062644E-2</v>
          </cell>
          <cell r="Y1491">
            <v>9.2625459271156355E-2</v>
          </cell>
          <cell r="Z1491">
            <v>9.9043874210570246E-2</v>
          </cell>
          <cell r="AA1491">
            <v>9.5895665515918688E-2</v>
          </cell>
          <cell r="AB1491">
            <v>9.1431513002284526E-2</v>
          </cell>
          <cell r="AC1491">
            <v>8.7174277226539379E-2</v>
          </cell>
          <cell r="AD1491">
            <v>8.4978360394870667E-2</v>
          </cell>
          <cell r="AE1491">
            <v>9.6344468530561569E-2</v>
          </cell>
          <cell r="AF1491">
            <v>9.3222242810736711E-2</v>
          </cell>
          <cell r="AG1491">
            <v>8.9179780410137702E-2</v>
          </cell>
          <cell r="AH1491">
            <v>9.1318432286329687E-2</v>
          </cell>
          <cell r="AI1491">
            <v>7.9661374058090081E-2</v>
          </cell>
          <cell r="AJ1491">
            <v>8.9586658612152439E-2</v>
          </cell>
          <cell r="AK1491">
            <v>9.1034823547934171E-2</v>
          </cell>
          <cell r="AL1491">
            <v>9.2418440827439316E-2</v>
          </cell>
          <cell r="AM1491">
            <v>9.9384435123394677E-2</v>
          </cell>
          <cell r="AN1491">
            <v>8.8313062727761127E-2</v>
          </cell>
          <cell r="AO1491">
            <v>7.4784892821735144E-2</v>
          </cell>
          <cell r="AP1491">
            <v>8.3326366438405866E-2</v>
          </cell>
          <cell r="AQ1491">
            <v>9.091777838515859E-2</v>
          </cell>
          <cell r="AR1491">
            <v>0.11077203687519914</v>
          </cell>
          <cell r="AS1491">
            <v>9.2892009588578642E-2</v>
          </cell>
          <cell r="AT1491">
            <v>8.7957438428951568E-2</v>
          </cell>
        </row>
        <row r="1492">
          <cell r="B1492" t="str">
            <v>         4.16.4.4 ของใช้ในบ้านเรือน</v>
          </cell>
          <cell r="C1492">
            <v>0.21161668062763928</v>
          </cell>
          <cell r="D1492">
            <v>0.16874542084333111</v>
          </cell>
          <cell r="E1492">
            <v>0.14593661808204303</v>
          </cell>
          <cell r="F1492">
            <v>0.17259981876219216</v>
          </cell>
          <cell r="G1492">
            <v>0.17308426848509298</v>
          </cell>
          <cell r="H1492">
            <v>0.1739853181319006</v>
          </cell>
          <cell r="I1492">
            <v>0.17550348923358558</v>
          </cell>
          <cell r="J1492">
            <v>0.17889779264560476</v>
          </cell>
          <cell r="K1492">
            <v>0.168361595664581</v>
          </cell>
          <cell r="L1492">
            <v>0.1680559199074925</v>
          </cell>
          <cell r="M1492">
            <v>0.1919696116189267</v>
          </cell>
          <cell r="N1492">
            <v>0.18094392115964081</v>
          </cell>
          <cell r="O1492">
            <v>0.18227300166969176</v>
          </cell>
          <cell r="P1492">
            <v>0.13466808392283861</v>
          </cell>
          <cell r="Q1492">
            <v>0.17915991478979665</v>
          </cell>
          <cell r="R1492">
            <v>0.16815621603701264</v>
          </cell>
          <cell r="S1492">
            <v>0.17325523048645092</v>
          </cell>
          <cell r="T1492">
            <v>0.18702735489358993</v>
          </cell>
          <cell r="U1492">
            <v>0.17849927030700541</v>
          </cell>
          <cell r="V1492">
            <v>0.20543253045974355</v>
          </cell>
          <cell r="W1492">
            <v>0.18202898550724639</v>
          </cell>
          <cell r="X1492">
            <v>0.17608131589864962</v>
          </cell>
          <cell r="Y1492">
            <v>0.20629860932947683</v>
          </cell>
          <cell r="Z1492">
            <v>0.23147332399773718</v>
          </cell>
          <cell r="AA1492">
            <v>0.20584808697081675</v>
          </cell>
          <cell r="AB1492">
            <v>0.17449372007657704</v>
          </cell>
          <cell r="AC1492">
            <v>0.14018826713653126</v>
          </cell>
          <cell r="AD1492">
            <v>0.17460867444986639</v>
          </cell>
          <cell r="AE1492">
            <v>0.19186109997473125</v>
          </cell>
          <cell r="AF1492">
            <v>0.17980332320487741</v>
          </cell>
          <cell r="AG1492">
            <v>0.18349381601284903</v>
          </cell>
          <cell r="AH1492">
            <v>0.17920559982406969</v>
          </cell>
          <cell r="AI1492">
            <v>0.18583708361248352</v>
          </cell>
          <cell r="AJ1492">
            <v>0.1725452733221593</v>
          </cell>
          <cell r="AK1492">
            <v>0.20693275386966201</v>
          </cell>
          <cell r="AL1492">
            <v>0.21328893568212279</v>
          </cell>
          <cell r="AM1492">
            <v>0.22112024191033161</v>
          </cell>
          <cell r="AN1492">
            <v>0.17751613341704803</v>
          </cell>
          <cell r="AO1492">
            <v>0.1730516120746281</v>
          </cell>
          <cell r="AP1492">
            <v>0.18997167870845516</v>
          </cell>
          <cell r="AQ1492">
            <v>0.19510066445826571</v>
          </cell>
          <cell r="AR1492">
            <v>0.19801951487212463</v>
          </cell>
          <cell r="AS1492">
            <v>0.18592556890605416</v>
          </cell>
          <cell r="AT1492">
            <v>0.17487137108243528</v>
          </cell>
        </row>
        <row r="1493">
          <cell r="B1493" t="str">
            <v>     4.17 กล้องถ่ายรูป อุปกรณ์และส่วนประกอบ</v>
          </cell>
          <cell r="C1493">
            <v>8.9810792839316398E-3</v>
          </cell>
          <cell r="D1493">
            <v>1.0417446899001561E-2</v>
          </cell>
          <cell r="E1493">
            <v>9.4730132872064728E-3</v>
          </cell>
          <cell r="F1493">
            <v>8.7179704564777326E-3</v>
          </cell>
          <cell r="G1493">
            <v>6.9884483537027498E-3</v>
          </cell>
          <cell r="H1493">
            <v>8.369556120047696E-3</v>
          </cell>
          <cell r="I1493">
            <v>6.3430552948469682E-3</v>
          </cell>
          <cell r="J1493">
            <v>7.9874855431982545E-3</v>
          </cell>
          <cell r="K1493">
            <v>7.9649041994663099E-3</v>
          </cell>
          <cell r="L1493">
            <v>8.4434328379100199E-3</v>
          </cell>
          <cell r="M1493">
            <v>1.0636614118956488E-2</v>
          </cell>
          <cell r="N1493">
            <v>1.1286777007502153E-2</v>
          </cell>
          <cell r="O1493">
            <v>1.4173199731072622E-2</v>
          </cell>
          <cell r="P1493">
            <v>1.0090403982691077E-2</v>
          </cell>
          <cell r="Q1493">
            <v>8.6990473531631165E-3</v>
          </cell>
          <cell r="R1493">
            <v>9.0495453908663974E-3</v>
          </cell>
          <cell r="S1493">
            <v>9.9740174918850396E-3</v>
          </cell>
          <cell r="T1493">
            <v>9.5921930161487635E-3</v>
          </cell>
          <cell r="U1493">
            <v>9.267268009390834E-3</v>
          </cell>
          <cell r="V1493">
            <v>9.7084522373569477E-3</v>
          </cell>
          <cell r="W1493">
            <v>1.1293612453032743E-2</v>
          </cell>
          <cell r="X1493">
            <v>1.0464781048240158E-2</v>
          </cell>
          <cell r="Y1493">
            <v>1.0426221595867936E-2</v>
          </cell>
          <cell r="Z1493">
            <v>1.0479361222653966E-2</v>
          </cell>
          <cell r="AA1493">
            <v>9.1329205253255878E-3</v>
          </cell>
          <cell r="AB1493">
            <v>8.6637036239515242E-3</v>
          </cell>
          <cell r="AC1493">
            <v>1.5036695319924971E-2</v>
          </cell>
          <cell r="AD1493">
            <v>1.231163597981373E-2</v>
          </cell>
          <cell r="AE1493">
            <v>1.2614660364066981E-2</v>
          </cell>
          <cell r="AF1493">
            <v>2.484286681763696E-2</v>
          </cell>
          <cell r="AG1493">
            <v>1.644449851534454E-2</v>
          </cell>
          <cell r="AH1493">
            <v>1.0059844376546993E-2</v>
          </cell>
          <cell r="AI1493">
            <v>1.3059888466185148E-2</v>
          </cell>
          <cell r="AJ1493">
            <v>1.3220065826562101E-2</v>
          </cell>
          <cell r="AK1493">
            <v>1.1808027198212351E-2</v>
          </cell>
          <cell r="AL1493">
            <v>1.014695222084314E-2</v>
          </cell>
          <cell r="AM1493">
            <v>1.4434493726702746E-2</v>
          </cell>
          <cell r="AN1493">
            <v>1.5008770623911762E-2</v>
          </cell>
          <cell r="AO1493">
            <v>9.5537088162534825E-3</v>
          </cell>
          <cell r="AP1493">
            <v>1.2194945005289084E-2</v>
          </cell>
          <cell r="AQ1493">
            <v>1.2362946711690069E-2</v>
          </cell>
          <cell r="AR1493">
            <v>1.4571452494708785E-2</v>
          </cell>
          <cell r="AS1493">
            <v>1.8366077324370404E-2</v>
          </cell>
          <cell r="AT1493">
            <v>1.322896031480213E-2</v>
          </cell>
        </row>
        <row r="1494">
          <cell r="B1494" t="str">
            <v>       4.17.1 กล้องถ่ายรูป</v>
          </cell>
          <cell r="C1494">
            <v>2.4179828841354419E-3</v>
          </cell>
          <cell r="D1494">
            <v>4.7352031359098011E-3</v>
          </cell>
          <cell r="E1494">
            <v>3.7668281181411564E-3</v>
          </cell>
          <cell r="F1494">
            <v>1.5996276066931618E-3</v>
          </cell>
          <cell r="G1494">
            <v>9.2439793038396158E-4</v>
          </cell>
          <cell r="H1494">
            <v>1.449273787021246E-3</v>
          </cell>
          <cell r="I1494">
            <v>9.957121683771403E-4</v>
          </cell>
          <cell r="J1494">
            <v>1.6047916159850374E-3</v>
          </cell>
          <cell r="K1494">
            <v>2.1187429890205953E-3</v>
          </cell>
          <cell r="L1494">
            <v>2.4382105521237492E-3</v>
          </cell>
          <cell r="M1494">
            <v>3.4462629745419023E-3</v>
          </cell>
          <cell r="N1494">
            <v>4.0881239554732204E-3</v>
          </cell>
          <cell r="O1494">
            <v>8.7219690652754582E-3</v>
          </cell>
          <cell r="P1494">
            <v>4.3552598386829011E-3</v>
          </cell>
          <cell r="Q1494">
            <v>2.1444163242681168E-3</v>
          </cell>
          <cell r="R1494">
            <v>2.9149977941733108E-3</v>
          </cell>
          <cell r="S1494">
            <v>2.5031318029827315E-3</v>
          </cell>
          <cell r="T1494">
            <v>2.653159770424126E-3</v>
          </cell>
          <cell r="U1494">
            <v>3.5900227423766285E-3</v>
          </cell>
          <cell r="V1494">
            <v>2.9419552234414992E-3</v>
          </cell>
          <cell r="W1494">
            <v>2.7053140096618359E-3</v>
          </cell>
          <cell r="X1494">
            <v>3.350384446274517E-3</v>
          </cell>
          <cell r="Y1494">
            <v>3.8659023894791226E-3</v>
          </cell>
          <cell r="Z1494">
            <v>3.0603444278546983E-3</v>
          </cell>
          <cell r="AA1494">
            <v>2.5810427571572318E-3</v>
          </cell>
          <cell r="AB1494">
            <v>2.186954312842132E-3</v>
          </cell>
          <cell r="AC1494">
            <v>3.2772284671631347E-3</v>
          </cell>
          <cell r="AD1494">
            <v>3.6092743914763379E-3</v>
          </cell>
          <cell r="AE1494">
            <v>3.744977295582385E-3</v>
          </cell>
          <cell r="AF1494">
            <v>1.3692273130512781E-2</v>
          </cell>
          <cell r="AG1494">
            <v>6.6968545990090883E-3</v>
          </cell>
          <cell r="AH1494">
            <v>2.0665571781278706E-3</v>
          </cell>
          <cell r="AI1494">
            <v>3.5510270753977744E-3</v>
          </cell>
          <cell r="AJ1494">
            <v>2.9898241515113199E-3</v>
          </cell>
          <cell r="AK1494">
            <v>3.3904236509718633E-3</v>
          </cell>
          <cell r="AL1494">
            <v>3.0440856662529419E-3</v>
          </cell>
          <cell r="AM1494">
            <v>3.9768503124589204E-3</v>
          </cell>
          <cell r="AN1494">
            <v>3.3982122167347385E-3</v>
          </cell>
          <cell r="AO1494">
            <v>3.1145790646394137E-3</v>
          </cell>
          <cell r="AP1494">
            <v>3.5582984009767012E-3</v>
          </cell>
          <cell r="AQ1494">
            <v>3.675470644015967E-3</v>
          </cell>
          <cell r="AR1494">
            <v>7.3582210358852825E-3</v>
          </cell>
          <cell r="AS1494">
            <v>9.6961564294363988E-3</v>
          </cell>
          <cell r="AT1494">
            <v>3.6691009524514816E-3</v>
          </cell>
        </row>
        <row r="1495">
          <cell r="B1495" t="str">
            <v>       4.17.2 อุปกรณ์และส่วนประกอบ</v>
          </cell>
          <cell r="C1495">
            <v>6.5630963997961988E-3</v>
          </cell>
          <cell r="D1495">
            <v>5.6391964618562173E-3</v>
          </cell>
          <cell r="E1495">
            <v>5.7061851690653163E-3</v>
          </cell>
          <cell r="F1495">
            <v>7.1183428497845706E-3</v>
          </cell>
          <cell r="G1495">
            <v>6.1010263405341467E-3</v>
          </cell>
          <cell r="H1495">
            <v>6.92028233302645E-3</v>
          </cell>
          <cell r="I1495">
            <v>5.3473431264698277E-3</v>
          </cell>
          <cell r="J1495">
            <v>6.3826939272132177E-3</v>
          </cell>
          <cell r="K1495">
            <v>5.885397191723876E-3</v>
          </cell>
          <cell r="L1495">
            <v>6.0052222857862715E-3</v>
          </cell>
          <cell r="M1495">
            <v>7.1903511444145855E-3</v>
          </cell>
          <cell r="N1495">
            <v>7.1986530520289317E-3</v>
          </cell>
          <cell r="O1495">
            <v>5.4512306657971618E-3</v>
          </cell>
          <cell r="P1495">
            <v>5.7351441440081762E-3</v>
          </cell>
          <cell r="Q1495">
            <v>6.5950917142585481E-3</v>
          </cell>
          <cell r="R1495">
            <v>6.134547596693087E-3</v>
          </cell>
          <cell r="S1495">
            <v>7.4708856889023068E-3</v>
          </cell>
          <cell r="T1495">
            <v>6.9390332457246367E-3</v>
          </cell>
          <cell r="U1495">
            <v>5.6772452670142033E-3</v>
          </cell>
          <cell r="V1495">
            <v>6.8085249456788979E-3</v>
          </cell>
          <cell r="W1495">
            <v>8.6312399355877607E-3</v>
          </cell>
          <cell r="X1495">
            <v>7.1143966019656408E-3</v>
          </cell>
          <cell r="Y1495">
            <v>6.5603192063888142E-3</v>
          </cell>
          <cell r="Z1495">
            <v>7.4190167947992686E-3</v>
          </cell>
          <cell r="AA1495">
            <v>6.5518777681683573E-3</v>
          </cell>
          <cell r="AB1495">
            <v>6.5188061248178941E-3</v>
          </cell>
          <cell r="AC1495">
            <v>1.1759466852761837E-2</v>
          </cell>
          <cell r="AD1495">
            <v>8.7023615883373932E-3</v>
          </cell>
          <cell r="AE1495">
            <v>8.8696830684845962E-3</v>
          </cell>
          <cell r="AF1495">
            <v>1.1191588516856255E-2</v>
          </cell>
          <cell r="AG1495">
            <v>9.7476439163354505E-3</v>
          </cell>
          <cell r="AH1495">
            <v>7.9932871984191214E-3</v>
          </cell>
          <cell r="AI1495">
            <v>9.5088613907873733E-3</v>
          </cell>
          <cell r="AJ1495">
            <v>1.0230241675050782E-2</v>
          </cell>
          <cell r="AK1495">
            <v>8.4176035472404882E-3</v>
          </cell>
          <cell r="AL1495">
            <v>7.1028665545901978E-3</v>
          </cell>
          <cell r="AM1495">
            <v>1.049446610232215E-2</v>
          </cell>
          <cell r="AN1495">
            <v>1.1610558407177023E-2</v>
          </cell>
          <cell r="AO1495">
            <v>6.4391297516140688E-3</v>
          </cell>
          <cell r="AP1495">
            <v>8.602100017895133E-3</v>
          </cell>
          <cell r="AQ1495">
            <v>8.6540626981830484E-3</v>
          </cell>
          <cell r="AR1495">
            <v>7.2494788530889486E-3</v>
          </cell>
          <cell r="AS1495">
            <v>8.6345334627097852E-3</v>
          </cell>
          <cell r="AT1495">
            <v>9.5598593623506482E-3</v>
          </cell>
        </row>
        <row r="1496">
          <cell r="B1496" t="str">
            <v>     4.18 เครื่องใช้และเครื่องตกแต่งภายในบ้านเรือน</v>
          </cell>
          <cell r="C1496">
            <v>0.58705170165545473</v>
          </cell>
          <cell r="D1496">
            <v>0.48410994969492382</v>
          </cell>
          <cell r="E1496">
            <v>0.36515855549227783</v>
          </cell>
          <cell r="F1496">
            <v>0.44845559953642794</v>
          </cell>
          <cell r="G1496">
            <v>0.47440101787304917</v>
          </cell>
          <cell r="H1496">
            <v>0.50086902079454265</v>
          </cell>
          <cell r="I1496">
            <v>0.48483806954275055</v>
          </cell>
          <cell r="J1496">
            <v>0.49500526845793019</v>
          </cell>
          <cell r="K1496">
            <v>0.47298975430820883</v>
          </cell>
          <cell r="L1496">
            <v>0.47111646112702221</v>
          </cell>
          <cell r="M1496">
            <v>0.55272101607745494</v>
          </cell>
          <cell r="N1496">
            <v>0.55727350571293111</v>
          </cell>
          <cell r="O1496">
            <v>0.55630818431620377</v>
          </cell>
          <cell r="P1496">
            <v>0.34359119202599364</v>
          </cell>
          <cell r="Q1496">
            <v>0.49544109227666211</v>
          </cell>
          <cell r="R1496">
            <v>0.51682475816395157</v>
          </cell>
          <cell r="S1496">
            <v>0.51260288353081762</v>
          </cell>
          <cell r="T1496">
            <v>0.52185611792111464</v>
          </cell>
          <cell r="U1496">
            <v>0.48561319258217817</v>
          </cell>
          <cell r="V1496">
            <v>0.57502616238752269</v>
          </cell>
          <cell r="W1496">
            <v>0.48480944712828772</v>
          </cell>
          <cell r="X1496">
            <v>0.50677666957722689</v>
          </cell>
          <cell r="Y1496">
            <v>0.57785478342941465</v>
          </cell>
          <cell r="Z1496">
            <v>0.59876102419526855</v>
          </cell>
          <cell r="AA1496">
            <v>0.59074112458812522</v>
          </cell>
          <cell r="AB1496">
            <v>0.55321532752164237</v>
          </cell>
          <cell r="AC1496">
            <v>0.31789116131482409</v>
          </cell>
          <cell r="AD1496">
            <v>0.53240807579155403</v>
          </cell>
          <cell r="AE1496">
            <v>0.56162833189644468</v>
          </cell>
          <cell r="AF1496">
            <v>0.52137224453251951</v>
          </cell>
          <cell r="AG1496">
            <v>0.5515975904717153</v>
          </cell>
          <cell r="AH1496">
            <v>0.54845647674616282</v>
          </cell>
          <cell r="AI1496">
            <v>0.54835749215420293</v>
          </cell>
          <cell r="AJ1496">
            <v>0.56860691845308653</v>
          </cell>
          <cell r="AK1496">
            <v>0.62839748703357812</v>
          </cell>
          <cell r="AL1496">
            <v>0.63101866470979318</v>
          </cell>
          <cell r="AM1496">
            <v>0.66564373239185093</v>
          </cell>
          <cell r="AN1496">
            <v>0.4456512592803557</v>
          </cell>
          <cell r="AO1496">
            <v>0.41917334872192025</v>
          </cell>
          <cell r="AP1496">
            <v>0.50413833558692234</v>
          </cell>
          <cell r="AQ1496">
            <v>0.53838962260935697</v>
          </cell>
          <cell r="AR1496">
            <v>0.57176639714312538</v>
          </cell>
          <cell r="AS1496">
            <v>0.60392191833854592</v>
          </cell>
          <cell r="AT1496">
            <v>0.57227876415254708</v>
          </cell>
        </row>
        <row r="1497">
          <cell r="B1497" t="str">
            <v>       4.18.1 เครื่องสุขภัณฑ์</v>
          </cell>
          <cell r="C1497">
            <v>7.3921191029283503E-2</v>
          </cell>
          <cell r="D1497">
            <v>5.9448323006285768E-2</v>
          </cell>
          <cell r="E1497">
            <v>3.5467856835170689E-2</v>
          </cell>
          <cell r="F1497">
            <v>5.7666575221288485E-2</v>
          </cell>
          <cell r="G1497">
            <v>5.7201743932159543E-2</v>
          </cell>
          <cell r="H1497">
            <v>6.6376739445573069E-2</v>
          </cell>
          <cell r="I1497">
            <v>5.6497445998288112E-2</v>
          </cell>
          <cell r="J1497">
            <v>6.5541148498298007E-2</v>
          </cell>
          <cell r="K1497">
            <v>6.4974784996631577E-2</v>
          </cell>
          <cell r="L1497">
            <v>5.7072187738600351E-2</v>
          </cell>
          <cell r="M1497">
            <v>7.4626484658598724E-2</v>
          </cell>
          <cell r="N1497">
            <v>7.1231116311125789E-2</v>
          </cell>
          <cell r="O1497">
            <v>8.2858706120116865E-2</v>
          </cell>
          <cell r="P1497">
            <v>3.1306125177067184E-2</v>
          </cell>
          <cell r="Q1497">
            <v>5.8627533091783042E-2</v>
          </cell>
          <cell r="R1497">
            <v>6.5087114926616008E-2</v>
          </cell>
          <cell r="S1497">
            <v>6.400315471626615E-2</v>
          </cell>
          <cell r="T1497">
            <v>6.6328994260603152E-2</v>
          </cell>
          <cell r="U1497">
            <v>5.7022919373098543E-2</v>
          </cell>
          <cell r="V1497">
            <v>6.7833081866208275E-2</v>
          </cell>
          <cell r="W1497">
            <v>6.0461621041331189E-2</v>
          </cell>
          <cell r="X1497">
            <v>5.8652409195274875E-2</v>
          </cell>
          <cell r="Y1497">
            <v>7.665420596512644E-2</v>
          </cell>
          <cell r="Z1497">
            <v>7.4097430238057704E-2</v>
          </cell>
          <cell r="AA1497">
            <v>9.5300040264267014E-2</v>
          </cell>
          <cell r="AB1497">
            <v>6.8847004040818657E-2</v>
          </cell>
          <cell r="AC1497">
            <v>3.6088068767819934E-2</v>
          </cell>
          <cell r="AD1497">
            <v>6.3523229289983552E-2</v>
          </cell>
          <cell r="AE1497">
            <v>6.9577736070556936E-2</v>
          </cell>
          <cell r="AF1497">
            <v>6.4689841317213073E-2</v>
          </cell>
          <cell r="AG1497">
            <v>6.4140985159398145E-2</v>
          </cell>
          <cell r="AH1497">
            <v>5.9228308558042182E-2</v>
          </cell>
          <cell r="AI1497">
            <v>6.8850469406323514E-2</v>
          </cell>
          <cell r="AJ1497">
            <v>6.0769076428910801E-2</v>
          </cell>
          <cell r="AK1497">
            <v>6.8393028821328958E-2</v>
          </cell>
          <cell r="AL1497">
            <v>6.4940494213396094E-2</v>
          </cell>
          <cell r="AM1497">
            <v>8.5502281717866779E-2</v>
          </cell>
          <cell r="AN1497">
            <v>4.3286750856025839E-2</v>
          </cell>
          <cell r="AO1497">
            <v>3.4960275118817691E-2</v>
          </cell>
          <cell r="AP1497">
            <v>5.2683544286305527E-2</v>
          </cell>
          <cell r="AQ1497">
            <v>6.0712092365245558E-2</v>
          </cell>
          <cell r="AR1497">
            <v>6.104061194300895E-2</v>
          </cell>
          <cell r="AS1497">
            <v>6.5006712995892932E-2</v>
          </cell>
          <cell r="AT1497">
            <v>5.7123525837707925E-2</v>
          </cell>
        </row>
        <row r="1498">
          <cell r="B1498" t="str">
            <v>       4.18.2 เครื่องใช้และเครื่องตกแต่งภายในบ้านเรือนอื่น ๆ</v>
          </cell>
          <cell r="C1498">
            <v>0.51313051062617121</v>
          </cell>
          <cell r="D1498">
            <v>0.42461857938740249</v>
          </cell>
          <cell r="E1498">
            <v>0.32972799398500952</v>
          </cell>
          <cell r="F1498">
            <v>0.39078902431513945</v>
          </cell>
          <cell r="G1498">
            <v>0.41719927394088957</v>
          </cell>
          <cell r="H1498">
            <v>0.43445604950429406</v>
          </cell>
          <cell r="I1498">
            <v>0.42837750177292083</v>
          </cell>
          <cell r="J1498">
            <v>0.42946411995963218</v>
          </cell>
          <cell r="K1498">
            <v>0.40801496931157721</v>
          </cell>
          <cell r="L1498">
            <v>0.41404427338842187</v>
          </cell>
          <cell r="M1498">
            <v>0.47805198496238038</v>
          </cell>
          <cell r="N1498">
            <v>0.48604238940180527</v>
          </cell>
          <cell r="O1498">
            <v>0.47344947819608685</v>
          </cell>
          <cell r="P1498">
            <v>0.312241945464385</v>
          </cell>
          <cell r="Q1498">
            <v>0.43681355918487907</v>
          </cell>
          <cell r="R1498">
            <v>0.45173764323733562</v>
          </cell>
          <cell r="S1498">
            <v>0.4485997288145514</v>
          </cell>
          <cell r="T1498">
            <v>0.45552712366051146</v>
          </cell>
          <cell r="U1498">
            <v>0.42859027320907961</v>
          </cell>
          <cell r="V1498">
            <v>0.5071930805213144</v>
          </cell>
          <cell r="W1498">
            <v>0.42430488459473964</v>
          </cell>
          <cell r="X1498">
            <v>0.44812426038195208</v>
          </cell>
          <cell r="Y1498">
            <v>0.50120057746428825</v>
          </cell>
          <cell r="Z1498">
            <v>0.52466359395721085</v>
          </cell>
          <cell r="AA1498">
            <v>0.49544108432385814</v>
          </cell>
          <cell r="AB1498">
            <v>0.48436832348082376</v>
          </cell>
          <cell r="AC1498">
            <v>0.28184164817602958</v>
          </cell>
          <cell r="AD1498">
            <v>0.46888484650157047</v>
          </cell>
          <cell r="AE1498">
            <v>0.49205059582588773</v>
          </cell>
          <cell r="AF1498">
            <v>0.45668240321530651</v>
          </cell>
          <cell r="AG1498">
            <v>0.48749381006008935</v>
          </cell>
          <cell r="AH1498">
            <v>0.48922816818812065</v>
          </cell>
          <cell r="AI1498">
            <v>0.47950702274787949</v>
          </cell>
          <cell r="AJ1498">
            <v>0.5078378420241757</v>
          </cell>
          <cell r="AK1498">
            <v>0.5599654878254563</v>
          </cell>
          <cell r="AL1498">
            <v>0.56607817049639708</v>
          </cell>
          <cell r="AM1498">
            <v>0.5801782733620624</v>
          </cell>
          <cell r="AN1498">
            <v>0.4023240535169878</v>
          </cell>
          <cell r="AO1498">
            <v>0.38421307360310253</v>
          </cell>
          <cell r="AP1498">
            <v>0.45145479130061683</v>
          </cell>
          <cell r="AQ1498">
            <v>0.47767753024411141</v>
          </cell>
          <cell r="AR1498">
            <v>0.51072578520011647</v>
          </cell>
          <cell r="AS1498">
            <v>0.53891520534265303</v>
          </cell>
          <cell r="AT1498">
            <v>0.51515523831483911</v>
          </cell>
        </row>
        <row r="1499">
          <cell r="B1499" t="str">
            <v>     4.19 ผลิตภัณฑ์กระดาษ</v>
          </cell>
          <cell r="C1499">
            <v>0.15146935638477016</v>
          </cell>
          <cell r="D1499">
            <v>0.10305523915789148</v>
          </cell>
          <cell r="E1499">
            <v>0.11069253321428665</v>
          </cell>
          <cell r="F1499">
            <v>0.12677048783043307</v>
          </cell>
          <cell r="G1499">
            <v>0.12205750272789828</v>
          </cell>
          <cell r="H1499">
            <v>0.11528972975754012</v>
          </cell>
          <cell r="I1499">
            <v>0.11281050085428417</v>
          </cell>
          <cell r="J1499">
            <v>0.13144702236386535</v>
          </cell>
          <cell r="K1499">
            <v>0.12649680364078517</v>
          </cell>
          <cell r="L1499">
            <v>0.13518522950108341</v>
          </cell>
          <cell r="M1499">
            <v>0.13368096624704515</v>
          </cell>
          <cell r="N1499">
            <v>0.13215305047366693</v>
          </cell>
          <cell r="O1499">
            <v>0.14056099220474016</v>
          </cell>
          <cell r="P1499">
            <v>0.11151190042409882</v>
          </cell>
          <cell r="Q1499">
            <v>0.14873347939640749</v>
          </cell>
          <cell r="R1499">
            <v>0.13965884954173624</v>
          </cell>
          <cell r="S1499">
            <v>0.14926367489786257</v>
          </cell>
          <cell r="T1499">
            <v>0.13433152006870458</v>
          </cell>
          <cell r="U1499">
            <v>0.13404143053222506</v>
          </cell>
          <cell r="V1499">
            <v>0.19450526820124656</v>
          </cell>
          <cell r="W1499">
            <v>0.1615029522275899</v>
          </cell>
          <cell r="X1499">
            <v>0.15581355813723588</v>
          </cell>
          <cell r="Y1499">
            <v>0.14627949849483629</v>
          </cell>
          <cell r="Z1499">
            <v>0.14161048307073104</v>
          </cell>
          <cell r="AA1499">
            <v>0.14779447910983409</v>
          </cell>
          <cell r="AB1499">
            <v>0.13727343994455229</v>
          </cell>
          <cell r="AC1499">
            <v>0.12742635392910776</v>
          </cell>
          <cell r="AD1499">
            <v>0.15078746346612257</v>
          </cell>
          <cell r="AE1499">
            <v>0.15362291074615322</v>
          </cell>
          <cell r="AF1499">
            <v>0.14889322158689347</v>
          </cell>
          <cell r="AG1499">
            <v>0.15655757862572359</v>
          </cell>
          <cell r="AH1499">
            <v>0.16879483064368966</v>
          </cell>
          <cell r="AI1499">
            <v>0.16670099326172885</v>
          </cell>
          <cell r="AJ1499">
            <v>0.16638551513049141</v>
          </cell>
          <cell r="AK1499">
            <v>0.18257626212417447</v>
          </cell>
          <cell r="AL1499">
            <v>0.17436522696296849</v>
          </cell>
          <cell r="AM1499">
            <v>0.18359792275852013</v>
          </cell>
          <cell r="AN1499">
            <v>0.13847714783194059</v>
          </cell>
          <cell r="AO1499">
            <v>0.15086461064787093</v>
          </cell>
          <cell r="AP1499">
            <v>0.16457993769177676</v>
          </cell>
          <cell r="AQ1499">
            <v>0.1832055049194504</v>
          </cell>
          <cell r="AR1499">
            <v>0.19283613749216605</v>
          </cell>
          <cell r="AS1499">
            <v>0.20050519098243297</v>
          </cell>
          <cell r="AT1499">
            <v>0.20658048206600679</v>
          </cell>
        </row>
        <row r="1500">
          <cell r="B1500" t="str">
            <v>       4.19.1 บรรจุภัณฑ์กระดาษ</v>
          </cell>
          <cell r="C1500">
            <v>0.1062185338388069</v>
          </cell>
          <cell r="D1500">
            <v>6.9392249591696348E-2</v>
          </cell>
          <cell r="E1500">
            <v>7.6194354904578043E-2</v>
          </cell>
          <cell r="F1500">
            <v>8.3500561069383042E-2</v>
          </cell>
          <cell r="G1500">
            <v>8.5266465098616614E-2</v>
          </cell>
          <cell r="H1500">
            <v>7.648542411004626E-2</v>
          </cell>
          <cell r="I1500">
            <v>7.7665549133416945E-2</v>
          </cell>
          <cell r="J1500">
            <v>8.9284769907531175E-2</v>
          </cell>
          <cell r="K1500">
            <v>8.404347189781694E-2</v>
          </cell>
          <cell r="L1500">
            <v>8.1815509637930245E-2</v>
          </cell>
          <cell r="M1500">
            <v>8.415689090918374E-2</v>
          </cell>
          <cell r="N1500">
            <v>7.7763227413892785E-2</v>
          </cell>
          <cell r="O1500">
            <v>8.0718593340211295E-2</v>
          </cell>
          <cell r="P1500">
            <v>6.1922308201471737E-2</v>
          </cell>
          <cell r="Q1500">
            <v>8.2458876770913625E-2</v>
          </cell>
          <cell r="R1500">
            <v>8.1054341649923548E-2</v>
          </cell>
          <cell r="S1500">
            <v>8.7956200584808603E-2</v>
          </cell>
          <cell r="T1500">
            <v>7.8778436260285592E-2</v>
          </cell>
          <cell r="U1500">
            <v>8.0608533901503132E-2</v>
          </cell>
          <cell r="V1500">
            <v>0.11242471746722872</v>
          </cell>
          <cell r="W1500">
            <v>9.0305958132045089E-2</v>
          </cell>
          <cell r="X1500">
            <v>8.9881301256228716E-2</v>
          </cell>
          <cell r="Y1500">
            <v>8.4034565072313855E-2</v>
          </cell>
          <cell r="Z1500">
            <v>7.9058897719579704E-2</v>
          </cell>
          <cell r="AA1500">
            <v>8.9859996299181774E-2</v>
          </cell>
          <cell r="AB1500">
            <v>7.4398503450341005E-2</v>
          </cell>
          <cell r="AC1500">
            <v>7.314002826127608E-2</v>
          </cell>
          <cell r="AD1500">
            <v>8.8186604298405191E-2</v>
          </cell>
          <cell r="AE1500">
            <v>8.7947835225729493E-2</v>
          </cell>
          <cell r="AF1500">
            <v>8.3875421631823793E-2</v>
          </cell>
          <cell r="AG1500">
            <v>9.1263246285384972E-2</v>
          </cell>
          <cell r="AH1500">
            <v>0.10473155812172567</v>
          </cell>
          <cell r="AI1500">
            <v>0.10053352209015032</v>
          </cell>
          <cell r="AJ1500">
            <v>9.6178680536568972E-2</v>
          </cell>
          <cell r="AK1500">
            <v>0.10268696919897539</v>
          </cell>
          <cell r="AL1500">
            <v>0.10102305631071429</v>
          </cell>
          <cell r="AM1500">
            <v>0.11278789358390437</v>
          </cell>
          <cell r="AN1500">
            <v>8.0383900888713403E-2</v>
          </cell>
          <cell r="AO1500">
            <v>9.2107551664392551E-2</v>
          </cell>
          <cell r="AP1500">
            <v>9.6834081727550425E-2</v>
          </cell>
          <cell r="AQ1500">
            <v>0.11013046584251478</v>
          </cell>
          <cell r="AR1500">
            <v>0.11595541425515773</v>
          </cell>
          <cell r="AS1500">
            <v>0.11868944768003534</v>
          </cell>
          <cell r="AT1500">
            <v>0.13333310892348915</v>
          </cell>
        </row>
        <row r="1501">
          <cell r="B1501" t="str">
            <v>       4.19.2 กระดาษชำระ</v>
          </cell>
          <cell r="C1501">
            <v>3.3506334251591122E-2</v>
          </cell>
          <cell r="D1501">
            <v>2.5828380741326186E-2</v>
          </cell>
          <cell r="E1501">
            <v>2.8530925845326582E-2</v>
          </cell>
          <cell r="F1501">
            <v>3.5031844586580242E-2</v>
          </cell>
          <cell r="G1501">
            <v>2.9247950517348544E-2</v>
          </cell>
          <cell r="H1501">
            <v>3.0869531663552541E-2</v>
          </cell>
          <cell r="I1501">
            <v>2.717925437385009E-2</v>
          </cell>
          <cell r="J1501">
            <v>3.3737096472412721E-2</v>
          </cell>
          <cell r="K1501">
            <v>3.2879752311097389E-2</v>
          </cell>
          <cell r="L1501">
            <v>4.0952906866226678E-2</v>
          </cell>
          <cell r="M1501">
            <v>3.9483111609566482E-2</v>
          </cell>
          <cell r="N1501">
            <v>4.41695131710911E-2</v>
          </cell>
          <cell r="O1501">
            <v>4.1954286383431488E-2</v>
          </cell>
          <cell r="P1501">
            <v>3.4152136556800571E-2</v>
          </cell>
          <cell r="Q1501">
            <v>4.55587317193566E-2</v>
          </cell>
          <cell r="R1501">
            <v>4.3855489201891001E-2</v>
          </cell>
          <cell r="S1501">
            <v>4.5056372453689174E-2</v>
          </cell>
          <cell r="T1501">
            <v>4.0409664195690531E-2</v>
          </cell>
          <cell r="U1501">
            <v>4.2120150547186257E-2</v>
          </cell>
          <cell r="V1501">
            <v>6.3840428348680534E-2</v>
          </cell>
          <cell r="W1501">
            <v>5.5995705850778316E-2</v>
          </cell>
          <cell r="X1501">
            <v>4.7608549353851469E-2</v>
          </cell>
          <cell r="Y1501">
            <v>4.6781323864605949E-2</v>
          </cell>
          <cell r="Z1501">
            <v>5.193311756359488E-2</v>
          </cell>
          <cell r="AA1501">
            <v>5.0032521138740182E-2</v>
          </cell>
          <cell r="AB1501">
            <v>4.9416756107490488E-2</v>
          </cell>
          <cell r="AC1501">
            <v>3.9056852202779484E-2</v>
          </cell>
          <cell r="AD1501">
            <v>4.7241391479545841E-2</v>
          </cell>
          <cell r="AE1501">
            <v>5.2942152715443613E-2</v>
          </cell>
          <cell r="AF1501">
            <v>5.0669609548843697E-2</v>
          </cell>
          <cell r="AG1501">
            <v>5.1826213646775893E-2</v>
          </cell>
          <cell r="AH1501">
            <v>5.5173177491527114E-2</v>
          </cell>
          <cell r="AI1501">
            <v>5.5711669227351747E-2</v>
          </cell>
          <cell r="AJ1501">
            <v>5.5545889658198254E-2</v>
          </cell>
          <cell r="AK1501">
            <v>6.204085577410582E-2</v>
          </cell>
          <cell r="AL1501">
            <v>5.9177025351957187E-2</v>
          </cell>
          <cell r="AM1501">
            <v>6.1972584035818158E-2</v>
          </cell>
          <cell r="AN1501">
            <v>4.9678626216074516E-2</v>
          </cell>
          <cell r="AO1501">
            <v>4.9413321789560143E-2</v>
          </cell>
          <cell r="AP1501">
            <v>5.6725494897123731E-2</v>
          </cell>
          <cell r="AQ1501">
            <v>5.7404168785631184E-2</v>
          </cell>
          <cell r="AR1501">
            <v>6.0315664057700058E-2</v>
          </cell>
          <cell r="AS1501">
            <v>6.3095791655785022E-2</v>
          </cell>
          <cell r="AT1501">
            <v>5.557509791282015E-2</v>
          </cell>
        </row>
        <row r="1502">
          <cell r="B1502" t="str">
            <v>       4.19.3 ผลิตภัณฑ์กระดาษอื่น ๆ</v>
          </cell>
          <cell r="C1502">
            <v>1.1787666560160278E-2</v>
          </cell>
          <cell r="D1502">
            <v>7.8346088248689438E-3</v>
          </cell>
          <cell r="E1502">
            <v>6.0045477922844176E-3</v>
          </cell>
          <cell r="F1502">
            <v>8.2380821744697831E-3</v>
          </cell>
          <cell r="G1502">
            <v>7.5061111947177673E-3</v>
          </cell>
          <cell r="H1502">
            <v>7.9347739839413216E-3</v>
          </cell>
          <cell r="I1502">
            <v>7.9656973470171224E-3</v>
          </cell>
          <cell r="J1502">
            <v>8.4251559839214479E-3</v>
          </cell>
          <cell r="K1502">
            <v>9.5735794318708382E-3</v>
          </cell>
          <cell r="L1502">
            <v>1.2416812996926501E-2</v>
          </cell>
          <cell r="M1502">
            <v>1.0040963728294924E-2</v>
          </cell>
          <cell r="N1502">
            <v>1.0220309888683049E-2</v>
          </cell>
          <cell r="O1502">
            <v>1.7888112481097354E-2</v>
          </cell>
          <cell r="P1502">
            <v>1.543745566582652E-2</v>
          </cell>
          <cell r="Q1502">
            <v>2.0715870906137281E-2</v>
          </cell>
          <cell r="R1502">
            <v>1.4749018689921676E-2</v>
          </cell>
          <cell r="S1502">
            <v>1.6251101859364812E-2</v>
          </cell>
          <cell r="T1502">
            <v>1.5143419612728472E-2</v>
          </cell>
          <cell r="U1502">
            <v>1.1354490534028407E-2</v>
          </cell>
          <cell r="V1502">
            <v>1.8282150317100742E-2</v>
          </cell>
          <cell r="W1502">
            <v>1.5158346752549651E-2</v>
          </cell>
          <cell r="X1502">
            <v>1.8323707527155692E-2</v>
          </cell>
          <cell r="Y1502">
            <v>1.546360955791649E-2</v>
          </cell>
          <cell r="Z1502">
            <v>1.0618467787556454E-2</v>
          </cell>
          <cell r="AA1502">
            <v>7.9019616719121395E-3</v>
          </cell>
          <cell r="AB1502">
            <v>1.3458180386720814E-2</v>
          </cell>
          <cell r="AC1502">
            <v>1.5268029094077663E-2</v>
          </cell>
          <cell r="AD1502">
            <v>1.5359467688171527E-2</v>
          </cell>
          <cell r="AE1502">
            <v>1.2772343618617819E-2</v>
          </cell>
          <cell r="AF1502">
            <v>1.4348190406225966E-2</v>
          </cell>
          <cell r="AG1502">
            <v>1.343091394579045E-2</v>
          </cell>
          <cell r="AH1502">
            <v>8.8900950304368759E-3</v>
          </cell>
          <cell r="AI1502">
            <v>1.0455801944226781E-2</v>
          </cell>
          <cell r="AJ1502">
            <v>1.4660944935724183E-2</v>
          </cell>
          <cell r="AK1502">
            <v>1.7809466764300477E-2</v>
          </cell>
          <cell r="AL1502">
            <v>1.412455749141365E-2</v>
          </cell>
          <cell r="AM1502">
            <v>8.8374451387975995E-3</v>
          </cell>
          <cell r="AN1502">
            <v>8.4146207271526864E-3</v>
          </cell>
          <cell r="AO1502">
            <v>9.3437371939182421E-3</v>
          </cell>
          <cell r="AP1502">
            <v>1.1020361067102599E-2</v>
          </cell>
          <cell r="AQ1502">
            <v>1.5704283660795494E-2</v>
          </cell>
          <cell r="AR1502">
            <v>1.6528811785042802E-2</v>
          </cell>
          <cell r="AS1502">
            <v>1.8719951646612609E-2</v>
          </cell>
          <cell r="AT1502">
            <v>1.7672275229697502E-2</v>
          </cell>
        </row>
        <row r="1503">
          <cell r="B1503" t="str">
            <v>     4.20 สิ่งพิมพ์</v>
          </cell>
          <cell r="C1503">
            <v>6.5026468276928123E-2</v>
          </cell>
          <cell r="D1503">
            <v>6.2978201707600351E-2</v>
          </cell>
          <cell r="E1503">
            <v>8.6674342045148983E-2</v>
          </cell>
          <cell r="F1503">
            <v>6.8064154664794041E-2</v>
          </cell>
          <cell r="G1503">
            <v>6.1416998494710405E-2</v>
          </cell>
          <cell r="H1503">
            <v>5.249994293484464E-2</v>
          </cell>
          <cell r="I1503">
            <v>4.9601217276564954E-2</v>
          </cell>
          <cell r="J1503">
            <v>5.2483980350056116E-2</v>
          </cell>
          <cell r="K1503">
            <v>7.3371284990157645E-2</v>
          </cell>
          <cell r="L1503">
            <v>5.8336445061923779E-2</v>
          </cell>
          <cell r="M1503">
            <v>6.6415018558764305E-2</v>
          </cell>
          <cell r="N1503">
            <v>6.0166519953377615E-2</v>
          </cell>
          <cell r="O1503">
            <v>6.5535906448805886E-2</v>
          </cell>
          <cell r="P1503">
            <v>6.1663579894223247E-2</v>
          </cell>
          <cell r="Q1503">
            <v>7.5418717517656039E-2</v>
          </cell>
          <cell r="R1503">
            <v>5.4601824353544853E-2</v>
          </cell>
          <cell r="S1503">
            <v>6.6005660158652335E-2</v>
          </cell>
          <cell r="T1503">
            <v>6.3267656063959926E-2</v>
          </cell>
          <cell r="U1503">
            <v>6.2115742333214229E-2</v>
          </cell>
          <cell r="V1503">
            <v>6.8589584637950382E-2</v>
          </cell>
          <cell r="W1503">
            <v>6.2265163714439076E-2</v>
          </cell>
          <cell r="X1503">
            <v>5.9107399675633145E-2</v>
          </cell>
          <cell r="Y1503">
            <v>6.2323032460693734E-2</v>
          </cell>
          <cell r="Z1503">
            <v>6.6585675733323441E-2</v>
          </cell>
          <cell r="AA1503">
            <v>6.6034986233115017E-2</v>
          </cell>
          <cell r="AB1503">
            <v>6.7501186002146579E-2</v>
          </cell>
          <cell r="AC1503">
            <v>7.2214693164665306E-2</v>
          </cell>
          <cell r="AD1503">
            <v>5.4860970750440337E-2</v>
          </cell>
          <cell r="AE1503">
            <v>6.449245111129244E-2</v>
          </cell>
          <cell r="AF1503">
            <v>5.1530500973217257E-2</v>
          </cell>
          <cell r="AG1503">
            <v>5.5918735901725893E-2</v>
          </cell>
          <cell r="AH1503">
            <v>5.8799400464468472E-2</v>
          </cell>
          <cell r="AI1503">
            <v>5.6619153924397848E-2</v>
          </cell>
          <cell r="AJ1503">
            <v>5.9940570941142607E-2</v>
          </cell>
          <cell r="AK1503">
            <v>6.5626131359041578E-2</v>
          </cell>
          <cell r="AL1503">
            <v>6.2545813489277111E-2</v>
          </cell>
          <cell r="AM1503">
            <v>6.7606455311801636E-2</v>
          </cell>
          <cell r="AN1503">
            <v>7.4113390250690969E-2</v>
          </cell>
          <cell r="AO1503">
            <v>6.9360625911408069E-2</v>
          </cell>
          <cell r="AP1503">
            <v>5.6690948310706472E-2</v>
          </cell>
          <cell r="AQ1503">
            <v>6.3552228771985159E-2</v>
          </cell>
          <cell r="AR1503">
            <v>6.8108853824770679E-2</v>
          </cell>
          <cell r="AS1503">
            <v>7.0244052965077575E-2</v>
          </cell>
          <cell r="AT1503">
            <v>6.7794213928782418E-2</v>
          </cell>
        </row>
        <row r="1504">
          <cell r="B1504" t="str">
            <v>     4.21 วัสดุและอุปกรณ์สำนักงาน</v>
          </cell>
          <cell r="C1504">
            <v>0.14197013791138094</v>
          </cell>
          <cell r="D1504">
            <v>0.15247354097629559</v>
          </cell>
          <cell r="E1504">
            <v>0.13400211315327895</v>
          </cell>
          <cell r="F1504">
            <v>0.13484860724423353</v>
          </cell>
          <cell r="G1504">
            <v>0.12479372060183481</v>
          </cell>
          <cell r="H1504">
            <v>0.13815202374780031</v>
          </cell>
          <cell r="I1504">
            <v>0.12553348967243652</v>
          </cell>
          <cell r="J1504">
            <v>0.14971976326405861</v>
          </cell>
          <cell r="K1504">
            <v>0.14258355596483044</v>
          </cell>
          <cell r="L1504">
            <v>0.14268046934650089</v>
          </cell>
          <cell r="M1504">
            <v>0.14448776619190493</v>
          </cell>
          <cell r="N1504">
            <v>0.12984237171622554</v>
          </cell>
          <cell r="O1504">
            <v>0.14286262293029897</v>
          </cell>
          <cell r="P1504">
            <v>0.12492265101647884</v>
          </cell>
          <cell r="Q1504">
            <v>0.15375060438148763</v>
          </cell>
          <cell r="R1504">
            <v>0.1318275121842557</v>
          </cell>
          <cell r="S1504">
            <v>0.13170324255693761</v>
          </cell>
          <cell r="T1504">
            <v>0.14490334130777918</v>
          </cell>
          <cell r="U1504">
            <v>0.12418974021593569</v>
          </cell>
          <cell r="V1504">
            <v>0.13377490680306131</v>
          </cell>
          <cell r="W1504">
            <v>0.13341921631776704</v>
          </cell>
          <cell r="X1504">
            <v>0.12040702621117431</v>
          </cell>
          <cell r="Y1504">
            <v>0.15334746144933856</v>
          </cell>
          <cell r="Z1504">
            <v>0.13748365497862394</v>
          </cell>
          <cell r="AA1504">
            <v>0.13397597327151539</v>
          </cell>
          <cell r="AB1504">
            <v>0.14719884797975891</v>
          </cell>
          <cell r="AC1504">
            <v>0.12137312017211233</v>
          </cell>
          <cell r="AD1504">
            <v>0.1381149000471612</v>
          </cell>
          <cell r="AE1504">
            <v>0.14577816883224903</v>
          </cell>
          <cell r="AF1504">
            <v>0.13524194328611275</v>
          </cell>
          <cell r="AG1504">
            <v>0.14755402966483358</v>
          </cell>
          <cell r="AH1504">
            <v>0.13756252310254957</v>
          </cell>
          <cell r="AI1504">
            <v>0.13505739643429535</v>
          </cell>
          <cell r="AJ1504">
            <v>0.13410982308526076</v>
          </cell>
          <cell r="AK1504">
            <v>0.13569488681246009</v>
          </cell>
          <cell r="AL1504">
            <v>0.14416789715373934</v>
          </cell>
          <cell r="AM1504">
            <v>0.15318238240582507</v>
          </cell>
          <cell r="AN1504">
            <v>0.1538500126219311</v>
          </cell>
          <cell r="AO1504">
            <v>0.12094365446509904</v>
          </cell>
          <cell r="AP1504">
            <v>0.13079337617570672</v>
          </cell>
          <cell r="AQ1504">
            <v>0.12850781906259459</v>
          </cell>
          <cell r="AR1504">
            <v>0.13498529624451622</v>
          </cell>
          <cell r="AS1504">
            <v>0.14760097980722342</v>
          </cell>
          <cell r="AT1504">
            <v>0.13754079350198856</v>
          </cell>
        </row>
        <row r="1505">
          <cell r="B1505" t="str">
            <v>       4.21.1 เฟอร์นิเจอร์และอุปกรณ์ใช้ในสำนักงาน</v>
          </cell>
          <cell r="C1505">
            <v>1.2133092686465341E-2</v>
          </cell>
          <cell r="D1505">
            <v>1.3129426876840811E-2</v>
          </cell>
          <cell r="E1505">
            <v>6.7877496782345588E-3</v>
          </cell>
          <cell r="F1505">
            <v>1.131736531735412E-2</v>
          </cell>
          <cell r="G1505">
            <v>8.9851478833321077E-3</v>
          </cell>
          <cell r="H1505">
            <v>1.0036220975122129E-2</v>
          </cell>
          <cell r="I1505">
            <v>1.216981539127616E-2</v>
          </cell>
          <cell r="J1505">
            <v>1.4370179470411472E-2</v>
          </cell>
          <cell r="K1505">
            <v>1.1966974289838547E-2</v>
          </cell>
          <cell r="L1505">
            <v>9.3013217358794871E-3</v>
          </cell>
          <cell r="M1505">
            <v>8.8071164904959705E-3</v>
          </cell>
          <cell r="N1505">
            <v>1.0042565368879866E-2</v>
          </cell>
          <cell r="O1505">
            <v>1.0740943385941075E-2</v>
          </cell>
          <cell r="P1505">
            <v>1.1729016595264841E-2</v>
          </cell>
          <cell r="Q1505">
            <v>2.5854377947308049E-2</v>
          </cell>
          <cell r="R1505">
            <v>1.0528798002834943E-2</v>
          </cell>
          <cell r="S1505">
            <v>1.1976522934271224E-2</v>
          </cell>
          <cell r="T1505">
            <v>1.6000594307788576E-2</v>
          </cell>
          <cell r="U1505">
            <v>1.1271001633042904E-2</v>
          </cell>
          <cell r="V1505">
            <v>1.0296843282045248E-2</v>
          </cell>
          <cell r="W1505">
            <v>1.0305958132045089E-2</v>
          </cell>
          <cell r="X1505">
            <v>1.2739733450031496E-2</v>
          </cell>
          <cell r="Y1505">
            <v>1.1090063420323948E-2</v>
          </cell>
          <cell r="Z1505">
            <v>1.2565959696191262E-2</v>
          </cell>
          <cell r="AA1505">
            <v>1.7193715597678173E-2</v>
          </cell>
          <cell r="AB1505">
            <v>1.8967622982534647E-2</v>
          </cell>
          <cell r="AC1505">
            <v>1.5537918497255804E-2</v>
          </cell>
          <cell r="AD1505">
            <v>1.5199055492994801E-2</v>
          </cell>
          <cell r="AE1505">
            <v>1.3915547214111389E-2</v>
          </cell>
          <cell r="AF1505">
            <v>1.3405309322388261E-2</v>
          </cell>
          <cell r="AG1505">
            <v>1.685375074083954E-2</v>
          </cell>
          <cell r="AH1505">
            <v>1.4660858471246782E-2</v>
          </cell>
          <cell r="AI1505">
            <v>1.1915668630779199E-2</v>
          </cell>
          <cell r="AJ1505">
            <v>1.1022725185089927E-2</v>
          </cell>
          <cell r="AK1505">
            <v>1.3951398471815254E-2</v>
          </cell>
          <cell r="AL1505">
            <v>1.5463955184564945E-2</v>
          </cell>
          <cell r="AM1505">
            <v>1.5244592864425859E-2</v>
          </cell>
          <cell r="AN1505">
            <v>3.0138905969849767E-2</v>
          </cell>
          <cell r="AO1505">
            <v>1.6867720327597726E-2</v>
          </cell>
          <cell r="AP1505">
            <v>1.3611355048396313E-2</v>
          </cell>
          <cell r="AQ1505">
            <v>1.1260305518485279E-2</v>
          </cell>
          <cell r="AR1505">
            <v>1.4100236369258006E-2</v>
          </cell>
          <cell r="AS1505">
            <v>1.4650396940827258E-2</v>
          </cell>
          <cell r="AT1505">
            <v>1.7133691603649578E-2</v>
          </cell>
        </row>
        <row r="1506">
          <cell r="B1506" t="str">
            <v>       4.21.2 วัสดุสำนักงาน</v>
          </cell>
          <cell r="C1506">
            <v>0.1298370452249156</v>
          </cell>
          <cell r="D1506">
            <v>0.13934411409945474</v>
          </cell>
          <cell r="E1506">
            <v>0.12721436347504439</v>
          </cell>
          <cell r="F1506">
            <v>0.12353124192687942</v>
          </cell>
          <cell r="G1506">
            <v>0.11580857271850271</v>
          </cell>
          <cell r="H1506">
            <v>0.12811580277267814</v>
          </cell>
          <cell r="I1506">
            <v>0.11336367428116034</v>
          </cell>
          <cell r="J1506">
            <v>0.13538605633037407</v>
          </cell>
          <cell r="K1506">
            <v>0.13061658167499188</v>
          </cell>
          <cell r="L1506">
            <v>0.13337914761062139</v>
          </cell>
          <cell r="M1506">
            <v>0.13572319615788478</v>
          </cell>
          <cell r="N1506">
            <v>0.11975537021739488</v>
          </cell>
          <cell r="O1506">
            <v>0.13216205903077116</v>
          </cell>
          <cell r="P1506">
            <v>0.11319363442121401</v>
          </cell>
          <cell r="Q1506">
            <v>0.12789622643417958</v>
          </cell>
          <cell r="R1506">
            <v>0.12129871418142076</v>
          </cell>
          <cell r="S1506">
            <v>0.11968820990262047</v>
          </cell>
          <cell r="T1506">
            <v>0.1289027469999906</v>
          </cell>
          <cell r="U1506">
            <v>0.11287699413240004</v>
          </cell>
          <cell r="V1506">
            <v>0.12343603558925262</v>
          </cell>
          <cell r="W1506">
            <v>0.12311325818572195</v>
          </cell>
          <cell r="X1506">
            <v>0.10766729276114281</v>
          </cell>
          <cell r="Y1506">
            <v>0.14225739802901458</v>
          </cell>
          <cell r="Z1506">
            <v>0.1249176952824327</v>
          </cell>
          <cell r="AA1506">
            <v>0.11678225767383721</v>
          </cell>
          <cell r="AB1506">
            <v>0.12823122499722425</v>
          </cell>
          <cell r="AC1506">
            <v>0.10579664604583108</v>
          </cell>
          <cell r="AD1506">
            <v>0.12291584455416639</v>
          </cell>
          <cell r="AE1506">
            <v>0.13182320080449997</v>
          </cell>
          <cell r="AF1506">
            <v>0.1218366339637245</v>
          </cell>
          <cell r="AG1506">
            <v>0.13073748367176632</v>
          </cell>
          <cell r="AH1506">
            <v>0.1229016646313028</v>
          </cell>
          <cell r="AI1506">
            <v>0.12314172780351615</v>
          </cell>
          <cell r="AJ1506">
            <v>0.12312311987789989</v>
          </cell>
          <cell r="AK1506">
            <v>0.12174348834064483</v>
          </cell>
          <cell r="AL1506">
            <v>0.12870394196917437</v>
          </cell>
          <cell r="AM1506">
            <v>0.13793778954139921</v>
          </cell>
          <cell r="AN1506">
            <v>0.12375156155942339</v>
          </cell>
          <cell r="AO1506">
            <v>0.1040409388671121</v>
          </cell>
          <cell r="AP1506">
            <v>0.1171820211273104</v>
          </cell>
          <cell r="AQ1506">
            <v>0.11728092691360038</v>
          </cell>
          <cell r="AR1506">
            <v>0.12088505987525823</v>
          </cell>
          <cell r="AS1506">
            <v>0.13295058286639616</v>
          </cell>
          <cell r="AT1506">
            <v>0.12040710189833899</v>
          </cell>
        </row>
        <row r="1507">
          <cell r="B1507" t="str">
            <v>     4.22 เครื่องดนตรี ของเล่น เครื่องกีฬาและเครื่องเล่นเกม</v>
          </cell>
          <cell r="C1507">
            <v>0.12556239691189044</v>
          </cell>
          <cell r="D1507">
            <v>0.12014501774840231</v>
          </cell>
          <cell r="E1507">
            <v>8.9434196309925676E-2</v>
          </cell>
          <cell r="F1507">
            <v>0.12177165155951694</v>
          </cell>
          <cell r="G1507">
            <v>0.1173245853243324</v>
          </cell>
          <cell r="H1507">
            <v>0.11282596431960401</v>
          </cell>
          <cell r="I1507">
            <v>0.11399060416495337</v>
          </cell>
          <cell r="J1507">
            <v>0.13680848526272446</v>
          </cell>
          <cell r="K1507">
            <v>0.12386799289514851</v>
          </cell>
          <cell r="L1507">
            <v>0.12204598374797211</v>
          </cell>
          <cell r="M1507">
            <v>0.13874399456766842</v>
          </cell>
          <cell r="N1507">
            <v>0.14241779649230077</v>
          </cell>
          <cell r="O1507">
            <v>0.14237806909333919</v>
          </cell>
          <cell r="P1507">
            <v>0.13561675438274973</v>
          </cell>
          <cell r="Q1507">
            <v>0.14764104089159166</v>
          </cell>
          <cell r="R1507">
            <v>0.12930408125795642</v>
          </cell>
          <cell r="S1507">
            <v>0.16536073787704383</v>
          </cell>
          <cell r="T1507">
            <v>0.13694386199650679</v>
          </cell>
          <cell r="U1507">
            <v>0.1502800217739054</v>
          </cell>
          <cell r="V1507">
            <v>0.17365941404657534</v>
          </cell>
          <cell r="W1507">
            <v>0.15858293075684379</v>
          </cell>
          <cell r="X1507">
            <v>0.16466519111875128</v>
          </cell>
          <cell r="Y1507">
            <v>0.15073114367060014</v>
          </cell>
          <cell r="Z1507">
            <v>0.14977140154501023</v>
          </cell>
          <cell r="AA1507">
            <v>0.14759593735928353</v>
          </cell>
          <cell r="AB1507">
            <v>0.16906839110818023</v>
          </cell>
          <cell r="AC1507">
            <v>0.13151325060580532</v>
          </cell>
          <cell r="AD1507">
            <v>0.14745891041620551</v>
          </cell>
          <cell r="AE1507">
            <v>0.17688119079240172</v>
          </cell>
          <cell r="AF1507">
            <v>0.1653731431391873</v>
          </cell>
          <cell r="AG1507">
            <v>0.1738577863398304</v>
          </cell>
          <cell r="AH1507">
            <v>0.18501535490974994</v>
          </cell>
          <cell r="AI1507">
            <v>0.18489014305904411</v>
          </cell>
          <cell r="AJ1507">
            <v>0.19995799837396791</v>
          </cell>
          <cell r="AK1507">
            <v>0.19543648976579189</v>
          </cell>
          <cell r="AL1507">
            <v>0.19315738247597</v>
          </cell>
          <cell r="AM1507">
            <v>0.20930015903718982</v>
          </cell>
          <cell r="AN1507">
            <v>0.17436065064436576</v>
          </cell>
          <cell r="AO1507">
            <v>0.16405782758460194</v>
          </cell>
          <cell r="AP1507">
            <v>0.1609870927043828</v>
          </cell>
          <cell r="AQ1507">
            <v>0.15149621727243992</v>
          </cell>
          <cell r="AR1507">
            <v>0.24115391404800388</v>
          </cell>
          <cell r="AS1507">
            <v>0.23752044508896755</v>
          </cell>
          <cell r="AT1507">
            <v>0.21553443484905352</v>
          </cell>
        </row>
        <row r="1508">
          <cell r="B1508" t="str">
            <v>       4.22.1 เครื่องดนตรี</v>
          </cell>
          <cell r="C1508">
            <v>1.3514797191685593E-2</v>
          </cell>
          <cell r="D1508">
            <v>1.4248656708964946E-2</v>
          </cell>
          <cell r="E1508">
            <v>1.1300484354423469E-2</v>
          </cell>
          <cell r="F1508">
            <v>1.4476629840573114E-2</v>
          </cell>
          <cell r="G1508">
            <v>1.3570161618036557E-2</v>
          </cell>
          <cell r="H1508">
            <v>1.4963751850994366E-2</v>
          </cell>
          <cell r="I1508">
            <v>1.541509949561647E-2</v>
          </cell>
          <cell r="J1508">
            <v>1.9512807148908979E-2</v>
          </cell>
          <cell r="K1508">
            <v>1.6361404192992375E-2</v>
          </cell>
          <cell r="L1508">
            <v>1.8963859849851383E-2</v>
          </cell>
          <cell r="M1508">
            <v>2.0252113282493153E-2</v>
          </cell>
          <cell r="N1508">
            <v>1.799663263007233E-2</v>
          </cell>
          <cell r="O1508">
            <v>2.2289476500148394E-2</v>
          </cell>
          <cell r="P1508">
            <v>1.5825548126699254E-2</v>
          </cell>
          <cell r="Q1508">
            <v>2.0108960625684038E-2</v>
          </cell>
          <cell r="R1508">
            <v>1.5010063268504362E-2</v>
          </cell>
          <cell r="S1508">
            <v>2.0833758544825505E-2</v>
          </cell>
          <cell r="T1508">
            <v>1.861293623559079E-2</v>
          </cell>
          <cell r="U1508">
            <v>1.9160702776172937E-2</v>
          </cell>
          <cell r="V1508">
            <v>2.1896552448757444E-2</v>
          </cell>
          <cell r="W1508">
            <v>1.3870101986044015E-2</v>
          </cell>
          <cell r="X1508">
            <v>1.7537814879264139E-2</v>
          </cell>
          <cell r="Y1508">
            <v>1.7298936954941932E-2</v>
          </cell>
          <cell r="Z1508">
            <v>1.7573796032680767E-2</v>
          </cell>
          <cell r="AA1508">
            <v>1.6836340446687172E-2</v>
          </cell>
          <cell r="AB1508">
            <v>1.3205839504469798E-2</v>
          </cell>
          <cell r="AC1508">
            <v>1.2761913207423502E-2</v>
          </cell>
          <cell r="AD1508">
            <v>1.4637612809876259E-2</v>
          </cell>
          <cell r="AE1508">
            <v>2.0774768787072809E-2</v>
          </cell>
          <cell r="AF1508">
            <v>1.4881123192742932E-2</v>
          </cell>
          <cell r="AG1508">
            <v>1.6742136497522722E-2</v>
          </cell>
          <cell r="AH1508">
            <v>1.3179175966173969E-2</v>
          </cell>
          <cell r="AI1508">
            <v>1.7044929961909316E-2</v>
          </cell>
          <cell r="AJ1508">
            <v>1.5993758111699112E-2</v>
          </cell>
          <cell r="AK1508">
            <v>1.5977858585039813E-2</v>
          </cell>
          <cell r="AL1508">
            <v>2.1714477752604319E-2</v>
          </cell>
          <cell r="AM1508">
            <v>1.6975259204107057E-2</v>
          </cell>
          <cell r="AN1508">
            <v>1.6303327658858328E-2</v>
          </cell>
          <cell r="AO1508">
            <v>1.4138089237239587E-2</v>
          </cell>
          <cell r="AP1508">
            <v>1.454411288166205E-2</v>
          </cell>
          <cell r="AQ1508">
            <v>1.6038417355706033E-2</v>
          </cell>
          <cell r="AR1508">
            <v>1.4716442071770565E-2</v>
          </cell>
          <cell r="AS1508">
            <v>1.7976815569903982E-2</v>
          </cell>
          <cell r="AT1508">
            <v>1.5955539921669745E-2</v>
          </cell>
        </row>
        <row r="1509">
          <cell r="B1509" t="str">
            <v>       4.22.2 ของเล่น</v>
          </cell>
          <cell r="C1509">
            <v>4.5423535609115794E-2</v>
          </cell>
          <cell r="D1509">
            <v>3.525573971191024E-2</v>
          </cell>
          <cell r="E1509">
            <v>2.3197693955285141E-2</v>
          </cell>
          <cell r="F1509">
            <v>4.3789805733225308E-2</v>
          </cell>
          <cell r="G1509">
            <v>3.4979217685729112E-2</v>
          </cell>
          <cell r="H1509">
            <v>3.681155419033965E-2</v>
          </cell>
          <cell r="I1509">
            <v>3.459177829399103E-2</v>
          </cell>
          <cell r="J1509">
            <v>4.6393066716658361E-2</v>
          </cell>
          <cell r="K1509">
            <v>3.5116203243952454E-2</v>
          </cell>
          <cell r="L1509">
            <v>3.5444357100317465E-2</v>
          </cell>
          <cell r="M1509">
            <v>4.3354839148866647E-2</v>
          </cell>
          <cell r="N1509">
            <v>4.2125451193354486E-2</v>
          </cell>
          <cell r="O1509">
            <v>4.3811742758443857E-2</v>
          </cell>
          <cell r="P1509">
            <v>4.2992020387790618E-2</v>
          </cell>
          <cell r="Q1509">
            <v>4.2928787170725888E-2</v>
          </cell>
          <cell r="R1509">
            <v>4.4334070929292591E-2</v>
          </cell>
          <cell r="S1509">
            <v>4.6211664055065819E-2</v>
          </cell>
          <cell r="T1509">
            <v>3.4613530543379366E-2</v>
          </cell>
          <cell r="U1509">
            <v>3.9031061210722647E-2</v>
          </cell>
          <cell r="V1509">
            <v>4.5936529417450835E-2</v>
          </cell>
          <cell r="W1509">
            <v>4.0751476113794954E-2</v>
          </cell>
          <cell r="X1509">
            <v>5.219981692837581E-2</v>
          </cell>
          <cell r="Y1509">
            <v>4.8811898857059631E-2</v>
          </cell>
          <cell r="Z1509">
            <v>5.0217469929797552E-2</v>
          </cell>
          <cell r="AA1509">
            <v>5.7775649410211877E-2</v>
          </cell>
          <cell r="AB1509">
            <v>6.0898266249911681E-2</v>
          </cell>
          <cell r="AC1509">
            <v>3.8864074057652236E-2</v>
          </cell>
          <cell r="AD1509">
            <v>4.9286646968049103E-2</v>
          </cell>
          <cell r="AE1509">
            <v>7.0760360479688228E-2</v>
          </cell>
          <cell r="AF1509">
            <v>6.2230151533288619E-2</v>
          </cell>
          <cell r="AG1509">
            <v>7.7757922844049976E-2</v>
          </cell>
          <cell r="AH1509">
            <v>7.7593373291970982E-2</v>
          </cell>
          <cell r="AI1509">
            <v>7.804368394596442E-2</v>
          </cell>
          <cell r="AJ1509">
            <v>7.7591340028378114E-2</v>
          </cell>
          <cell r="AK1509">
            <v>8.5656910170530523E-2</v>
          </cell>
          <cell r="AL1509">
            <v>8.0079746926894055E-2</v>
          </cell>
          <cell r="AM1509">
            <v>0.1032139946835403</v>
          </cell>
          <cell r="AN1509">
            <v>6.9016071925588854E-2</v>
          </cell>
          <cell r="AO1509">
            <v>6.7855829284672181E-2</v>
          </cell>
          <cell r="AP1509">
            <v>6.3842091699077133E-2</v>
          </cell>
          <cell r="AQ1509">
            <v>6.3585642141476217E-2</v>
          </cell>
          <cell r="AR1509">
            <v>8.286154329080668E-2</v>
          </cell>
          <cell r="AS1509">
            <v>9.0308727036210554E-2</v>
          </cell>
          <cell r="AT1509">
            <v>9.9469663435725941E-2</v>
          </cell>
        </row>
        <row r="1510">
          <cell r="B1510" t="str">
            <v>       4.22.3 เครื่องเล่นกีฬา</v>
          </cell>
          <cell r="C1510">
            <v>5.4706862753564366E-2</v>
          </cell>
          <cell r="D1510">
            <v>4.9375254517168558E-2</v>
          </cell>
          <cell r="E1510">
            <v>4.4679802827060446E-2</v>
          </cell>
          <cell r="F1510">
            <v>4.8548697863137459E-2</v>
          </cell>
          <cell r="G1510">
            <v>4.8845186641488528E-2</v>
          </cell>
          <cell r="H1510">
            <v>4.2463721959722513E-2</v>
          </cell>
          <cell r="I1510">
            <v>4.7536036482893847E-2</v>
          </cell>
          <cell r="J1510">
            <v>5.0040320389351627E-2</v>
          </cell>
          <cell r="K1510">
            <v>4.7789425196797873E-2</v>
          </cell>
          <cell r="L1510">
            <v>4.3165357182042674E-2</v>
          </cell>
          <cell r="M1510">
            <v>4.7184020231690979E-2</v>
          </cell>
          <cell r="N1510">
            <v>5.1457038483021626E-2</v>
          </cell>
          <cell r="O1510">
            <v>5.5925588682437549E-2</v>
          </cell>
          <cell r="P1510">
            <v>5.2866817447774619E-2</v>
          </cell>
          <cell r="Q1510">
            <v>6.1581163123322152E-2</v>
          </cell>
          <cell r="R1510">
            <v>5.8778537610867806E-2</v>
          </cell>
          <cell r="S1510">
            <v>5.1834083181765495E-2</v>
          </cell>
          <cell r="T1510">
            <v>4.702215470043989E-2</v>
          </cell>
          <cell r="U1510">
            <v>4.8214840319127976E-2</v>
          </cell>
          <cell r="V1510">
            <v>5.8460853082958932E-2</v>
          </cell>
          <cell r="W1510">
            <v>5.4492753623188409E-2</v>
          </cell>
          <cell r="X1510">
            <v>5.2282542470259132E-2</v>
          </cell>
          <cell r="Y1510">
            <v>5.9589566124698394E-2</v>
          </cell>
          <cell r="Z1510">
            <v>5.7080060464986877E-2</v>
          </cell>
          <cell r="AA1510">
            <v>5.6663815607128763E-2</v>
          </cell>
          <cell r="AB1510">
            <v>5.9888902720907619E-2</v>
          </cell>
          <cell r="AC1510">
            <v>4.8580092572065289E-2</v>
          </cell>
          <cell r="AD1510">
            <v>6.0395191484037387E-2</v>
          </cell>
          <cell r="AE1510">
            <v>5.6332342688286616E-2</v>
          </cell>
          <cell r="AF1510">
            <v>5.8950565154722689E-2</v>
          </cell>
          <cell r="AG1510">
            <v>5.725810682152771E-2</v>
          </cell>
          <cell r="AH1510">
            <v>5.8760408819598133E-2</v>
          </cell>
          <cell r="AI1510">
            <v>5.3265406130966614E-2</v>
          </cell>
          <cell r="AJ1510">
            <v>5.5401801747282049E-2</v>
          </cell>
          <cell r="AK1510">
            <v>5.4558541509892054E-2</v>
          </cell>
          <cell r="AL1510">
            <v>6.0029369338508012E-2</v>
          </cell>
          <cell r="AM1510">
            <v>6.2414456292758047E-2</v>
          </cell>
          <cell r="AN1510">
            <v>6.3756933971118424E-2</v>
          </cell>
          <cell r="AO1510">
            <v>6.3936359001081008E-2</v>
          </cell>
          <cell r="AP1510">
            <v>5.9731047915424433E-2</v>
          </cell>
          <cell r="AQ1510">
            <v>4.9050826412867621E-2</v>
          </cell>
          <cell r="AR1510">
            <v>5.8539541738693253E-2</v>
          </cell>
          <cell r="AS1510">
            <v>6.5395974750359367E-2</v>
          </cell>
          <cell r="AT1510">
            <v>6.2307393238419197E-2</v>
          </cell>
        </row>
        <row r="1511">
          <cell r="B1511" t="str">
            <v>       4.22.4 เครื่องเล่นเกม</v>
          </cell>
          <cell r="C1511">
            <v>1.0146892460211228E-2</v>
          </cell>
          <cell r="D1511">
            <v>1.9930900472056708E-2</v>
          </cell>
          <cell r="E1511">
            <v>8.3914487780372294E-3</v>
          </cell>
          <cell r="F1511">
            <v>1.2996974304381939E-2</v>
          </cell>
          <cell r="G1511">
            <v>1.8007271683879573E-2</v>
          </cell>
          <cell r="H1511">
            <v>1.6666648550744328E-2</v>
          </cell>
          <cell r="I1511">
            <v>1.5156951896407584E-2</v>
          </cell>
          <cell r="J1511">
            <v>1.8236268363466337E-2</v>
          </cell>
          <cell r="K1511">
            <v>1.9186394845019831E-2</v>
          </cell>
          <cell r="L1511">
            <v>1.5938672683327472E-2</v>
          </cell>
          <cell r="M1511">
            <v>2.1741239259147064E-2</v>
          </cell>
          <cell r="N1511">
            <v>2.8039197998952197E-2</v>
          </cell>
          <cell r="O1511">
            <v>1.889759964143016E-2</v>
          </cell>
          <cell r="P1511">
            <v>2.3026819345115534E-2</v>
          </cell>
          <cell r="Q1511">
            <v>2.1120477759772775E-2</v>
          </cell>
          <cell r="R1511">
            <v>9.7021568373231084E-3</v>
          </cell>
          <cell r="S1511">
            <v>4.524892105391861E-2</v>
          </cell>
          <cell r="T1511">
            <v>3.4246169959782177E-2</v>
          </cell>
          <cell r="U1511">
            <v>4.0867817032403712E-2</v>
          </cell>
          <cell r="V1511">
            <v>4.3456881443407286E-2</v>
          </cell>
          <cell r="W1511">
            <v>4.088030059044552E-2</v>
          </cell>
          <cell r="X1511">
            <v>3.2304324105437009E-2</v>
          </cell>
          <cell r="Y1511">
            <v>1.8899967237453488E-2</v>
          </cell>
          <cell r="Z1511">
            <v>2.0865984735372944E-2</v>
          </cell>
          <cell r="AA1511">
            <v>1.3977339238759162E-2</v>
          </cell>
          <cell r="AB1511">
            <v>3.3645450966802035E-2</v>
          </cell>
          <cell r="AC1511">
            <v>3.0034835010824493E-2</v>
          </cell>
          <cell r="AD1511">
            <v>2.0252039641061672E-2</v>
          </cell>
          <cell r="AE1511">
            <v>2.4953375032669999E-2</v>
          </cell>
          <cell r="AF1511">
            <v>2.5047840966297332E-2</v>
          </cell>
          <cell r="AG1511">
            <v>1.9830130562621357E-2</v>
          </cell>
          <cell r="AH1511">
            <v>3.1115332606529073E-2</v>
          </cell>
          <cell r="AI1511">
            <v>2.710617334220301E-2</v>
          </cell>
          <cell r="AJ1511">
            <v>3.8219318370524225E-2</v>
          </cell>
          <cell r="AK1511">
            <v>2.6733685339847105E-2</v>
          </cell>
          <cell r="AL1511">
            <v>2.3540929152356081E-2</v>
          </cell>
          <cell r="AM1511">
            <v>2.2167258223150646E-2</v>
          </cell>
          <cell r="AN1511">
            <v>2.0025179134329711E-2</v>
          </cell>
          <cell r="AO1511">
            <v>1.5607890593586277E-2</v>
          </cell>
          <cell r="AP1511">
            <v>1.965700767141498E-2</v>
          </cell>
          <cell r="AQ1511">
            <v>1.8043219525169289E-2</v>
          </cell>
          <cell r="AR1511">
            <v>7.9635525201182097E-2</v>
          </cell>
          <cell r="AS1511">
            <v>5.7893839118824633E-2</v>
          </cell>
          <cell r="AT1511">
            <v>2.8982531376703903E-2</v>
          </cell>
        </row>
        <row r="1512">
          <cell r="B1512" t="str">
            <v>       4.22.5 เครื่องเล่นในงานเทศกาล</v>
          </cell>
          <cell r="C1512">
            <v>1.7703088973134483E-3</v>
          </cell>
          <cell r="D1512">
            <v>1.3775136395373965E-3</v>
          </cell>
          <cell r="E1512">
            <v>1.902061723021772E-3</v>
          </cell>
          <cell r="F1512">
            <v>1.9595438181991233E-3</v>
          </cell>
          <cell r="G1512">
            <v>1.9597236124139984E-3</v>
          </cell>
          <cell r="H1512">
            <v>1.9565196124786822E-3</v>
          </cell>
          <cell r="I1512">
            <v>1.2907379960444413E-3</v>
          </cell>
          <cell r="J1512">
            <v>2.6624951810660848E-3</v>
          </cell>
          <cell r="K1512">
            <v>5.4145654163859653E-3</v>
          </cell>
          <cell r="L1512">
            <v>8.5337369324331221E-3</v>
          </cell>
          <cell r="M1512">
            <v>6.2117826454705892E-3</v>
          </cell>
          <cell r="N1512">
            <v>2.7994761869001403E-3</v>
          </cell>
          <cell r="O1512">
            <v>1.4536615108792432E-3</v>
          </cell>
          <cell r="P1512">
            <v>9.0554907536971206E-4</v>
          </cell>
          <cell r="Q1512">
            <v>1.8611915267232712E-3</v>
          </cell>
          <cell r="R1512">
            <v>1.5227600417323265E-3</v>
          </cell>
          <cell r="S1512">
            <v>1.2708207615143099E-3</v>
          </cell>
          <cell r="T1512">
            <v>2.4082527146926684E-3</v>
          </cell>
          <cell r="U1512">
            <v>3.0473448859708592E-3</v>
          </cell>
          <cell r="V1512">
            <v>3.9085976540008489E-3</v>
          </cell>
          <cell r="W1512">
            <v>8.5882984433709071E-3</v>
          </cell>
          <cell r="X1512">
            <v>1.0340692735415175E-2</v>
          </cell>
          <cell r="Y1512">
            <v>6.1307744964466896E-3</v>
          </cell>
          <cell r="Z1512">
            <v>4.0340903821721027E-3</v>
          </cell>
          <cell r="AA1512">
            <v>2.3030843063864526E-3</v>
          </cell>
          <cell r="AB1512">
            <v>1.4719884797975888E-3</v>
          </cell>
          <cell r="AC1512">
            <v>1.2723357578398053E-3</v>
          </cell>
          <cell r="AD1512">
            <v>2.9275225619752516E-3</v>
          </cell>
          <cell r="AE1512">
            <v>4.0603438046840599E-3</v>
          </cell>
          <cell r="AF1512">
            <v>4.2634622921357158E-3</v>
          </cell>
          <cell r="AG1512">
            <v>2.2694896141086354E-3</v>
          </cell>
          <cell r="AH1512">
            <v>4.3670642254777653E-3</v>
          </cell>
          <cell r="AI1512">
            <v>9.4299496780007562E-3</v>
          </cell>
          <cell r="AJ1512">
            <v>1.2751780116084424E-2</v>
          </cell>
          <cell r="AK1512">
            <v>1.2509494160482392E-2</v>
          </cell>
          <cell r="AL1512">
            <v>7.7928593056075307E-3</v>
          </cell>
          <cell r="AM1512">
            <v>4.5291906336337702E-3</v>
          </cell>
          <cell r="AN1512">
            <v>5.2591379544704286E-3</v>
          </cell>
          <cell r="AO1512">
            <v>2.5196594680228965E-3</v>
          </cell>
          <cell r="AP1512">
            <v>3.2128325368042062E-3</v>
          </cell>
          <cell r="AQ1512">
            <v>4.8115252067118105E-3</v>
          </cell>
          <cell r="AR1512">
            <v>5.4008617455512673E-3</v>
          </cell>
          <cell r="AS1512">
            <v>5.9450886136690325E-3</v>
          </cell>
          <cell r="AT1512">
            <v>8.7856453999067587E-3</v>
          </cell>
        </row>
        <row r="1513">
          <cell r="B1513" t="str">
            <v>     4.23 เครื่องใช้ไฟฟ้าในบ้าน</v>
          </cell>
          <cell r="C1513">
            <v>3.5559892572474721</v>
          </cell>
          <cell r="D1513">
            <v>2.5753908910188694</v>
          </cell>
          <cell r="E1513">
            <v>2.7708936818357954</v>
          </cell>
          <cell r="F1513">
            <v>2.6534222832924494</v>
          </cell>
          <cell r="G1513">
            <v>2.6120897198445681</v>
          </cell>
          <cell r="H1513">
            <v>2.1972077566582353</v>
          </cell>
          <cell r="I1513">
            <v>2.0349037681067492</v>
          </cell>
          <cell r="J1513">
            <v>2.3617791157525247</v>
          </cell>
          <cell r="K1513">
            <v>3.0609558434343094</v>
          </cell>
          <cell r="L1513">
            <v>3.5806024998882489</v>
          </cell>
          <cell r="M1513">
            <v>2.4377843166953994</v>
          </cell>
          <cell r="N1513">
            <v>2.596136456245298</v>
          </cell>
          <cell r="O1513">
            <v>3.7174566576687713</v>
          </cell>
          <cell r="P1513">
            <v>2.1594758164495147</v>
          </cell>
          <cell r="Q1513">
            <v>2.5508034480596073</v>
          </cell>
          <cell r="R1513">
            <v>2.6390736746114136</v>
          </cell>
          <cell r="S1513">
            <v>2.3209038077255886</v>
          </cell>
          <cell r="T1513">
            <v>2.0946492298285362</v>
          </cell>
          <cell r="U1513">
            <v>2.8255983649533634</v>
          </cell>
          <cell r="V1513">
            <v>2.2789645998730754</v>
          </cell>
          <cell r="W1513">
            <v>3.3047772410091252</v>
          </cell>
          <cell r="X1513">
            <v>3.6499749962049655</v>
          </cell>
          <cell r="Y1513">
            <v>2.8522549730538795</v>
          </cell>
          <cell r="Z1513">
            <v>2.2751806066900984</v>
          </cell>
          <cell r="AA1513">
            <v>3.3205710696079436</v>
          </cell>
          <cell r="AB1513">
            <v>2.3836540305567984</v>
          </cell>
          <cell r="AC1513">
            <v>2.4054856948977408</v>
          </cell>
          <cell r="AD1513">
            <v>2.846514403411005</v>
          </cell>
          <cell r="AE1513">
            <v>2.4989642181216687</v>
          </cell>
          <cell r="AF1513">
            <v>2.4730540984171077</v>
          </cell>
          <cell r="AG1513">
            <v>2.7620804746135263</v>
          </cell>
          <cell r="AH1513">
            <v>1.9904844789858429</v>
          </cell>
          <cell r="AI1513">
            <v>2.9619905953020704</v>
          </cell>
          <cell r="AJ1513">
            <v>3.3679828737109081</v>
          </cell>
          <cell r="AK1513">
            <v>3.1498594533000319</v>
          </cell>
          <cell r="AL1513">
            <v>2.3989424440517348</v>
          </cell>
          <cell r="AM1513">
            <v>2.8192186446525911</v>
          </cell>
          <cell r="AN1513">
            <v>2.3810544814328161</v>
          </cell>
          <cell r="AO1513">
            <v>2.722667031550686</v>
          </cell>
          <cell r="AP1513">
            <v>2.770325311385657</v>
          </cell>
          <cell r="AQ1513">
            <v>2.2891499438321259</v>
          </cell>
          <cell r="AR1513">
            <v>2.4018248388168995</v>
          </cell>
          <cell r="AS1513">
            <v>2.645953694837186</v>
          </cell>
          <cell r="AT1513">
            <v>2.3230121635745795</v>
          </cell>
        </row>
        <row r="1514">
          <cell r="B1514" t="str">
            <v>       4.23.1 เครื่องปรับอากาศ</v>
          </cell>
          <cell r="C1514">
            <v>0.24330952771612882</v>
          </cell>
          <cell r="D1514">
            <v>0.26740983527519713</v>
          </cell>
          <cell r="E1514">
            <v>0.25032624088082617</v>
          </cell>
          <cell r="F1514">
            <v>0.26453841545688167</v>
          </cell>
          <cell r="G1514">
            <v>0.22536821542760985</v>
          </cell>
          <cell r="H1514">
            <v>0.14797085365486923</v>
          </cell>
          <cell r="I1514">
            <v>0.10609866327485307</v>
          </cell>
          <cell r="J1514">
            <v>0.11890046972980051</v>
          </cell>
          <cell r="K1514">
            <v>0.13473635970919862</v>
          </cell>
          <cell r="L1514">
            <v>0.14462200737874756</v>
          </cell>
          <cell r="M1514">
            <v>0.17678052665705682</v>
          </cell>
          <cell r="N1514">
            <v>0.18960896650004599</v>
          </cell>
          <cell r="O1514">
            <v>0.19446760656651207</v>
          </cell>
          <cell r="P1514">
            <v>0.19628854243252045</v>
          </cell>
          <cell r="Q1514">
            <v>0.24867137224437447</v>
          </cell>
          <cell r="R1514">
            <v>0.21710207452126598</v>
          </cell>
          <cell r="S1514">
            <v>0.25246972462084294</v>
          </cell>
          <cell r="T1514">
            <v>0.19233367443443816</v>
          </cell>
          <cell r="U1514">
            <v>0.16121706780300626</v>
          </cell>
          <cell r="V1514">
            <v>0.17987954794756594</v>
          </cell>
          <cell r="W1514">
            <v>0.13032742887815352</v>
          </cell>
          <cell r="X1514">
            <v>0.14166749047518792</v>
          </cell>
          <cell r="Y1514">
            <v>0.17373131041204662</v>
          </cell>
          <cell r="Z1514">
            <v>0.22804202873014254</v>
          </cell>
          <cell r="AA1514">
            <v>0.24607264563235945</v>
          </cell>
          <cell r="AB1514">
            <v>0.23640134985549277</v>
          </cell>
          <cell r="AC1514">
            <v>0.23464955824888045</v>
          </cell>
          <cell r="AD1514">
            <v>0.31500944827829591</v>
          </cell>
          <cell r="AE1514">
            <v>0.32746869888845132</v>
          </cell>
          <cell r="AF1514">
            <v>0.25195422353332797</v>
          </cell>
          <cell r="AG1514">
            <v>0.20064520473586675</v>
          </cell>
          <cell r="AH1514">
            <v>0.14547782701122802</v>
          </cell>
          <cell r="AI1514">
            <v>0.1050314897189875</v>
          </cell>
          <cell r="AJ1514">
            <v>0.1611983503375079</v>
          </cell>
          <cell r="AK1514">
            <v>0.17380792509579895</v>
          </cell>
          <cell r="AL1514">
            <v>0.23179697653294068</v>
          </cell>
          <cell r="AM1514">
            <v>0.30109912041644987</v>
          </cell>
          <cell r="AN1514">
            <v>0.33253933835189942</v>
          </cell>
          <cell r="AO1514">
            <v>0.30001445304667074</v>
          </cell>
          <cell r="AP1514">
            <v>0.25498835434571876</v>
          </cell>
          <cell r="AQ1514">
            <v>0.20281915281069923</v>
          </cell>
          <cell r="AR1514">
            <v>0.13661642898646123</v>
          </cell>
          <cell r="AS1514">
            <v>0.12973032653399211</v>
          </cell>
          <cell r="AT1514">
            <v>0.12868782514882579</v>
          </cell>
        </row>
        <row r="1515">
          <cell r="B1515" t="str">
            <v>       4.23.2 เครื่องทำน้ำร้อน</v>
          </cell>
          <cell r="C1515">
            <v>0.24365495384243388</v>
          </cell>
          <cell r="D1515">
            <v>0.1862226251449618</v>
          </cell>
          <cell r="E1515">
            <v>0.16984292326747352</v>
          </cell>
          <cell r="F1515">
            <v>0.18627663479941869</v>
          </cell>
          <cell r="G1515">
            <v>0.17726254713042847</v>
          </cell>
          <cell r="H1515">
            <v>0.18079690493090045</v>
          </cell>
          <cell r="I1515">
            <v>0.16525134172214689</v>
          </cell>
          <cell r="J1515">
            <v>0.19104314737567332</v>
          </cell>
          <cell r="K1515">
            <v>0.18362439238178493</v>
          </cell>
          <cell r="L1515">
            <v>0.19036103125469864</v>
          </cell>
          <cell r="M1515">
            <v>0.21000930916467689</v>
          </cell>
          <cell r="N1515">
            <v>0.17894429531185502</v>
          </cell>
          <cell r="O1515">
            <v>0.18376704266698432</v>
          </cell>
          <cell r="P1515">
            <v>0.12664750639813543</v>
          </cell>
          <cell r="Q1515">
            <v>0.18494579279678419</v>
          </cell>
          <cell r="R1515">
            <v>0.19008396063795813</v>
          </cell>
          <cell r="S1515">
            <v>0.19778592215568169</v>
          </cell>
          <cell r="T1515">
            <v>0.17078185353006989</v>
          </cell>
          <cell r="U1515">
            <v>0.15645820044683259</v>
          </cell>
          <cell r="V1515">
            <v>0.1834519221474592</v>
          </cell>
          <cell r="W1515">
            <v>0.17481481481481481</v>
          </cell>
          <cell r="X1515">
            <v>0.17202776434636688</v>
          </cell>
          <cell r="Y1515">
            <v>0.17716766809158363</v>
          </cell>
          <cell r="Z1515">
            <v>0.18352792796134693</v>
          </cell>
          <cell r="AA1515">
            <v>0.16113648474683148</v>
          </cell>
          <cell r="AB1515">
            <v>0.14518012092175078</v>
          </cell>
          <cell r="AC1515">
            <v>0.11235110298015735</v>
          </cell>
          <cell r="AD1515">
            <v>0.1611340500550214</v>
          </cell>
          <cell r="AE1515">
            <v>0.15295275691431212</v>
          </cell>
          <cell r="AF1515">
            <v>0.13499597430772031</v>
          </cell>
          <cell r="AG1515">
            <v>0.15860383975319858</v>
          </cell>
          <cell r="AH1515">
            <v>0.16056759357604852</v>
          </cell>
          <cell r="AI1515">
            <v>0.15498260391291618</v>
          </cell>
          <cell r="AJ1515">
            <v>0.17942547106840825</v>
          </cell>
          <cell r="AK1515">
            <v>0.187798293954407</v>
          </cell>
          <cell r="AL1515">
            <v>0.17542050999393619</v>
          </cell>
          <cell r="AM1515">
            <v>0.19416603423699894</v>
          </cell>
          <cell r="AN1515">
            <v>0.14960224735101263</v>
          </cell>
          <cell r="AO1515">
            <v>0.14068098696461173</v>
          </cell>
          <cell r="AP1515">
            <v>0.17425298188860661</v>
          </cell>
          <cell r="AQ1515">
            <v>0.15821230454014182</v>
          </cell>
          <cell r="AR1515">
            <v>0.19185745784699904</v>
          </cell>
          <cell r="AS1515">
            <v>0.19038438536630595</v>
          </cell>
          <cell r="AT1515">
            <v>0.19665034646074819</v>
          </cell>
        </row>
        <row r="1516">
          <cell r="B1516" t="str">
            <v>       4.23.3 ไมโครโฟน ลำโพง หูฟัง</v>
          </cell>
          <cell r="C1516">
            <v>0.22638364752718074</v>
          </cell>
          <cell r="D1516">
            <v>0.18790146989314802</v>
          </cell>
          <cell r="E1516">
            <v>0.17659337761780569</v>
          </cell>
          <cell r="F1516">
            <v>0.21686951277742542</v>
          </cell>
          <cell r="G1516">
            <v>0.19600933715861521</v>
          </cell>
          <cell r="H1516">
            <v>0.21076064047756471</v>
          </cell>
          <cell r="I1516">
            <v>0.19316816066516523</v>
          </cell>
          <cell r="J1516">
            <v>0.22262836418119702</v>
          </cell>
          <cell r="K1516">
            <v>0.20073128021906231</v>
          </cell>
          <cell r="L1516">
            <v>0.28025875735244649</v>
          </cell>
          <cell r="M1516">
            <v>0.24187660506507053</v>
          </cell>
          <cell r="N1516">
            <v>0.25701857563540337</v>
          </cell>
          <cell r="O1516">
            <v>0.25289672340657499</v>
          </cell>
          <cell r="P1516">
            <v>0.19866021858229826</v>
          </cell>
          <cell r="Q1516">
            <v>0.22484002856524388</v>
          </cell>
          <cell r="R1516">
            <v>0.23093743718614826</v>
          </cell>
          <cell r="S1516">
            <v>0.22555143030876706</v>
          </cell>
          <cell r="T1516">
            <v>0.20657910150948464</v>
          </cell>
          <cell r="U1516">
            <v>0.2696274057326819</v>
          </cell>
          <cell r="V1516">
            <v>0.24212291488923537</v>
          </cell>
          <cell r="W1516">
            <v>0.25666129898013956</v>
          </cell>
          <cell r="X1516">
            <v>0.2529333443082552</v>
          </cell>
          <cell r="Y1516">
            <v>0.2123512847877522</v>
          </cell>
          <cell r="Z1516">
            <v>0.25414769407684246</v>
          </cell>
          <cell r="AA1516">
            <v>0.31826242613254174</v>
          </cell>
          <cell r="AB1516">
            <v>0.22702268039849671</v>
          </cell>
          <cell r="AC1516">
            <v>0.21945864041285368</v>
          </cell>
          <cell r="AD1516">
            <v>0.27085599155590212</v>
          </cell>
          <cell r="AE1516">
            <v>0.23120307198516515</v>
          </cell>
          <cell r="AF1516">
            <v>0.267450269172052</v>
          </cell>
          <cell r="AG1516">
            <v>0.29655904449278575</v>
          </cell>
          <cell r="AH1516">
            <v>0.24264500602810829</v>
          </cell>
          <cell r="AI1516">
            <v>0.29998287615832531</v>
          </cell>
          <cell r="AJ1516">
            <v>0.2482994924863558</v>
          </cell>
          <cell r="AK1516">
            <v>0.26480377825694035</v>
          </cell>
          <cell r="AL1516">
            <v>0.26702719464370811</v>
          </cell>
          <cell r="AM1516">
            <v>0.27326116822923741</v>
          </cell>
          <cell r="AN1516">
            <v>0.20324545448661105</v>
          </cell>
          <cell r="AO1516">
            <v>0.21224631491053983</v>
          </cell>
          <cell r="AP1516">
            <v>0.23643683743965577</v>
          </cell>
          <cell r="AQ1516">
            <v>0.21534916636984458</v>
          </cell>
          <cell r="AR1516">
            <v>0.26859319150694555</v>
          </cell>
          <cell r="AS1516">
            <v>0.29785601703126341</v>
          </cell>
          <cell r="AT1516">
            <v>0.26791169248221414</v>
          </cell>
        </row>
        <row r="1517">
          <cell r="B1517" t="str">
            <v>       4.23.4 เครื่องวีดีโอ</v>
          </cell>
          <cell r="C1517">
            <v>2.5906959472879731E-4</v>
          </cell>
          <cell r="D1517">
            <v>8.609460247108728E-5</v>
          </cell>
          <cell r="E1517">
            <v>1.1188598370716305E-4</v>
          </cell>
          <cell r="F1517">
            <v>1.1997207050198714E-4</v>
          </cell>
          <cell r="G1517">
            <v>3.327832549382262E-4</v>
          </cell>
          <cell r="H1517">
            <v>1.8115922337765575E-4</v>
          </cell>
          <cell r="I1517">
            <v>3.6878228458412603E-5</v>
          </cell>
          <cell r="J1517">
            <v>2.1883522036159604E-4</v>
          </cell>
          <cell r="K1517">
            <v>1.5694392511263669E-4</v>
          </cell>
          <cell r="L1517">
            <v>1.8060818904620365E-4</v>
          </cell>
          <cell r="M1517">
            <v>1.7018582590330381E-4</v>
          </cell>
          <cell r="N1517">
            <v>1.3330838985238763E-4</v>
          </cell>
          <cell r="O1517">
            <v>1.6151794565324925E-4</v>
          </cell>
          <cell r="P1517">
            <v>8.6242769082829721E-5</v>
          </cell>
          <cell r="Q1517">
            <v>2.0230342681774687E-4</v>
          </cell>
          <cell r="R1517">
            <v>2.6104457858268452E-4</v>
          </cell>
          <cell r="S1517">
            <v>1.5403888018355273E-4</v>
          </cell>
          <cell r="T1517">
            <v>8.1635685243819261E-5</v>
          </cell>
          <cell r="U1517">
            <v>8.3488900985502986E-5</v>
          </cell>
          <cell r="V1517">
            <v>4.2027931763449988E-5</v>
          </cell>
          <cell r="W1517">
            <v>4.2941492216854536E-5</v>
          </cell>
          <cell r="X1517">
            <v>8.2725541883321409E-5</v>
          </cell>
          <cell r="Y1517">
            <v>3.9049519085647701E-5</v>
          </cell>
          <cell r="Z1517">
            <v>9.2737709934990857E-5</v>
          </cell>
          <cell r="AA1517">
            <v>3.9708350110111254E-4</v>
          </cell>
          <cell r="AB1517">
            <v>7.9066809771984777E-3</v>
          </cell>
          <cell r="AC1517">
            <v>1.1566688707634593E-4</v>
          </cell>
          <cell r="AD1517">
            <v>1.203091463825446E-4</v>
          </cell>
          <cell r="AE1517">
            <v>0</v>
          </cell>
          <cell r="AF1517">
            <v>1.2298448919622257E-4</v>
          </cell>
          <cell r="AG1517">
            <v>4.0925222549499987E-4</v>
          </cell>
          <cell r="AH1517">
            <v>7.7983289740674367E-5</v>
          </cell>
          <cell r="AI1517">
            <v>3.5510270753977746E-4</v>
          </cell>
          <cell r="AJ1517">
            <v>3.2419779956146844E-4</v>
          </cell>
          <cell r="AK1517">
            <v>7.7940773585560074E-5</v>
          </cell>
          <cell r="AL1517">
            <v>8.1175617766745113E-4</v>
          </cell>
          <cell r="AM1517">
            <v>4.7869494501820333E-4</v>
          </cell>
          <cell r="AN1517">
            <v>8.0909814684160445E-5</v>
          </cell>
          <cell r="AO1517">
            <v>5.5992432622731041E-4</v>
          </cell>
          <cell r="AP1517">
            <v>2.0727951850349716E-4</v>
          </cell>
          <cell r="AQ1517">
            <v>1.0024010847316272E-4</v>
          </cell>
          <cell r="AR1517">
            <v>1.4498957706177897E-4</v>
          </cell>
          <cell r="AS1517">
            <v>2.1232459334532259E-4</v>
          </cell>
          <cell r="AT1517">
            <v>1.3464590651198095E-4</v>
          </cell>
        </row>
        <row r="1518">
          <cell r="B1518" t="str">
            <v>       4.23.5 เครื่องซักผ้า</v>
          </cell>
          <cell r="C1518">
            <v>6.3860655100648533E-2</v>
          </cell>
          <cell r="D1518">
            <v>7.0640621327527117E-2</v>
          </cell>
          <cell r="E1518">
            <v>4.9714672093882785E-2</v>
          </cell>
          <cell r="F1518">
            <v>4.562937748092244E-2</v>
          </cell>
          <cell r="G1518">
            <v>5.6314321918990939E-2</v>
          </cell>
          <cell r="H1518">
            <v>4.6521688563381999E-2</v>
          </cell>
          <cell r="I1518">
            <v>5.2403962639404313E-2</v>
          </cell>
          <cell r="J1518">
            <v>5.8757256667088531E-2</v>
          </cell>
          <cell r="K1518">
            <v>4.6063042020558866E-2</v>
          </cell>
          <cell r="L1518">
            <v>5.7614012305738961E-2</v>
          </cell>
          <cell r="M1518">
            <v>4.7184020231690979E-2</v>
          </cell>
          <cell r="N1518">
            <v>5.1234857833267644E-2</v>
          </cell>
          <cell r="O1518">
            <v>5.4835342549278118E-2</v>
          </cell>
          <cell r="P1518">
            <v>6.5242654811160677E-2</v>
          </cell>
          <cell r="Q1518">
            <v>6.9106850600942321E-2</v>
          </cell>
          <cell r="R1518">
            <v>7.3092482003151674E-2</v>
          </cell>
          <cell r="S1518">
            <v>6.099939655268688E-2</v>
          </cell>
          <cell r="T1518">
            <v>4.6532340588976977E-2</v>
          </cell>
          <cell r="U1518">
            <v>4.4750050928229604E-2</v>
          </cell>
          <cell r="V1518">
            <v>5.0559601911430337E-2</v>
          </cell>
          <cell r="W1518">
            <v>4.7278582930756846E-2</v>
          </cell>
          <cell r="X1518">
            <v>4.8270353688918043E-2</v>
          </cell>
          <cell r="Y1518">
            <v>5.8222832956700728E-2</v>
          </cell>
          <cell r="Z1518">
            <v>5.1979486418562378E-2</v>
          </cell>
          <cell r="AA1518">
            <v>5.9483108464946664E-2</v>
          </cell>
          <cell r="AB1518">
            <v>5.6818755320186931E-2</v>
          </cell>
          <cell r="AC1518">
            <v>5.7987666054274759E-2</v>
          </cell>
          <cell r="AD1518">
            <v>6.6250236607987886E-2</v>
          </cell>
          <cell r="AE1518">
            <v>6.0905157070260896E-2</v>
          </cell>
          <cell r="AF1518">
            <v>4.9275785337953175E-2</v>
          </cell>
          <cell r="AG1518">
            <v>5.5323459937369528E-2</v>
          </cell>
          <cell r="AH1518">
            <v>4.7842748255903726E-2</v>
          </cell>
          <cell r="AI1518">
            <v>4.5729337559844672E-2</v>
          </cell>
          <cell r="AJ1518">
            <v>5.4141032526765227E-2</v>
          </cell>
          <cell r="AK1518">
            <v>4.8440190783425582E-2</v>
          </cell>
          <cell r="AL1518">
            <v>6.1287591413892561E-2</v>
          </cell>
          <cell r="AM1518">
            <v>6.6501774669451924E-2</v>
          </cell>
          <cell r="AN1518">
            <v>6.3554659434408023E-2</v>
          </cell>
          <cell r="AO1518">
            <v>6.6700985361828335E-2</v>
          </cell>
          <cell r="AP1518">
            <v>5.6898227829209974E-2</v>
          </cell>
          <cell r="AQ1518">
            <v>5.249240347044621E-2</v>
          </cell>
          <cell r="AR1518">
            <v>5.9119500046940367E-2</v>
          </cell>
          <cell r="AS1518">
            <v>5.7186090474340222E-2</v>
          </cell>
          <cell r="AT1518">
            <v>5.2242611726648618E-2</v>
          </cell>
        </row>
        <row r="1519">
          <cell r="B1519" t="str">
            <v>       4.23.6 เครื่องรับวิทยุโทรศัพท์ โทรเลข โทรทัศน์</v>
          </cell>
          <cell r="C1519">
            <v>2.5914299778063712</v>
          </cell>
          <cell r="D1519">
            <v>1.701487628636098</v>
          </cell>
          <cell r="E1519">
            <v>1.9644568066024666</v>
          </cell>
          <cell r="F1519">
            <v>1.8044999124203887</v>
          </cell>
          <cell r="G1519">
            <v>1.792666418435009</v>
          </cell>
          <cell r="H1519">
            <v>1.4741288324686603</v>
          </cell>
          <cell r="I1519">
            <v>1.3949558696679152</v>
          </cell>
          <cell r="J1519">
            <v>1.6153686516358481</v>
          </cell>
          <cell r="K1519">
            <v>2.3670675145300648</v>
          </cell>
          <cell r="L1519">
            <v>2.748946941377743</v>
          </cell>
          <cell r="M1519">
            <v>1.6083836941556484</v>
          </cell>
          <cell r="N1519">
            <v>1.775045647014492</v>
          </cell>
          <cell r="O1519">
            <v>2.8678722635326803</v>
          </cell>
          <cell r="P1519">
            <v>1.4510777112031514</v>
          </cell>
          <cell r="Q1519">
            <v>1.6587667178494339</v>
          </cell>
          <cell r="R1519">
            <v>1.7640957546320184</v>
          </cell>
          <cell r="S1519">
            <v>1.419968907252035</v>
          </cell>
          <cell r="T1519">
            <v>1.3161713353434761</v>
          </cell>
          <cell r="U1519">
            <v>2.0303665830664475</v>
          </cell>
          <cell r="V1519">
            <v>1.4512244837919281</v>
          </cell>
          <cell r="W1519">
            <v>2.5566505636070853</v>
          </cell>
          <cell r="X1519">
            <v>2.8752502964676605</v>
          </cell>
          <cell r="Y1519">
            <v>2.0715769874936107</v>
          </cell>
          <cell r="Z1519">
            <v>1.3900919030705456</v>
          </cell>
          <cell r="AA1519">
            <v>2.3636792486544826</v>
          </cell>
          <cell r="AB1519">
            <v>1.563377935986165</v>
          </cell>
          <cell r="AC1519">
            <v>1.6350671157112262</v>
          </cell>
          <cell r="AD1519">
            <v>1.8468657061184421</v>
          </cell>
          <cell r="AE1519">
            <v>1.5451382113436545</v>
          </cell>
          <cell r="AF1519">
            <v>1.6006431268888368</v>
          </cell>
          <cell r="AG1519">
            <v>1.8840856319356625</v>
          </cell>
          <cell r="AH1519">
            <v>1.2476936442059194</v>
          </cell>
          <cell r="AI1519">
            <v>2.2077129886311897</v>
          </cell>
          <cell r="AJ1519">
            <v>2.5832440888835095</v>
          </cell>
          <cell r="AK1519">
            <v>2.2923160919249073</v>
          </cell>
          <cell r="AL1519">
            <v>1.498948369871832</v>
          </cell>
          <cell r="AM1519">
            <v>1.8074784670125792</v>
          </cell>
          <cell r="AN1519">
            <v>1.4784245888163217</v>
          </cell>
          <cell r="AO1519">
            <v>1.833192244068214</v>
          </cell>
          <cell r="AP1519">
            <v>1.8515933922053229</v>
          </cell>
          <cell r="AQ1519">
            <v>1.5041028276398065</v>
          </cell>
          <cell r="AR1519">
            <v>1.5801326582135327</v>
          </cell>
          <cell r="AS1519">
            <v>1.7926565416145588</v>
          </cell>
          <cell r="AT1519">
            <v>1.5282983618642398</v>
          </cell>
        </row>
        <row r="1520">
          <cell r="B1520" t="str">
            <v>       4.23.7 ตู้เย็นและตู้แช่</v>
          </cell>
          <cell r="C1520">
            <v>3.7953695627768805E-2</v>
          </cell>
          <cell r="D1520">
            <v>3.607363843538558E-2</v>
          </cell>
          <cell r="E1520">
            <v>2.9127651091764784E-2</v>
          </cell>
          <cell r="F1520">
            <v>3.1912570753528581E-2</v>
          </cell>
          <cell r="G1520">
            <v>4.3964365569061213E-2</v>
          </cell>
          <cell r="H1520">
            <v>3.3659383703568434E-2</v>
          </cell>
          <cell r="I1520">
            <v>2.2827623415757402E-2</v>
          </cell>
          <cell r="J1520">
            <v>2.6515534200480053E-2</v>
          </cell>
          <cell r="K1520">
            <v>2.8092962595161967E-2</v>
          </cell>
          <cell r="L1520">
            <v>2.5917275128130222E-2</v>
          </cell>
          <cell r="M1520">
            <v>2.5570420341971396E-2</v>
          </cell>
          <cell r="N1520">
            <v>2.3684457263774203E-2</v>
          </cell>
          <cell r="O1520">
            <v>2.9557784054544612E-2</v>
          </cell>
          <cell r="P1520">
            <v>2.9106934565455031E-2</v>
          </cell>
          <cell r="Q1520">
            <v>3.5848167232104745E-2</v>
          </cell>
          <cell r="R1520">
            <v>3.9156686787402681E-2</v>
          </cell>
          <cell r="S1520">
            <v>3.808611312538341E-2</v>
          </cell>
          <cell r="T1520">
            <v>4.0164757139959074E-2</v>
          </cell>
          <cell r="U1520">
            <v>3.0389959958723088E-2</v>
          </cell>
          <cell r="V1520">
            <v>3.5849825794222835E-2</v>
          </cell>
          <cell r="W1520">
            <v>2.602254428341385E-2</v>
          </cell>
          <cell r="X1520">
            <v>3.2469775189203652E-2</v>
          </cell>
          <cell r="Y1520">
            <v>3.0302426810462618E-2</v>
          </cell>
          <cell r="Z1520">
            <v>2.74039932857898E-2</v>
          </cell>
          <cell r="AA1520">
            <v>4.0065725261102254E-2</v>
          </cell>
          <cell r="AB1520">
            <v>3.3687507780510537E-2</v>
          </cell>
          <cell r="AC1520">
            <v>4.0329187960619281E-2</v>
          </cell>
          <cell r="AD1520">
            <v>3.9822327452622264E-2</v>
          </cell>
          <cell r="AE1520">
            <v>3.8829501433143676E-2</v>
          </cell>
          <cell r="AF1520">
            <v>3.9969958988772335E-2</v>
          </cell>
          <cell r="AG1520">
            <v>3.8469709196529984E-2</v>
          </cell>
          <cell r="AH1520">
            <v>2.8814825559179177E-2</v>
          </cell>
          <cell r="AI1520">
            <v>2.8053113895642419E-2</v>
          </cell>
          <cell r="AJ1520">
            <v>3.0906856891526658E-2</v>
          </cell>
          <cell r="AK1520">
            <v>3.452776269840311E-2</v>
          </cell>
          <cell r="AL1520">
            <v>3.1374376266846984E-2</v>
          </cell>
          <cell r="AM1520">
            <v>3.888475861070944E-2</v>
          </cell>
          <cell r="AN1520">
            <v>3.5681228275714759E-2</v>
          </cell>
          <cell r="AO1520">
            <v>4.1574381222377797E-2</v>
          </cell>
          <cell r="AP1520">
            <v>3.5272064732011769E-2</v>
          </cell>
          <cell r="AQ1520">
            <v>3.1074433626680446E-2</v>
          </cell>
          <cell r="AR1520">
            <v>3.0121584634584583E-2</v>
          </cell>
          <cell r="AS1520">
            <v>3.3901160070803175E-2</v>
          </cell>
          <cell r="AT1520">
            <v>2.4808508274832494E-2</v>
          </cell>
        </row>
        <row r="1521">
          <cell r="B1521" t="str">
            <v>       4.23.8 เครื่องใช้ไฟฟ้าและอุปกรณ์อื่น ๆ</v>
          </cell>
          <cell r="C1521">
            <v>0.1491809082979991</v>
          </cell>
          <cell r="D1521">
            <v>0.12561202500531635</v>
          </cell>
          <cell r="E1521">
            <v>0.13075741962577123</v>
          </cell>
          <cell r="F1521">
            <v>0.10361587822354956</v>
          </cell>
          <cell r="G1521">
            <v>0.12017173094991501</v>
          </cell>
          <cell r="H1521">
            <v>0.10311582994656165</v>
          </cell>
          <cell r="I1521">
            <v>0.10019814672150705</v>
          </cell>
          <cell r="J1521">
            <v>0.12834685674207608</v>
          </cell>
          <cell r="K1521">
            <v>0.10048334805336563</v>
          </cell>
          <cell r="L1521">
            <v>0.13270186690169813</v>
          </cell>
          <cell r="M1521">
            <v>0.12776700879690533</v>
          </cell>
          <cell r="N1521">
            <v>0.12046634829660761</v>
          </cell>
          <cell r="O1521">
            <v>0.13393875643295694</v>
          </cell>
          <cell r="P1521">
            <v>9.2409127072252045E-2</v>
          </cell>
          <cell r="Q1521">
            <v>0.12842221534390572</v>
          </cell>
          <cell r="R1521">
            <v>0.1243442342648854</v>
          </cell>
          <cell r="S1521">
            <v>0.12596529427010023</v>
          </cell>
          <cell r="T1521">
            <v>0.12200453159688789</v>
          </cell>
          <cell r="U1521">
            <v>0.13274735256694975</v>
          </cell>
          <cell r="V1521">
            <v>0.13579224752770691</v>
          </cell>
          <cell r="W1521">
            <v>0.11302200751476114</v>
          </cell>
          <cell r="X1521">
            <v>0.12723188341654831</v>
          </cell>
          <cell r="Y1521">
            <v>0.12886341298263743</v>
          </cell>
          <cell r="Z1521">
            <v>0.13984846658196623</v>
          </cell>
          <cell r="AA1521">
            <v>0.13151405556468845</v>
          </cell>
          <cell r="AB1521">
            <v>0.11325899931699734</v>
          </cell>
          <cell r="AC1521">
            <v>0.10556531227167838</v>
          </cell>
          <cell r="AD1521">
            <v>0.14649643724514513</v>
          </cell>
          <cell r="AE1521">
            <v>0.14246682048668147</v>
          </cell>
          <cell r="AF1521">
            <v>0.12864177569924881</v>
          </cell>
          <cell r="AG1521">
            <v>0.12798433233661813</v>
          </cell>
          <cell r="AH1521">
            <v>0.11736485105971492</v>
          </cell>
          <cell r="AI1521">
            <v>0.12022199443041132</v>
          </cell>
          <cell r="AJ1521">
            <v>0.11047940569500263</v>
          </cell>
          <cell r="AK1521">
            <v>0.14808746981256413</v>
          </cell>
          <cell r="AL1521">
            <v>0.13227566915091118</v>
          </cell>
          <cell r="AM1521">
            <v>0.13734862653214602</v>
          </cell>
          <cell r="AN1521">
            <v>0.11788559999482176</v>
          </cell>
          <cell r="AO1521">
            <v>0.12766274637982675</v>
          </cell>
          <cell r="AP1521">
            <v>0.16067617342662754</v>
          </cell>
          <cell r="AQ1521">
            <v>0.12499941526603389</v>
          </cell>
          <cell r="AR1521">
            <v>0.13527527539863979</v>
          </cell>
          <cell r="AS1521">
            <v>0.14402684915257719</v>
          </cell>
          <cell r="AT1521">
            <v>0.12424451023393042</v>
          </cell>
        </row>
        <row r="1522">
          <cell r="B1522" t="str">
            <v>     4.24 เครื่องประดับอัญมณี</v>
          </cell>
          <cell r="C1522">
            <v>0.4391661413310996</v>
          </cell>
          <cell r="D1522">
            <v>0.22970039939286088</v>
          </cell>
          <cell r="E1522">
            <v>0.39891082724393867</v>
          </cell>
          <cell r="F1522">
            <v>0.32276486034051272</v>
          </cell>
          <cell r="G1522">
            <v>0.517921672435526</v>
          </cell>
          <cell r="H1522">
            <v>0.38365900326919938</v>
          </cell>
          <cell r="I1522">
            <v>0.34433201911619848</v>
          </cell>
          <cell r="J1522">
            <v>0.36074986076609106</v>
          </cell>
          <cell r="K1522">
            <v>0.52015140380455616</v>
          </cell>
          <cell r="L1522">
            <v>0.5602014503740621</v>
          </cell>
          <cell r="M1522">
            <v>0.56625078923676764</v>
          </cell>
          <cell r="N1522">
            <v>0.37086394056934235</v>
          </cell>
          <cell r="O1522">
            <v>0.69254857147471949</v>
          </cell>
          <cell r="P1522">
            <v>0.91408710950891214</v>
          </cell>
          <cell r="Q1522">
            <v>0.61969585702812224</v>
          </cell>
          <cell r="R1522">
            <v>0.45600137135418611</v>
          </cell>
          <cell r="S1522">
            <v>0.38128473817433889</v>
          </cell>
          <cell r="T1522">
            <v>0.5148762668327681</v>
          </cell>
          <cell r="U1522">
            <v>0.47267241292942519</v>
          </cell>
          <cell r="V1522">
            <v>0.69333479030163447</v>
          </cell>
          <cell r="W1522">
            <v>0.77187332259796027</v>
          </cell>
          <cell r="X1522">
            <v>0.45548683360956765</v>
          </cell>
          <cell r="Y1522">
            <v>0.53462696580160274</v>
          </cell>
          <cell r="Z1522">
            <v>0.43507896616000963</v>
          </cell>
          <cell r="AA1522">
            <v>0.42225859507092312</v>
          </cell>
          <cell r="AB1522">
            <v>0.86960873705070707</v>
          </cell>
          <cell r="AC1522">
            <v>0.66466048876970918</v>
          </cell>
          <cell r="AD1522">
            <v>0.43704302575899034</v>
          </cell>
          <cell r="AE1522">
            <v>0.45404893147913594</v>
          </cell>
          <cell r="AF1522">
            <v>0.50206367972871258</v>
          </cell>
          <cell r="AG1522">
            <v>0.45702312163459802</v>
          </cell>
          <cell r="AH1522">
            <v>0.66047947245864158</v>
          </cell>
          <cell r="AI1522">
            <v>0.87789280475111642</v>
          </cell>
          <cell r="AJ1522">
            <v>0.77130258713446243</v>
          </cell>
          <cell r="AK1522">
            <v>0.55778314616506064</v>
          </cell>
          <cell r="AL1522">
            <v>0.63552391149584753</v>
          </cell>
          <cell r="AM1522">
            <v>0.69756900295575719</v>
          </cell>
          <cell r="AN1522">
            <v>2.0841154615419466</v>
          </cell>
          <cell r="AO1522">
            <v>0.74809389511007585</v>
          </cell>
          <cell r="AP1522">
            <v>0.47829748894681962</v>
          </cell>
          <cell r="AQ1522">
            <v>0.51516733081307431</v>
          </cell>
          <cell r="AR1522">
            <v>0.52924820366975867</v>
          </cell>
          <cell r="AS1522">
            <v>0.54422332017628605</v>
          </cell>
          <cell r="AT1522">
            <v>0.99331651381551145</v>
          </cell>
        </row>
        <row r="1523">
          <cell r="B1523" t="str">
            <v>       4.24.1 เครื่องประดับอัญมณีแท้</v>
          </cell>
          <cell r="C1523">
            <v>0.41110026856881321</v>
          </cell>
          <cell r="D1523">
            <v>0.2049482011824233</v>
          </cell>
          <cell r="E1523">
            <v>0.37716765107684669</v>
          </cell>
          <cell r="F1523">
            <v>0.29413152618070515</v>
          </cell>
          <cell r="G1523">
            <v>0.48956114393134603</v>
          </cell>
          <cell r="H1523">
            <v>0.36018076791945519</v>
          </cell>
          <cell r="I1523">
            <v>0.31899667616526906</v>
          </cell>
          <cell r="J1523">
            <v>0.33182713914163342</v>
          </cell>
          <cell r="K1523">
            <v>0.49539349961803769</v>
          </cell>
          <cell r="L1523">
            <v>0.53292961382808535</v>
          </cell>
          <cell r="M1523">
            <v>0.53736174528968172</v>
          </cell>
          <cell r="N1523">
            <v>0.3408695528525551</v>
          </cell>
          <cell r="O1523">
            <v>0.66177940282777548</v>
          </cell>
          <cell r="P1523">
            <v>0.88498017494345715</v>
          </cell>
          <cell r="Q1523">
            <v>0.59084738836391149</v>
          </cell>
          <cell r="R1523">
            <v>0.42911377976016962</v>
          </cell>
          <cell r="S1523">
            <v>0.35224840925973921</v>
          </cell>
          <cell r="T1523">
            <v>0.48503842387615215</v>
          </cell>
          <cell r="U1523">
            <v>0.43489368523348509</v>
          </cell>
          <cell r="V1523">
            <v>0.65794727175680967</v>
          </cell>
          <cell r="W1523">
            <v>0.73687600644122386</v>
          </cell>
          <cell r="X1523">
            <v>0.41817761422018973</v>
          </cell>
          <cell r="Y1523">
            <v>0.49756897218932306</v>
          </cell>
          <cell r="Z1523">
            <v>0.38727267668852183</v>
          </cell>
          <cell r="AA1523">
            <v>0.38231199486015116</v>
          </cell>
          <cell r="AB1523">
            <v>0.83428101353556494</v>
          </cell>
          <cell r="AC1523">
            <v>0.61507794984298225</v>
          </cell>
          <cell r="AD1523">
            <v>0.39830348062381099</v>
          </cell>
          <cell r="AE1523">
            <v>0.4167962625915006</v>
          </cell>
          <cell r="AF1523">
            <v>0.46627519337261186</v>
          </cell>
          <cell r="AG1523">
            <v>0.4171396320227217</v>
          </cell>
          <cell r="AH1523">
            <v>0.62679069129067022</v>
          </cell>
          <cell r="AI1523">
            <v>0.84549954665221005</v>
          </cell>
          <cell r="AJ1523">
            <v>0.73438005996218403</v>
          </cell>
          <cell r="AK1523">
            <v>0.51978701904210012</v>
          </cell>
          <cell r="AL1523">
            <v>0.59469257575917478</v>
          </cell>
          <cell r="AM1523">
            <v>0.66048855606088563</v>
          </cell>
          <cell r="AN1523">
            <v>2.0532483672399398</v>
          </cell>
          <cell r="AO1523">
            <v>0.71869786798314206</v>
          </cell>
          <cell r="AP1523">
            <v>0.45262937523880337</v>
          </cell>
          <cell r="AQ1523">
            <v>0.48509529827112546</v>
          </cell>
          <cell r="AR1523">
            <v>0.49622682749393854</v>
          </cell>
          <cell r="AS1523">
            <v>0.50975596118989541</v>
          </cell>
          <cell r="AT1523">
            <v>0.96093417329938025</v>
          </cell>
        </row>
        <row r="1524">
          <cell r="B1524" t="str">
            <v>       4.24.2 เครื่องประดับอัญมณีเทียม</v>
          </cell>
          <cell r="C1524">
            <v>2.8022694496498243E-2</v>
          </cell>
          <cell r="D1524">
            <v>2.4795245511673138E-2</v>
          </cell>
          <cell r="E1524">
            <v>2.174317616709202E-2</v>
          </cell>
          <cell r="F1524">
            <v>2.8673324849974927E-2</v>
          </cell>
          <cell r="G1524">
            <v>2.836052850417994E-2</v>
          </cell>
          <cell r="H1524">
            <v>2.3478235349744185E-2</v>
          </cell>
          <cell r="I1524">
            <v>2.533534295092946E-2</v>
          </cell>
          <cell r="J1524">
            <v>2.8922721624457609E-2</v>
          </cell>
          <cell r="K1524">
            <v>2.4718668205240279E-2</v>
          </cell>
          <cell r="L1524">
            <v>2.7226684498715199E-2</v>
          </cell>
          <cell r="M1524">
            <v>2.8889043947085823E-2</v>
          </cell>
          <cell r="N1524">
            <v>2.9994387716787217E-2</v>
          </cell>
          <cell r="O1524">
            <v>3.0769168646943981E-2</v>
          </cell>
          <cell r="P1524">
            <v>2.9150055949996444E-2</v>
          </cell>
          <cell r="Q1524">
            <v>2.8848468664210706E-2</v>
          </cell>
          <cell r="R1524">
            <v>2.6887591594016508E-2</v>
          </cell>
          <cell r="S1524">
            <v>2.9036328914599688E-2</v>
          </cell>
          <cell r="T1524">
            <v>2.9837842956615939E-2</v>
          </cell>
          <cell r="U1524">
            <v>3.7778727695940109E-2</v>
          </cell>
          <cell r="V1524">
            <v>3.5387518544824886E-2</v>
          </cell>
          <cell r="W1524">
            <v>3.4997316156736444E-2</v>
          </cell>
          <cell r="X1524">
            <v>3.7309219389377958E-2</v>
          </cell>
          <cell r="Y1524">
            <v>3.7057993612279669E-2</v>
          </cell>
          <cell r="Z1524">
            <v>4.7806289471487788E-2</v>
          </cell>
          <cell r="AA1524">
            <v>3.9946600210771926E-2</v>
          </cell>
          <cell r="AB1524">
            <v>3.5327723515142136E-2</v>
          </cell>
          <cell r="AC1524">
            <v>4.9582538926726955E-2</v>
          </cell>
          <cell r="AD1524">
            <v>3.8779648183973538E-2</v>
          </cell>
          <cell r="AE1524">
            <v>3.7252668887635301E-2</v>
          </cell>
          <cell r="AF1524">
            <v>3.5788486356100768E-2</v>
          </cell>
          <cell r="AG1524">
            <v>3.9883489611876349E-2</v>
          </cell>
          <cell r="AH1524">
            <v>3.3688781167971325E-2</v>
          </cell>
          <cell r="AI1524">
            <v>3.239325809890637E-2</v>
          </cell>
          <cell r="AJ1524">
            <v>3.6922527172278348E-2</v>
          </cell>
          <cell r="AK1524">
            <v>3.7996127122960535E-2</v>
          </cell>
          <cell r="AL1524">
            <v>4.0831335736672796E-2</v>
          </cell>
          <cell r="AM1524">
            <v>3.7117269582949919E-2</v>
          </cell>
          <cell r="AN1524">
            <v>3.0867094302007209E-2</v>
          </cell>
          <cell r="AO1524">
            <v>2.9396027126933795E-2</v>
          </cell>
          <cell r="AP1524">
            <v>2.563356712159915E-2</v>
          </cell>
          <cell r="AQ1524">
            <v>3.0072032541948814E-2</v>
          </cell>
          <cell r="AR1524">
            <v>3.3021376175820162E-2</v>
          </cell>
          <cell r="AS1524">
            <v>3.4467358986390702E-2</v>
          </cell>
          <cell r="AT1524">
            <v>3.2348679039503427E-2</v>
          </cell>
        </row>
        <row r="1525">
          <cell r="B1525" t="str">
            <v>     4.25 นาฬิกาและส่วนประกอบ</v>
          </cell>
          <cell r="C1525">
            <v>0.2819972538622959</v>
          </cell>
          <cell r="D1525">
            <v>0.25725067218360881</v>
          </cell>
          <cell r="E1525">
            <v>0.24200938275859371</v>
          </cell>
          <cell r="F1525">
            <v>0.27469605075938319</v>
          </cell>
          <cell r="G1525">
            <v>0.27384364289694479</v>
          </cell>
          <cell r="H1525">
            <v>0.26945622885192516</v>
          </cell>
          <cell r="I1525">
            <v>0.26544948844365396</v>
          </cell>
          <cell r="J1525">
            <v>0.26869317806731297</v>
          </cell>
          <cell r="K1525">
            <v>0.31129827546091488</v>
          </cell>
          <cell r="L1525">
            <v>0.34636135454335698</v>
          </cell>
          <cell r="M1525">
            <v>0.32067264245830018</v>
          </cell>
          <cell r="N1525">
            <v>0.31571870330040469</v>
          </cell>
          <cell r="O1525">
            <v>0.29868706099927117</v>
          </cell>
          <cell r="P1525">
            <v>0.361098474149808</v>
          </cell>
          <cell r="Q1525">
            <v>0.38085643132709029</v>
          </cell>
          <cell r="R1525">
            <v>0.38573687228568021</v>
          </cell>
          <cell r="S1525">
            <v>0.31728158345807272</v>
          </cell>
          <cell r="T1525">
            <v>0.32984898622765174</v>
          </cell>
          <cell r="U1525">
            <v>0.34372380535731584</v>
          </cell>
          <cell r="V1525">
            <v>0.42435602701555453</v>
          </cell>
          <cell r="W1525">
            <v>0.37900161030595814</v>
          </cell>
          <cell r="X1525">
            <v>0.40076388765375054</v>
          </cell>
          <cell r="Y1525">
            <v>0.34633018477060951</v>
          </cell>
          <cell r="Z1525">
            <v>0.31999146813068602</v>
          </cell>
          <cell r="AA1525">
            <v>0.30777942170347239</v>
          </cell>
          <cell r="AB1525">
            <v>0.31122042144291878</v>
          </cell>
          <cell r="AC1525">
            <v>0.29641567594764917</v>
          </cell>
          <cell r="AD1525">
            <v>0.29391524461255647</v>
          </cell>
          <cell r="AE1525">
            <v>0.27294971362749926</v>
          </cell>
          <cell r="AF1525">
            <v>0.27896981632676487</v>
          </cell>
          <cell r="AG1525">
            <v>0.27661729968684762</v>
          </cell>
          <cell r="AH1525">
            <v>0.30530457933474014</v>
          </cell>
          <cell r="AI1525">
            <v>0.30365227080290297</v>
          </cell>
          <cell r="AJ1525">
            <v>0.30687122827379437</v>
          </cell>
          <cell r="AK1525">
            <v>0.30311166847424315</v>
          </cell>
          <cell r="AL1525">
            <v>0.26905658508787672</v>
          </cell>
          <cell r="AM1525">
            <v>0.23533379950856442</v>
          </cell>
          <cell r="AN1525">
            <v>0.30976322551830821</v>
          </cell>
          <cell r="AO1525">
            <v>0.26449425360162571</v>
          </cell>
          <cell r="AP1525">
            <v>0.22296366873692847</v>
          </cell>
          <cell r="AQ1525">
            <v>0.2355308415424413</v>
          </cell>
          <cell r="AR1525">
            <v>0.25626907745669436</v>
          </cell>
          <cell r="AS1525">
            <v>0.26752898761510646</v>
          </cell>
          <cell r="AT1525">
            <v>0.26754141623930616</v>
          </cell>
        </row>
        <row r="1526">
          <cell r="B1526" t="str">
            <v>       4.25.1 นาฬิกาข้อมือ</v>
          </cell>
          <cell r="C1526">
            <v>0.12076960940940769</v>
          </cell>
          <cell r="D1526">
            <v>0.13775136395373966</v>
          </cell>
          <cell r="E1526">
            <v>0.11580199313691376</v>
          </cell>
          <cell r="F1526">
            <v>0.14220689423502209</v>
          </cell>
          <cell r="G1526">
            <v>0.14982641655663251</v>
          </cell>
          <cell r="H1526">
            <v>0.14978244588864578</v>
          </cell>
          <cell r="I1526">
            <v>0.13825647849058886</v>
          </cell>
          <cell r="J1526">
            <v>0.138121496584894</v>
          </cell>
          <cell r="K1526">
            <v>0.16071057931533997</v>
          </cell>
          <cell r="L1526">
            <v>0.18516854581962028</v>
          </cell>
          <cell r="M1526">
            <v>0.16971781488206972</v>
          </cell>
          <cell r="N1526">
            <v>0.18583189545422835</v>
          </cell>
          <cell r="O1526">
            <v>0.18392856061263757</v>
          </cell>
          <cell r="P1526">
            <v>0.16528426694724316</v>
          </cell>
          <cell r="Q1526">
            <v>0.21622190258280785</v>
          </cell>
          <cell r="R1526">
            <v>0.22806594682173872</v>
          </cell>
          <cell r="S1526">
            <v>0.15981533819043595</v>
          </cell>
          <cell r="T1526">
            <v>0.16927159335305925</v>
          </cell>
          <cell r="U1526">
            <v>0.17653728113384606</v>
          </cell>
          <cell r="V1526">
            <v>0.22602621702383402</v>
          </cell>
          <cell r="W1526">
            <v>0.20981213097155127</v>
          </cell>
          <cell r="X1526">
            <v>0.22120809899600144</v>
          </cell>
          <cell r="Y1526">
            <v>0.1795887382748938</v>
          </cell>
          <cell r="Z1526">
            <v>0.16052897589746917</v>
          </cell>
          <cell r="AA1526">
            <v>0.16963407167039529</v>
          </cell>
          <cell r="AB1526">
            <v>0.16948895924526522</v>
          </cell>
          <cell r="AC1526">
            <v>0.14095937971704026</v>
          </cell>
          <cell r="AD1526">
            <v>0.16061271042069702</v>
          </cell>
          <cell r="AE1526">
            <v>0.13513454915006753</v>
          </cell>
          <cell r="AF1526">
            <v>0.15889596004151957</v>
          </cell>
          <cell r="AG1526">
            <v>0.18133594064205721</v>
          </cell>
          <cell r="AH1526">
            <v>0.19413939980940884</v>
          </cell>
          <cell r="AI1526">
            <v>0.18102346913249986</v>
          </cell>
          <cell r="AJ1526">
            <v>0.20330804230276975</v>
          </cell>
          <cell r="AK1526">
            <v>0.19181224379406334</v>
          </cell>
          <cell r="AL1526">
            <v>0.16515179434644292</v>
          </cell>
          <cell r="AM1526">
            <v>0.14353483812930434</v>
          </cell>
          <cell r="AN1526">
            <v>0.23431482332532866</v>
          </cell>
          <cell r="AO1526">
            <v>0.16888717489831248</v>
          </cell>
          <cell r="AP1526">
            <v>0.13580263120620789</v>
          </cell>
          <cell r="AQ1526">
            <v>0.15249861835717154</v>
          </cell>
          <cell r="AR1526">
            <v>0.15223905591486792</v>
          </cell>
          <cell r="AS1526">
            <v>0.17870653273231318</v>
          </cell>
          <cell r="AT1526">
            <v>0.16608572568252852</v>
          </cell>
        </row>
        <row r="1527">
          <cell r="B1527" t="str">
            <v>       4.25.2 นาฬิกาชนิดคล็อก</v>
          </cell>
          <cell r="C1527">
            <v>9.6719315365417675E-3</v>
          </cell>
          <cell r="D1527">
            <v>3.4868314000790351E-3</v>
          </cell>
          <cell r="E1527">
            <v>2.6479682810695258E-3</v>
          </cell>
          <cell r="F1527">
            <v>4.3589852282388663E-3</v>
          </cell>
          <cell r="G1527">
            <v>4.7698933207812417E-3</v>
          </cell>
          <cell r="H1527">
            <v>3.4420252441754594E-3</v>
          </cell>
          <cell r="I1527">
            <v>7.5969150624329964E-3</v>
          </cell>
          <cell r="J1527">
            <v>5.3979354355860355E-3</v>
          </cell>
          <cell r="K1527">
            <v>4.7867897159354191E-3</v>
          </cell>
          <cell r="L1527">
            <v>4.2442924425857859E-3</v>
          </cell>
          <cell r="M1527">
            <v>5.4033999724298959E-3</v>
          </cell>
          <cell r="N1527">
            <v>4.9324104245383428E-3</v>
          </cell>
          <cell r="O1527">
            <v>4.2398460733977924E-3</v>
          </cell>
          <cell r="P1527">
            <v>4.4673754384905791E-2</v>
          </cell>
          <cell r="Q1527">
            <v>3.9651471656278392E-3</v>
          </cell>
          <cell r="R1527">
            <v>5.6994732990552788E-3</v>
          </cell>
          <cell r="S1527">
            <v>5.2758316462866803E-3</v>
          </cell>
          <cell r="T1527">
            <v>5.5920444392016195E-3</v>
          </cell>
          <cell r="U1527">
            <v>3.6317671928693799E-3</v>
          </cell>
          <cell r="V1527">
            <v>6.0099942421733485E-3</v>
          </cell>
          <cell r="W1527">
            <v>4.2512077294685991E-3</v>
          </cell>
          <cell r="X1527">
            <v>4.2603654069910523E-3</v>
          </cell>
          <cell r="Y1527">
            <v>5.2716850765624403E-3</v>
          </cell>
          <cell r="Z1527">
            <v>5.1933117563594889E-3</v>
          </cell>
          <cell r="AA1527">
            <v>4.7650020132133505E-3</v>
          </cell>
          <cell r="AB1527">
            <v>4.7944767627692893E-3</v>
          </cell>
          <cell r="AC1527">
            <v>3.2386728381376862E-3</v>
          </cell>
          <cell r="AD1527">
            <v>5.1732932944494178E-3</v>
          </cell>
          <cell r="AE1527">
            <v>6.0313844865695259E-3</v>
          </cell>
          <cell r="AF1527">
            <v>5.6982813327583126E-3</v>
          </cell>
          <cell r="AG1527">
            <v>5.6551216613854524E-3</v>
          </cell>
          <cell r="AH1527">
            <v>4.7179890293107991E-3</v>
          </cell>
          <cell r="AI1527">
            <v>4.6163351980171071E-3</v>
          </cell>
          <cell r="AJ1527">
            <v>7.5646153231009299E-3</v>
          </cell>
          <cell r="AK1527">
            <v>5.8845284057097852E-3</v>
          </cell>
          <cell r="AL1527">
            <v>5.9258200969723937E-3</v>
          </cell>
          <cell r="AM1527">
            <v>5.9652754686883797E-3</v>
          </cell>
          <cell r="AN1527">
            <v>4.0454907342080222E-3</v>
          </cell>
          <cell r="AO1527">
            <v>4.199432446704828E-3</v>
          </cell>
          <cell r="AP1527">
            <v>3.6964847466456996E-3</v>
          </cell>
          <cell r="AQ1527">
            <v>5.4129658575507869E-3</v>
          </cell>
          <cell r="AR1527">
            <v>7.6844475842742857E-3</v>
          </cell>
          <cell r="AS1527">
            <v>4.6711410535970974E-3</v>
          </cell>
          <cell r="AT1527">
            <v>5.3185133072232481E-3</v>
          </cell>
        </row>
        <row r="1528">
          <cell r="B1528" t="str">
            <v>       4.25.3 อุปกรณ์ส่วนประกอบอื่น ๆ</v>
          </cell>
          <cell r="C1528">
            <v>0.15155571291634642</v>
          </cell>
          <cell r="D1528">
            <v>0.11601247682979011</v>
          </cell>
          <cell r="E1528">
            <v>0.1235967166685128</v>
          </cell>
          <cell r="F1528">
            <v>0.12817016198628958</v>
          </cell>
          <cell r="G1528">
            <v>0.11924733301953104</v>
          </cell>
          <cell r="H1528">
            <v>0.1161955258744284</v>
          </cell>
          <cell r="I1528">
            <v>0.11959609489063208</v>
          </cell>
          <cell r="J1528">
            <v>0.12517374604683293</v>
          </cell>
          <cell r="K1528">
            <v>0.14584014241091764</v>
          </cell>
          <cell r="L1528">
            <v>0.15694851628115097</v>
          </cell>
          <cell r="M1528">
            <v>0.14555142760380058</v>
          </cell>
          <cell r="N1528">
            <v>0.124954397421638</v>
          </cell>
          <cell r="O1528">
            <v>0.11051865431323579</v>
          </cell>
          <cell r="P1528">
            <v>0.15114045281765906</v>
          </cell>
          <cell r="Q1528">
            <v>0.16070984226401813</v>
          </cell>
          <cell r="R1528">
            <v>0.15197145216488619</v>
          </cell>
          <cell r="S1528">
            <v>0.1521519039013042</v>
          </cell>
          <cell r="T1528">
            <v>0.15502616627801274</v>
          </cell>
          <cell r="U1528">
            <v>0.16355475703060035</v>
          </cell>
          <cell r="V1528">
            <v>0.19231981574954715</v>
          </cell>
          <cell r="W1528">
            <v>0.16493827160493826</v>
          </cell>
          <cell r="X1528">
            <v>0.17529542325075806</v>
          </cell>
          <cell r="Y1528">
            <v>0.16146976141915326</v>
          </cell>
          <cell r="Z1528">
            <v>0.15431554933182479</v>
          </cell>
          <cell r="AA1528">
            <v>0.13342005636997381</v>
          </cell>
          <cell r="AB1528">
            <v>0.13689492862117575</v>
          </cell>
          <cell r="AC1528">
            <v>0.15225617902149668</v>
          </cell>
          <cell r="AD1528">
            <v>0.12808913784861581</v>
          </cell>
          <cell r="AE1528">
            <v>0.13174435917722455</v>
          </cell>
          <cell r="AF1528">
            <v>0.114375574952487</v>
          </cell>
          <cell r="AG1528">
            <v>8.9626237383404972E-2</v>
          </cell>
          <cell r="AH1528">
            <v>0.10644719049602051</v>
          </cell>
          <cell r="AI1528">
            <v>0.11801246647238603</v>
          </cell>
          <cell r="AJ1528">
            <v>9.6034592625652754E-2</v>
          </cell>
          <cell r="AK1528">
            <v>0.10537592588767722</v>
          </cell>
          <cell r="AL1528">
            <v>9.7978970644461358E-2</v>
          </cell>
          <cell r="AM1528">
            <v>8.5796863222493372E-2</v>
          </cell>
          <cell r="AN1528">
            <v>7.140291145877159E-2</v>
          </cell>
          <cell r="AO1528">
            <v>9.1372650986219203E-2</v>
          </cell>
          <cell r="AP1528">
            <v>8.3464552784074858E-2</v>
          </cell>
          <cell r="AQ1528">
            <v>7.7619257327719002E-2</v>
          </cell>
          <cell r="AR1528">
            <v>9.6309326563286682E-2</v>
          </cell>
          <cell r="AS1528">
            <v>8.4151313829196189E-2</v>
          </cell>
          <cell r="AT1528">
            <v>9.61708387261824E-2</v>
          </cell>
        </row>
        <row r="1529">
          <cell r="B1529" t="str">
            <v>     4.26 สินค้าอุปโภคบริโภคอื่น ๆ</v>
          </cell>
          <cell r="C1529">
            <v>3.2858660264769128E-2</v>
          </cell>
          <cell r="D1529">
            <v>3.5427928916852418E-2</v>
          </cell>
          <cell r="E1529">
            <v>3.0768645519469843E-2</v>
          </cell>
          <cell r="F1529">
            <v>3.4991853896412912E-2</v>
          </cell>
          <cell r="G1529">
            <v>3.2612758983946166E-2</v>
          </cell>
          <cell r="H1529">
            <v>3.2898514965382285E-2</v>
          </cell>
          <cell r="I1529">
            <v>3.562436869082658E-2</v>
          </cell>
          <cell r="J1529">
            <v>3.6034866286209485E-2</v>
          </cell>
          <cell r="K1529">
            <v>4.0059936885000522E-2</v>
          </cell>
          <cell r="L1529">
            <v>4.4113550174535242E-2</v>
          </cell>
          <cell r="M1529">
            <v>4.0461680108510478E-2</v>
          </cell>
          <cell r="N1529">
            <v>3.4349128451965215E-2</v>
          </cell>
          <cell r="O1529">
            <v>3.7068368527420702E-2</v>
          </cell>
          <cell r="P1529">
            <v>2.6002194878473158E-2</v>
          </cell>
          <cell r="Q1529">
            <v>3.0264592651934933E-2</v>
          </cell>
          <cell r="R1529">
            <v>3.4805943811024607E-2</v>
          </cell>
          <cell r="S1529">
            <v>3.7855054805108083E-2</v>
          </cell>
          <cell r="T1529">
            <v>3.5103344654842279E-2</v>
          </cell>
          <cell r="U1529">
            <v>3.6818605334606819E-2</v>
          </cell>
          <cell r="V1529">
            <v>4.8542261186784737E-2</v>
          </cell>
          <cell r="W1529">
            <v>3.765968867418143E-2</v>
          </cell>
          <cell r="X1529">
            <v>3.3710658317453471E-2</v>
          </cell>
          <cell r="Y1529">
            <v>0.12652044183749855</v>
          </cell>
          <cell r="Z1529">
            <v>3.8996207027663654E-2</v>
          </cell>
          <cell r="AA1529">
            <v>3.784205765493602E-2</v>
          </cell>
          <cell r="AB1529">
            <v>3.5874462093352662E-2</v>
          </cell>
          <cell r="AC1529">
            <v>2.7451607866119436E-2</v>
          </cell>
          <cell r="AD1529">
            <v>3.8298411598443369E-2</v>
          </cell>
          <cell r="AE1529">
            <v>5.4282460379125728E-2</v>
          </cell>
          <cell r="AF1529">
            <v>3.7551264034579958E-2</v>
          </cell>
          <cell r="AG1529">
            <v>0.19666429672423358</v>
          </cell>
          <cell r="AH1529">
            <v>4.1487110142038763E-2</v>
          </cell>
          <cell r="AI1529">
            <v>0.1601118652440463</v>
          </cell>
          <cell r="AJ1529">
            <v>5.3384570994455136E-2</v>
          </cell>
          <cell r="AK1529">
            <v>3.464467385878145E-2</v>
          </cell>
          <cell r="AL1529">
            <v>3.3282003284365494E-2</v>
          </cell>
          <cell r="AM1529">
            <v>4.8642770951465124E-2</v>
          </cell>
          <cell r="AN1529">
            <v>2.5284317088800138E-2</v>
          </cell>
          <cell r="AO1529">
            <v>2.6456424414240415E-2</v>
          </cell>
          <cell r="AP1529">
            <v>3.0919194843438323E-2</v>
          </cell>
          <cell r="AQ1529">
            <v>4.2969593165495749E-2</v>
          </cell>
          <cell r="AR1529">
            <v>4.2336956502039461E-2</v>
          </cell>
          <cell r="AS1529">
            <v>4.4128127983602883E-2</v>
          </cell>
          <cell r="AT1529">
            <v>4.483708686848966E-2</v>
          </cell>
        </row>
        <row r="1530">
          <cell r="B1530" t="str">
            <v>   5. ยานพาหนะและอุปกรณ์การขนส่ง</v>
          </cell>
          <cell r="C1530">
            <v>3.9011131356920181</v>
          </cell>
          <cell r="D1530">
            <v>3.9718883904011411</v>
          </cell>
          <cell r="E1530">
            <v>4.2424554348803065</v>
          </cell>
          <cell r="F1530">
            <v>3.5520530820425007</v>
          </cell>
          <cell r="G1530">
            <v>3.5737223988643954</v>
          </cell>
          <cell r="H1530">
            <v>3.8230755546280206</v>
          </cell>
          <cell r="I1530">
            <v>3.4538673645010909</v>
          </cell>
          <cell r="J1530">
            <v>4.2411359882179118</v>
          </cell>
          <cell r="K1530">
            <v>4.2000940878831052</v>
          </cell>
          <cell r="L1530">
            <v>4.9018868589030138</v>
          </cell>
          <cell r="M1530">
            <v>4.6160777953447365</v>
          </cell>
          <cell r="N1530">
            <v>4.8030124141216248</v>
          </cell>
          <cell r="O1530">
            <v>4.9026753428723149</v>
          </cell>
          <cell r="P1530">
            <v>5.571196639981717</v>
          </cell>
          <cell r="Q1530">
            <v>5.3781152198937097</v>
          </cell>
          <cell r="R1530">
            <v>5.316042320547079</v>
          </cell>
          <cell r="S1530">
            <v>4.9645190694357213</v>
          </cell>
          <cell r="T1530">
            <v>4.7519724202000972</v>
          </cell>
          <cell r="U1530">
            <v>7.5511119051833253</v>
          </cell>
          <cell r="V1530">
            <v>5.3265780437678885</v>
          </cell>
          <cell r="W1530">
            <v>5.8047879763821797</v>
          </cell>
          <cell r="X1530">
            <v>5.9912732825867279</v>
          </cell>
          <cell r="Y1530">
            <v>5.1499286760533902</v>
          </cell>
          <cell r="Z1530">
            <v>5.3037623688920625</v>
          </cell>
          <cell r="AA1530">
            <v>4.0137994458302657</v>
          </cell>
          <cell r="AB1530">
            <v>4.5042006345532055</v>
          </cell>
          <cell r="AC1530">
            <v>4.1263776408196158</v>
          </cell>
          <cell r="AD1530">
            <v>4.1604105910547746</v>
          </cell>
          <cell r="AE1530">
            <v>3.6732314147617542</v>
          </cell>
          <cell r="AF1530">
            <v>3.7131886926420838</v>
          </cell>
          <cell r="AG1530">
            <v>3.6963288959230662</v>
          </cell>
          <cell r="AH1530">
            <v>3.7702971007372539</v>
          </cell>
          <cell r="AI1530">
            <v>3.3806172316350747</v>
          </cell>
          <cell r="AJ1530">
            <v>4.0642877032134841</v>
          </cell>
          <cell r="AK1530">
            <v>3.841505878098292</v>
          </cell>
          <cell r="AL1530">
            <v>3.6560280607875497</v>
          </cell>
          <cell r="AM1530">
            <v>3.7748778683493169</v>
          </cell>
          <cell r="AN1530">
            <v>3.962234534898021</v>
          </cell>
          <cell r="AO1530">
            <v>3.6472420752335322</v>
          </cell>
          <cell r="AP1530">
            <v>3.5638949479762951</v>
          </cell>
          <cell r="AQ1530">
            <v>3.8527285691660089</v>
          </cell>
          <cell r="AR1530">
            <v>3.6667501564981251</v>
          </cell>
          <cell r="AS1530">
            <v>3.5909396849527684</v>
          </cell>
          <cell r="AT1530">
            <v>3.4287916708042232</v>
          </cell>
        </row>
        <row r="1531">
          <cell r="B1531" t="str">
            <v>     5.1 รถยนต์นั่ง</v>
          </cell>
          <cell r="C1531">
            <v>0.27996787537025364</v>
          </cell>
          <cell r="D1531">
            <v>0.31411615711576196</v>
          </cell>
          <cell r="E1531">
            <v>0.51702513071080047</v>
          </cell>
          <cell r="F1531">
            <v>0.4226616043785007</v>
          </cell>
          <cell r="G1531">
            <v>0.31862147864474388</v>
          </cell>
          <cell r="H1531">
            <v>0.3661227904462423</v>
          </cell>
          <cell r="I1531">
            <v>0.38604129550266314</v>
          </cell>
          <cell r="J1531">
            <v>0.48030683615697634</v>
          </cell>
          <cell r="K1531">
            <v>0.43198815387253248</v>
          </cell>
          <cell r="L1531">
            <v>0.49518250231742883</v>
          </cell>
          <cell r="M1531">
            <v>0.48260445580529376</v>
          </cell>
          <cell r="N1531">
            <v>0.4037466767329313</v>
          </cell>
          <cell r="O1531">
            <v>0.42745724317132411</v>
          </cell>
          <cell r="P1531">
            <v>0.53643002369520087</v>
          </cell>
          <cell r="Q1531">
            <v>0.73322854015824179</v>
          </cell>
          <cell r="R1531">
            <v>0.68293612500206657</v>
          </cell>
          <cell r="S1531">
            <v>0.43962696404385948</v>
          </cell>
          <cell r="T1531">
            <v>0.57859291916556899</v>
          </cell>
          <cell r="U1531">
            <v>0.481772703136845</v>
          </cell>
          <cell r="V1531">
            <v>0.4604159924685946</v>
          </cell>
          <cell r="W1531">
            <v>0.45329039184111647</v>
          </cell>
          <cell r="X1531">
            <v>0.55719788735511133</v>
          </cell>
          <cell r="Y1531">
            <v>0.43098954214829371</v>
          </cell>
          <cell r="Z1531">
            <v>0.46721258265248394</v>
          </cell>
          <cell r="AA1531">
            <v>0.22347859441970616</v>
          </cell>
          <cell r="AB1531">
            <v>0.26037373366933925</v>
          </cell>
          <cell r="AC1531">
            <v>0.28438631969170924</v>
          </cell>
          <cell r="AD1531">
            <v>0.29764482815041532</v>
          </cell>
          <cell r="AE1531">
            <v>0.27322565932296328</v>
          </cell>
          <cell r="AF1531">
            <v>0.29147323939504749</v>
          </cell>
          <cell r="AG1531">
            <v>0.20927670621903402</v>
          </cell>
          <cell r="AH1531">
            <v>0.2927102780416212</v>
          </cell>
          <cell r="AI1531">
            <v>0.20702487849569023</v>
          </cell>
          <cell r="AJ1531">
            <v>0.29548828331141397</v>
          </cell>
          <cell r="AK1531">
            <v>0.32361009192724544</v>
          </cell>
          <cell r="AL1531">
            <v>0.33314473531472194</v>
          </cell>
          <cell r="AM1531">
            <v>0.24811127227174262</v>
          </cell>
          <cell r="AN1531">
            <v>0.22056015482902136</v>
          </cell>
          <cell r="AO1531">
            <v>0.24580677921378921</v>
          </cell>
          <cell r="AP1531">
            <v>0.20499944379995869</v>
          </cell>
          <cell r="AQ1531">
            <v>0.25912068040312564</v>
          </cell>
          <cell r="AR1531">
            <v>0.2908128441916632</v>
          </cell>
          <cell r="AS1531">
            <v>0.18440390932041267</v>
          </cell>
          <cell r="AT1531">
            <v>0.20321433440320727</v>
          </cell>
        </row>
        <row r="1532">
          <cell r="B1532" t="str">
            <v>       5.1.1 รถยนต์นั่งที่ขับเคลื่อนด้วยเครื่องสันดาปภายใน (โครงสร้างปี 2022)</v>
          </cell>
          <cell r="C1532">
            <v>0.18588243421791209</v>
          </cell>
          <cell r="D1532">
            <v>0.22608442608907522</v>
          </cell>
          <cell r="E1532">
            <v>0.41781955849044927</v>
          </cell>
          <cell r="F1532">
            <v>0.33032310078213795</v>
          </cell>
          <cell r="G1532">
            <v>0.25583637121306518</v>
          </cell>
          <cell r="H1532">
            <v>0.30739097022720629</v>
          </cell>
          <cell r="I1532">
            <v>0.31482943634946842</v>
          </cell>
          <cell r="J1532">
            <v>0.39517993543631552</v>
          </cell>
          <cell r="K1532">
            <v>0.36826892027680197</v>
          </cell>
          <cell r="L1532">
            <v>0.40519447212515786</v>
          </cell>
          <cell r="M1532">
            <v>0.34573250532256172</v>
          </cell>
          <cell r="N1532">
            <v>0.30918659219763772</v>
          </cell>
          <cell r="O1532">
            <v>0.33708795257833118</v>
          </cell>
          <cell r="P1532">
            <v>0.41888112943530392</v>
          </cell>
          <cell r="Q1532">
            <v>0.58376676842529041</v>
          </cell>
          <cell r="R1532">
            <v>0.54532212465922802</v>
          </cell>
          <cell r="S1532">
            <v>0.34150419736693638</v>
          </cell>
          <cell r="T1532">
            <v>0.46601730921434226</v>
          </cell>
          <cell r="U1532">
            <v>0.36751814213818418</v>
          </cell>
          <cell r="V1532">
            <v>0.38875836881191239</v>
          </cell>
          <cell r="W1532">
            <v>0.33133655394524958</v>
          </cell>
          <cell r="X1532">
            <v>0.40982233448997424</v>
          </cell>
          <cell r="Y1532">
            <v>0.29228565035607301</v>
          </cell>
          <cell r="Z1532">
            <v>0.28099526110302231</v>
          </cell>
          <cell r="AA1532">
            <v>0.12154725968705056</v>
          </cell>
          <cell r="AB1532">
            <v>0.18164337840702247</v>
          </cell>
          <cell r="AC1532">
            <v>0.17546666769481678</v>
          </cell>
          <cell r="AD1532">
            <v>0.17324517079086421</v>
          </cell>
          <cell r="AE1532">
            <v>0.14782805114140993</v>
          </cell>
          <cell r="AF1532">
            <v>0.18669045459986586</v>
          </cell>
          <cell r="AG1532">
            <v>0.11697172699602541</v>
          </cell>
          <cell r="AH1532">
            <v>0.16559751576432202</v>
          </cell>
          <cell r="AI1532">
            <v>0.11284374928486261</v>
          </cell>
          <cell r="AJ1532">
            <v>0.14376371311664671</v>
          </cell>
          <cell r="AK1532">
            <v>0.16994985680331373</v>
          </cell>
          <cell r="AL1532">
            <v>0.15934773767612065</v>
          </cell>
          <cell r="AM1532">
            <v>0.11455538261166388</v>
          </cell>
          <cell r="AN1532">
            <v>0.1133141954651667</v>
          </cell>
          <cell r="AO1532">
            <v>9.8686662497563457E-2</v>
          </cell>
          <cell r="AP1532">
            <v>9.2135745974804492E-2</v>
          </cell>
          <cell r="AQ1532">
            <v>0.1356582801336802</v>
          </cell>
          <cell r="AR1532">
            <v>0.15513884745610351</v>
          </cell>
          <cell r="AS1532">
            <v>0.10793166828387232</v>
          </cell>
          <cell r="AT1532">
            <v>8.5702119494875884E-2</v>
          </cell>
        </row>
        <row r="1533">
          <cell r="B1533" t="str">
            <v>       5.1.2 รถยนต์นั่งประเภทยานยนต์ไฟฟ้า (โครงสร้างปี 2022)</v>
          </cell>
          <cell r="C1533">
            <v>9.4085441152341562E-2</v>
          </cell>
          <cell r="D1533">
            <v>8.8031731026686752E-2</v>
          </cell>
          <cell r="E1533">
            <v>9.9205572220351243E-2</v>
          </cell>
          <cell r="F1533">
            <v>9.2338503596362767E-2</v>
          </cell>
          <cell r="G1533">
            <v>6.2785107431678672E-2</v>
          </cell>
          <cell r="H1533">
            <v>5.8731820219035995E-2</v>
          </cell>
          <cell r="I1533">
            <v>7.1211859153194737E-2</v>
          </cell>
          <cell r="J1533">
            <v>8.5163373257387792E-2</v>
          </cell>
          <cell r="K1533">
            <v>6.3719233595730479E-2</v>
          </cell>
          <cell r="L1533">
            <v>8.998803019227096E-2</v>
          </cell>
          <cell r="M1533">
            <v>0.1368719504827321</v>
          </cell>
          <cell r="N1533">
            <v>9.4560084535293618E-2</v>
          </cell>
          <cell r="O1533">
            <v>9.0328911106579632E-2</v>
          </cell>
          <cell r="P1533">
            <v>0.11754889425989691</v>
          </cell>
          <cell r="Q1533">
            <v>0.14946177173295139</v>
          </cell>
          <cell r="R1533">
            <v>0.13761400034283855</v>
          </cell>
          <cell r="S1533">
            <v>9.8122766676923087E-2</v>
          </cell>
          <cell r="T1533">
            <v>0.11257560995122676</v>
          </cell>
          <cell r="U1533">
            <v>0.11425456099866084</v>
          </cell>
          <cell r="V1533">
            <v>7.1657623656682226E-2</v>
          </cell>
          <cell r="W1533">
            <v>0.12195383789586688</v>
          </cell>
          <cell r="X1533">
            <v>0.14737555286513709</v>
          </cell>
          <cell r="Y1533">
            <v>0.13870389179222065</v>
          </cell>
          <cell r="Z1533">
            <v>0.18621732154946163</v>
          </cell>
          <cell r="AA1533">
            <v>0.1019313347326556</v>
          </cell>
          <cell r="AB1533">
            <v>7.8730355262316754E-2</v>
          </cell>
          <cell r="AC1533">
            <v>0.10891965199689242</v>
          </cell>
          <cell r="AD1533">
            <v>0.12439965735955111</v>
          </cell>
          <cell r="AE1533">
            <v>0.12543702899519105</v>
          </cell>
          <cell r="AF1533">
            <v>0.10478278479518163</v>
          </cell>
          <cell r="AG1533">
            <v>9.2342183970780881E-2</v>
          </cell>
          <cell r="AH1533">
            <v>0.12711276227729923</v>
          </cell>
          <cell r="AI1533">
            <v>9.4181129210827635E-2</v>
          </cell>
          <cell r="AJ1533">
            <v>0.15172457019476723</v>
          </cell>
          <cell r="AK1533">
            <v>0.15366023512393168</v>
          </cell>
          <cell r="AL1533">
            <v>0.17375640982971791</v>
          </cell>
          <cell r="AM1533">
            <v>0.13355588966007875</v>
          </cell>
          <cell r="AN1533">
            <v>0.10724595936385467</v>
          </cell>
          <cell r="AO1533">
            <v>0.1471201167162258</v>
          </cell>
          <cell r="AP1533">
            <v>0.11286369782515421</v>
          </cell>
          <cell r="AQ1533">
            <v>0.12346240026944542</v>
          </cell>
          <cell r="AR1533">
            <v>0.13567399673555969</v>
          </cell>
          <cell r="AS1533">
            <v>7.6472241036540364E-2</v>
          </cell>
          <cell r="AT1533">
            <v>0.11751221490833137</v>
          </cell>
        </row>
        <row r="1534">
          <cell r="B1534" t="str">
            <v>     5.2 รถยนต์โดยสารและรถบรรทุก</v>
          </cell>
          <cell r="C1534">
            <v>0.21286885033549513</v>
          </cell>
          <cell r="D1534">
            <v>0.23155143334598927</v>
          </cell>
          <cell r="E1534">
            <v>0.23507245176874958</v>
          </cell>
          <cell r="F1534">
            <v>0.14588603773041633</v>
          </cell>
          <cell r="G1534">
            <v>0.14731205418598814</v>
          </cell>
          <cell r="H1534">
            <v>0.19822442221983094</v>
          </cell>
          <cell r="I1534">
            <v>0.15263898758936978</v>
          </cell>
          <cell r="J1534">
            <v>0.16485586600573568</v>
          </cell>
          <cell r="K1534">
            <v>0.40303199968925102</v>
          </cell>
          <cell r="L1534">
            <v>0.62445281362724914</v>
          </cell>
          <cell r="M1534">
            <v>0.44882256936348797</v>
          </cell>
          <cell r="N1534">
            <v>0.73990599981070215</v>
          </cell>
          <cell r="O1534">
            <v>0.97500307893583904</v>
          </cell>
          <cell r="P1534">
            <v>0.97023115218183431</v>
          </cell>
          <cell r="Q1534">
            <v>0.9508665667287739</v>
          </cell>
          <cell r="R1534">
            <v>1.2620200151579883</v>
          </cell>
          <cell r="S1534">
            <v>1.0019458961539187</v>
          </cell>
          <cell r="T1534">
            <v>0.67169841818614484</v>
          </cell>
          <cell r="U1534">
            <v>0.74826927508257057</v>
          </cell>
          <cell r="V1534">
            <v>1.0390565569877741</v>
          </cell>
          <cell r="W1534">
            <v>1.7500805152979066</v>
          </cell>
          <cell r="X1534">
            <v>1.7759932959220857</v>
          </cell>
          <cell r="Y1534">
            <v>1.5870896041979796</v>
          </cell>
          <cell r="Z1534">
            <v>1.2605836911463308</v>
          </cell>
          <cell r="AA1534">
            <v>0.84145964718336763</v>
          </cell>
          <cell r="AB1534">
            <v>0.86801057812978399</v>
          </cell>
          <cell r="AC1534">
            <v>0.94476713363959353</v>
          </cell>
          <cell r="AD1534">
            <v>0.98801881314225037</v>
          </cell>
          <cell r="AE1534">
            <v>0.43039644329651033</v>
          </cell>
          <cell r="AF1534">
            <v>0.48423092879526036</v>
          </cell>
          <cell r="AG1534">
            <v>0.60613975070586701</v>
          </cell>
          <cell r="AH1534">
            <v>0.60729486885550166</v>
          </cell>
          <cell r="AI1534">
            <v>0.21866435613171628</v>
          </cell>
          <cell r="AJ1534">
            <v>0.99341410181179723</v>
          </cell>
          <cell r="AK1534">
            <v>0.69297141794921457</v>
          </cell>
          <cell r="AL1534">
            <v>0.70379260603768012</v>
          </cell>
          <cell r="AM1534">
            <v>0.75199293593551908</v>
          </cell>
          <cell r="AN1534">
            <v>0.7631413721010013</v>
          </cell>
          <cell r="AO1534">
            <v>0.8076908405828952</v>
          </cell>
          <cell r="AP1534">
            <v>0.72223093563901863</v>
          </cell>
          <cell r="AQ1534">
            <v>0.76543346830107051</v>
          </cell>
          <cell r="AR1534">
            <v>0.38186629858646037</v>
          </cell>
          <cell r="AS1534">
            <v>0.50876511308761729</v>
          </cell>
          <cell r="AT1534">
            <v>0.49822351557095756</v>
          </cell>
        </row>
        <row r="1535">
          <cell r="B1535" t="str">
            <v>       5.2.1 รถยนต์โดยสารและรถบรรทุก</v>
          </cell>
          <cell r="C1535">
            <v>0.21040768918557157</v>
          </cell>
          <cell r="D1535">
            <v>0.22767717623479033</v>
          </cell>
          <cell r="E1535">
            <v>0.22944085725548904</v>
          </cell>
          <cell r="F1535">
            <v>0.1457660656599144</v>
          </cell>
          <cell r="G1535">
            <v>0.14731205418598814</v>
          </cell>
          <cell r="H1535">
            <v>0.19822442221983094</v>
          </cell>
          <cell r="I1535">
            <v>0.15263898758936978</v>
          </cell>
          <cell r="J1535">
            <v>0.16485586600573568</v>
          </cell>
          <cell r="K1535">
            <v>0.40303199968925102</v>
          </cell>
          <cell r="L1535">
            <v>0.62391098906011044</v>
          </cell>
          <cell r="M1535">
            <v>0.44878002290701213</v>
          </cell>
          <cell r="N1535">
            <v>0.73990599981070215</v>
          </cell>
          <cell r="O1535">
            <v>0.97500307893583904</v>
          </cell>
          <cell r="P1535">
            <v>0.97023115218183431</v>
          </cell>
          <cell r="Q1535">
            <v>0.9508665667287739</v>
          </cell>
          <cell r="R1535">
            <v>1.2619765077282246</v>
          </cell>
          <cell r="S1535">
            <v>1.0019458961539187</v>
          </cell>
          <cell r="T1535">
            <v>0.67161678250090107</v>
          </cell>
          <cell r="U1535">
            <v>0.74818578618158504</v>
          </cell>
          <cell r="V1535">
            <v>1.0367870486725477</v>
          </cell>
          <cell r="W1535">
            <v>1.7500805152979066</v>
          </cell>
          <cell r="X1535">
            <v>1.7756210309836107</v>
          </cell>
          <cell r="Y1535">
            <v>1.5870896041979796</v>
          </cell>
          <cell r="Z1535">
            <v>1.2601200025966559</v>
          </cell>
          <cell r="AA1535">
            <v>0.84006985492951369</v>
          </cell>
          <cell r="AB1535">
            <v>0.86801057812978399</v>
          </cell>
          <cell r="AC1535">
            <v>0.94476713363959353</v>
          </cell>
          <cell r="AD1535">
            <v>0.98801881314225037</v>
          </cell>
          <cell r="AE1535">
            <v>0.43004165597377092</v>
          </cell>
          <cell r="AF1535">
            <v>0.48423092879526036</v>
          </cell>
          <cell r="AG1535">
            <v>0.60613975070586701</v>
          </cell>
          <cell r="AH1535">
            <v>0.60729486885550166</v>
          </cell>
          <cell r="AI1535">
            <v>0.21866435613171628</v>
          </cell>
          <cell r="AJ1535">
            <v>0.99341410181179723</v>
          </cell>
          <cell r="AK1535">
            <v>0.69297141794921457</v>
          </cell>
          <cell r="AL1535">
            <v>0.70277791081559582</v>
          </cell>
          <cell r="AM1535">
            <v>0.75140377292626592</v>
          </cell>
          <cell r="AN1535">
            <v>0.7631413721010013</v>
          </cell>
          <cell r="AO1535">
            <v>0.8076908405828952</v>
          </cell>
          <cell r="AP1535">
            <v>0.72223093563901863</v>
          </cell>
          <cell r="AQ1535">
            <v>0.76543346830107051</v>
          </cell>
          <cell r="AR1535">
            <v>0.38186629858646037</v>
          </cell>
          <cell r="AS1535">
            <v>0.50876511308761729</v>
          </cell>
          <cell r="AT1535">
            <v>0.49822351557095756</v>
          </cell>
        </row>
        <row r="1536">
          <cell r="B1536" t="str">
            <v>         5.2.1.1 รถยนต์โดยสารที่ขับเคลื่อนด้วยเครื่องสันดาปภายใน (โครงสร้างปี 2022)</v>
          </cell>
          <cell r="C1536">
            <v>8.0095683036986498E-2</v>
          </cell>
          <cell r="D1536">
            <v>3.9818753642877867E-2</v>
          </cell>
          <cell r="E1536">
            <v>0.11192327903506545</v>
          </cell>
          <cell r="F1536">
            <v>8.0341296546164051E-2</v>
          </cell>
          <cell r="G1536">
            <v>6.4818782878523384E-2</v>
          </cell>
          <cell r="H1536">
            <v>6.5362247794658199E-2</v>
          </cell>
          <cell r="I1536">
            <v>6.1918545581674762E-2</v>
          </cell>
          <cell r="J1536">
            <v>3.8405581173460102E-2</v>
          </cell>
          <cell r="K1536">
            <v>3.0447121471851517E-2</v>
          </cell>
          <cell r="L1536">
            <v>4.1765643716934593E-2</v>
          </cell>
          <cell r="M1536">
            <v>7.875349093675385E-2</v>
          </cell>
          <cell r="N1536">
            <v>4.0970111814633801E-2</v>
          </cell>
          <cell r="O1536">
            <v>9.0934603402779327E-2</v>
          </cell>
          <cell r="P1536">
            <v>8.2491208627726631E-2</v>
          </cell>
          <cell r="Q1536">
            <v>4.8390979694805054E-2</v>
          </cell>
          <cell r="R1536">
            <v>9.2409780818270323E-2</v>
          </cell>
          <cell r="S1536">
            <v>8.6954947863615517E-2</v>
          </cell>
          <cell r="T1536">
            <v>9.192178158454048E-2</v>
          </cell>
          <cell r="U1536">
            <v>8.5242167906198568E-2</v>
          </cell>
          <cell r="V1536">
            <v>4.5894501485687383E-2</v>
          </cell>
          <cell r="W1536">
            <v>0.10619431025228127</v>
          </cell>
          <cell r="X1536">
            <v>0.1197865846470494</v>
          </cell>
          <cell r="Y1536">
            <v>0.14440512157872518</v>
          </cell>
          <cell r="Z1536">
            <v>7.9383479704352181E-2</v>
          </cell>
          <cell r="AA1536">
            <v>2.847088702894977E-2</v>
          </cell>
          <cell r="AB1536">
            <v>2.3593872490469927E-2</v>
          </cell>
          <cell r="AC1536">
            <v>5.6098440232027778E-2</v>
          </cell>
          <cell r="AD1536">
            <v>5.2013654286053444E-2</v>
          </cell>
          <cell r="AE1536">
            <v>0.1040709480035526</v>
          </cell>
          <cell r="AF1536">
            <v>0.10265105364911377</v>
          </cell>
          <cell r="AG1536">
            <v>7.9655364980435878E-2</v>
          </cell>
          <cell r="AH1536">
            <v>6.6948654242368955E-2</v>
          </cell>
          <cell r="AI1536">
            <v>4.1823207776907123E-2</v>
          </cell>
          <cell r="AJ1536">
            <v>9.4809845382864993E-2</v>
          </cell>
          <cell r="AK1536">
            <v>6.7535680311887794E-2</v>
          </cell>
          <cell r="AL1536">
            <v>4.9801241499898126E-2</v>
          </cell>
          <cell r="AM1536">
            <v>4.120458795964381E-2</v>
          </cell>
          <cell r="AN1536">
            <v>6.2057827862751061E-2</v>
          </cell>
          <cell r="AO1536">
            <v>6.344642521563211E-2</v>
          </cell>
          <cell r="AP1536">
            <v>3.1161020948359073E-2</v>
          </cell>
          <cell r="AQ1536">
            <v>2.3322531904755858E-2</v>
          </cell>
          <cell r="AR1536">
            <v>3.5449951591604953E-2</v>
          </cell>
          <cell r="AS1536">
            <v>3.245027534961014E-2</v>
          </cell>
          <cell r="AT1536">
            <v>8.8866298297907431E-3</v>
          </cell>
        </row>
        <row r="1537">
          <cell r="B1537" t="str">
            <v>         5.2.1.2 รถยนต์โดยสารประเภทยานยนต์ไฟฟ้า (โครงสร้างปี 2022)</v>
          </cell>
          <cell r="C1537">
            <v>0.10120985500738348</v>
          </cell>
          <cell r="D1537">
            <v>5.1140193867825846E-2</v>
          </cell>
          <cell r="E1537">
            <v>7.0227102440196004E-2</v>
          </cell>
          <cell r="F1537">
            <v>3.2792365937209814E-2</v>
          </cell>
          <cell r="G1537">
            <v>5.5094116650884109E-2</v>
          </cell>
          <cell r="H1537">
            <v>8.0217304111625976E-2</v>
          </cell>
          <cell r="I1537">
            <v>3.3153527384112931E-2</v>
          </cell>
          <cell r="J1537">
            <v>0.10544210367756235</v>
          </cell>
          <cell r="K1537">
            <v>0.28065497408267254</v>
          </cell>
          <cell r="L1537">
            <v>0.20918943496276537</v>
          </cell>
          <cell r="M1537">
            <v>0.31692855428842748</v>
          </cell>
          <cell r="N1537">
            <v>0.58642360696065321</v>
          </cell>
          <cell r="O1537">
            <v>0.83302880470663299</v>
          </cell>
          <cell r="P1537">
            <v>0.74013544426884459</v>
          </cell>
          <cell r="Q1537">
            <v>0.80415612160054384</v>
          </cell>
          <cell r="R1537">
            <v>1.0681074007008176</v>
          </cell>
          <cell r="S1537">
            <v>0.89250127178350447</v>
          </cell>
          <cell r="T1537">
            <v>0.53091767898317854</v>
          </cell>
          <cell r="U1537">
            <v>0.63902404814303992</v>
          </cell>
          <cell r="V1537">
            <v>0.94688930263052817</v>
          </cell>
          <cell r="W1537">
            <v>1.4928180354267311</v>
          </cell>
          <cell r="X1537">
            <v>0.98282080034480002</v>
          </cell>
          <cell r="Y1537">
            <v>1.3608366906157368</v>
          </cell>
          <cell r="Z1537">
            <v>1.1092821173873932</v>
          </cell>
          <cell r="AA1537">
            <v>0.73690756134344471</v>
          </cell>
          <cell r="AB1537">
            <v>0.66819865620068841</v>
          </cell>
          <cell r="AC1537">
            <v>0.67136916822013726</v>
          </cell>
          <cell r="AD1537">
            <v>0.90953714665203711</v>
          </cell>
          <cell r="AE1537">
            <v>0.2839481206324202</v>
          </cell>
          <cell r="AF1537">
            <v>0.25006846136565258</v>
          </cell>
          <cell r="AG1537">
            <v>0.50237570916899843</v>
          </cell>
          <cell r="AH1537">
            <v>0.48513404547673522</v>
          </cell>
          <cell r="AI1537">
            <v>0.14945878401785301</v>
          </cell>
          <cell r="AJ1537">
            <v>0.68956871966724331</v>
          </cell>
          <cell r="AK1537">
            <v>0.56047210285376248</v>
          </cell>
          <cell r="AL1537">
            <v>0.59522021727465857</v>
          </cell>
          <cell r="AM1537">
            <v>0.66781627098847196</v>
          </cell>
          <cell r="AN1537">
            <v>0.56766325982406962</v>
          </cell>
          <cell r="AO1537">
            <v>0.69091162329411182</v>
          </cell>
          <cell r="AP1537">
            <v>0.64059735193505796</v>
          </cell>
          <cell r="AQ1537">
            <v>0.69008632009874316</v>
          </cell>
          <cell r="AR1537">
            <v>0.31527983532083836</v>
          </cell>
          <cell r="AS1537">
            <v>0.3995241098114487</v>
          </cell>
          <cell r="AT1537">
            <v>0.44981831217990043</v>
          </cell>
        </row>
        <row r="1538">
          <cell r="B1538" t="str">
            <v>         5.2.1.3 รถบรรทุกที่ขับเคลื่อนด้วยเครื่องสันดาปภายใน (โครงสร้างปี 2022)</v>
          </cell>
          <cell r="C1538">
            <v>2.3704867917684953E-2</v>
          </cell>
          <cell r="D1538">
            <v>0.13658908682037998</v>
          </cell>
          <cell r="E1538">
            <v>4.6693750533789387E-2</v>
          </cell>
          <cell r="F1538">
            <v>3.1072766260014668E-2</v>
          </cell>
          <cell r="G1538">
            <v>2.7140323236073113E-2</v>
          </cell>
          <cell r="H1538">
            <v>5.1086900992498921E-2</v>
          </cell>
          <cell r="I1538">
            <v>5.7419401709748429E-2</v>
          </cell>
          <cell r="J1538">
            <v>2.060698325071696E-2</v>
          </cell>
          <cell r="K1538">
            <v>8.9928869089540814E-2</v>
          </cell>
          <cell r="L1538">
            <v>0.37277530219136434</v>
          </cell>
          <cell r="M1538">
            <v>5.1991769813459314E-2</v>
          </cell>
          <cell r="N1538">
            <v>9.2782639337261788E-2</v>
          </cell>
          <cell r="O1538">
            <v>3.145561991597029E-2</v>
          </cell>
          <cell r="P1538">
            <v>0.13104588762135974</v>
          </cell>
          <cell r="Q1538">
            <v>8.9175350541262827E-2</v>
          </cell>
          <cell r="R1538">
            <v>8.1967997674962947E-2</v>
          </cell>
          <cell r="S1538">
            <v>2.1603952945743271E-2</v>
          </cell>
          <cell r="T1538">
            <v>4.3430184549711849E-2</v>
          </cell>
          <cell r="U1538">
            <v>2.1581880904752524E-2</v>
          </cell>
          <cell r="V1538">
            <v>3.0890529846135741E-2</v>
          </cell>
          <cell r="W1538">
            <v>0.14767579173376275</v>
          </cell>
          <cell r="X1538">
            <v>0.66366565975894587</v>
          </cell>
          <cell r="Y1538">
            <v>6.3572617071434467E-2</v>
          </cell>
          <cell r="Z1538">
            <v>4.2381133440290826E-2</v>
          </cell>
          <cell r="AA1538">
            <v>5.9562525165166885E-2</v>
          </cell>
          <cell r="AB1538">
            <v>0.17550308360558109</v>
          </cell>
          <cell r="AC1538">
            <v>0.21421507486539268</v>
          </cell>
          <cell r="AD1538">
            <v>1.7605238420645691E-2</v>
          </cell>
          <cell r="AE1538">
            <v>4.1352433505957076E-2</v>
          </cell>
          <cell r="AF1538">
            <v>0.11753217684185671</v>
          </cell>
          <cell r="AG1538">
            <v>1.9569697328215448E-2</v>
          </cell>
          <cell r="AH1538">
            <v>3.1544240700102782E-2</v>
          </cell>
          <cell r="AI1538">
            <v>1.3217711891758382E-2</v>
          </cell>
          <cell r="AJ1538">
            <v>0.18028999853390548</v>
          </cell>
          <cell r="AK1538">
            <v>3.0085138604026188E-2</v>
          </cell>
          <cell r="AL1538">
            <v>4.0831335736672796E-2</v>
          </cell>
          <cell r="AM1538">
            <v>3.7117269582949919E-2</v>
          </cell>
          <cell r="AN1538">
            <v>0.12714977377615813</v>
          </cell>
          <cell r="AO1538">
            <v>4.7663558270099791E-2</v>
          </cell>
          <cell r="AP1538">
            <v>4.4392363546165645E-2</v>
          </cell>
          <cell r="AQ1538">
            <v>4.2501805992620989E-2</v>
          </cell>
          <cell r="AR1538">
            <v>2.8309214921312345E-2</v>
          </cell>
          <cell r="AS1538">
            <v>6.868700594721186E-2</v>
          </cell>
          <cell r="AT1538">
            <v>3.1473480647175547E-2</v>
          </cell>
        </row>
        <row r="1539">
          <cell r="B1539" t="str">
            <v>         5.2.1.4 รถบรรทุกโดยสารประเภทยานยนต์ไฟฟ้า (โครงสร้างปี 2022)</v>
          </cell>
          <cell r="C1539">
            <v>5.310926691940345E-3</v>
          </cell>
          <cell r="D1539">
            <v>8.609460247108728E-5</v>
          </cell>
          <cell r="E1539">
            <v>5.5942991853581529E-4</v>
          </cell>
          <cell r="F1539">
            <v>1.5596369165258328E-3</v>
          </cell>
          <cell r="G1539">
            <v>2.2185550329215079E-4</v>
          </cell>
          <cell r="H1539">
            <v>1.5217374763723084E-3</v>
          </cell>
          <cell r="I1539">
            <v>1.4751291383365041E-4</v>
          </cell>
          <cell r="J1539">
            <v>3.2825283054239404E-4</v>
          </cell>
          <cell r="K1539">
            <v>1.9617990639079585E-3</v>
          </cell>
          <cell r="L1539">
            <v>1.8060818904620365E-4</v>
          </cell>
          <cell r="M1539">
            <v>1.0636614118956487E-3</v>
          </cell>
          <cell r="N1539">
            <v>1.9685205568202573E-2</v>
          </cell>
          <cell r="O1539">
            <v>1.9543671424043157E-2</v>
          </cell>
          <cell r="P1539">
            <v>1.6515490279361892E-2</v>
          </cell>
          <cell r="Q1539">
            <v>9.1036542067986087E-3</v>
          </cell>
          <cell r="R1539">
            <v>1.949132853417378E-2</v>
          </cell>
          <cell r="S1539">
            <v>8.8572356105542818E-4</v>
          </cell>
          <cell r="T1539">
            <v>5.2655016982263419E-3</v>
          </cell>
          <cell r="U1539">
            <v>2.3376892275940842E-3</v>
          </cell>
          <cell r="V1539">
            <v>1.3028658846669497E-2</v>
          </cell>
          <cell r="W1539">
            <v>3.3494363929146538E-3</v>
          </cell>
          <cell r="X1539">
            <v>9.3479862328153182E-3</v>
          </cell>
          <cell r="Y1539">
            <v>1.8236125412997479E-2</v>
          </cell>
          <cell r="Z1539">
            <v>2.9026903209652139E-2</v>
          </cell>
          <cell r="AA1539">
            <v>1.5089173041842277E-2</v>
          </cell>
          <cell r="AB1539">
            <v>6.3085220562753811E-4</v>
          </cell>
          <cell r="AC1539">
            <v>3.0844503220358913E-3</v>
          </cell>
          <cell r="AD1539">
            <v>8.8226707347199389E-3</v>
          </cell>
          <cell r="AE1539">
            <v>6.7015383184105843E-4</v>
          </cell>
          <cell r="AF1539">
            <v>1.3979236938637299E-2</v>
          </cell>
          <cell r="AG1539">
            <v>4.5389792282172709E-3</v>
          </cell>
          <cell r="AH1539">
            <v>2.3628936791424332E-2</v>
          </cell>
          <cell r="AI1539">
            <v>1.4164652445197788E-2</v>
          </cell>
          <cell r="AJ1539">
            <v>2.8745538227783533E-2</v>
          </cell>
          <cell r="AK1539">
            <v>3.4878496179538129E-2</v>
          </cell>
          <cell r="AL1539">
            <v>1.6884528495482984E-2</v>
          </cell>
          <cell r="AM1539">
            <v>5.2288217071219129E-3</v>
          </cell>
          <cell r="AN1539">
            <v>6.2300557306803539E-3</v>
          </cell>
          <cell r="AO1539">
            <v>5.6342385326623107E-3</v>
          </cell>
          <cell r="AP1539">
            <v>6.0801992094359171E-3</v>
          </cell>
          <cell r="AQ1539">
            <v>9.5228103049504586E-3</v>
          </cell>
          <cell r="AR1539">
            <v>2.7910493584392452E-3</v>
          </cell>
          <cell r="AS1539">
            <v>8.0683345471222571E-3</v>
          </cell>
          <cell r="AT1539">
            <v>8.0450929140908622E-3</v>
          </cell>
        </row>
        <row r="1540">
          <cell r="B1540" t="str">
            <v>         5.2.1.5 แท็กซี่มิเตอร์</v>
          </cell>
          <cell r="C1540">
            <v>8.6356531576265778E-5</v>
          </cell>
          <cell r="D1540">
            <v>4.304730123554364E-5</v>
          </cell>
          <cell r="E1540">
            <v>3.7295327902387684E-5</v>
          </cell>
          <cell r="F1540">
            <v>3.9990690167329044E-5</v>
          </cell>
          <cell r="G1540">
            <v>3.6975917215358465E-5</v>
          </cell>
          <cell r="H1540">
            <v>3.6231844675531152E-5</v>
          </cell>
          <cell r="I1540">
            <v>3.6878228458412603E-5</v>
          </cell>
          <cell r="J1540">
            <v>7.2945073453865346E-5</v>
          </cell>
          <cell r="K1540">
            <v>3.9235981278159172E-5</v>
          </cell>
          <cell r="L1540">
            <v>4.5152047261550912E-5</v>
          </cell>
          <cell r="M1540">
            <v>4.2546456475825952E-5</v>
          </cell>
          <cell r="N1540">
            <v>8.8872259901591756E-5</v>
          </cell>
          <cell r="O1540">
            <v>4.0379486413312312E-5</v>
          </cell>
          <cell r="P1540">
            <v>4.3121384541414861E-5</v>
          </cell>
          <cell r="Q1540">
            <v>4.0460685363549376E-5</v>
          </cell>
          <cell r="R1540">
            <v>0</v>
          </cell>
          <cell r="S1540">
            <v>3.8509720045888182E-5</v>
          </cell>
          <cell r="T1540">
            <v>4.0817842621909631E-5</v>
          </cell>
          <cell r="U1540">
            <v>0</v>
          </cell>
          <cell r="V1540">
            <v>4.2027931763449988E-5</v>
          </cell>
          <cell r="W1540">
            <v>4.2941492216854536E-5</v>
          </cell>
          <cell r="X1540">
            <v>0</v>
          </cell>
          <cell r="Y1540">
            <v>3.9049519085647701E-5</v>
          </cell>
          <cell r="Z1540">
            <v>0</v>
          </cell>
          <cell r="AA1540">
            <v>3.9708350110111258E-5</v>
          </cell>
          <cell r="AB1540">
            <v>4.2056813708502541E-5</v>
          </cell>
          <cell r="AC1540">
            <v>3.8555629025448644E-5</v>
          </cell>
          <cell r="AD1540">
            <v>4.010304879418153E-5</v>
          </cell>
          <cell r="AE1540">
            <v>3.9420813637709316E-5</v>
          </cell>
          <cell r="AF1540">
            <v>0</v>
          </cell>
          <cell r="AG1540">
            <v>0</v>
          </cell>
          <cell r="AH1540">
            <v>3.8991644870337183E-5</v>
          </cell>
          <cell r="AI1540">
            <v>0</v>
          </cell>
          <cell r="AJ1540">
            <v>0</v>
          </cell>
          <cell r="AK1540">
            <v>3.8970386792780037E-5</v>
          </cell>
          <cell r="AL1540">
            <v>4.0587808883372558E-5</v>
          </cell>
          <cell r="AM1540">
            <v>3.682268807832333E-5</v>
          </cell>
          <cell r="AN1540">
            <v>0</v>
          </cell>
          <cell r="AO1540">
            <v>3.4995270389206901E-5</v>
          </cell>
          <cell r="AP1540">
            <v>0</v>
          </cell>
          <cell r="AQ1540">
            <v>0</v>
          </cell>
          <cell r="AR1540">
            <v>3.6247394265444742E-5</v>
          </cell>
          <cell r="AS1540">
            <v>7.0774864448440873E-5</v>
          </cell>
          <cell r="AT1540">
            <v>3.3661476627995239E-5</v>
          </cell>
        </row>
        <row r="1541">
          <cell r="B1541" t="str">
            <v>       5.2.2 รถบรรทุกคนไข้</v>
          </cell>
          <cell r="C1541">
            <v>2.4179828841354419E-3</v>
          </cell>
          <cell r="D1541">
            <v>3.874257111198928E-3</v>
          </cell>
          <cell r="E1541">
            <v>5.5942991853581529E-3</v>
          </cell>
          <cell r="F1541">
            <v>1.1997207050198714E-4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5.4182456713861092E-4</v>
          </cell>
          <cell r="M1541">
            <v>4.2546456475825952E-5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8.1635685243819261E-5</v>
          </cell>
          <cell r="U1541">
            <v>4.1744450492751493E-5</v>
          </cell>
          <cell r="V1541">
            <v>2.2695083152262994E-3</v>
          </cell>
          <cell r="W1541">
            <v>0</v>
          </cell>
          <cell r="X1541">
            <v>3.3090216753328564E-4</v>
          </cell>
          <cell r="Y1541">
            <v>0</v>
          </cell>
          <cell r="Z1541">
            <v>4.6368854967495429E-4</v>
          </cell>
          <cell r="AA1541">
            <v>1.389792253853894E-3</v>
          </cell>
          <cell r="AB1541">
            <v>0</v>
          </cell>
          <cell r="AC1541">
            <v>0</v>
          </cell>
          <cell r="AD1541">
            <v>0</v>
          </cell>
          <cell r="AE1541">
            <v>3.5478732273938385E-4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1.014695222084314E-3</v>
          </cell>
          <cell r="AM1541">
            <v>5.8916300925317328E-4</v>
          </cell>
          <cell r="AN1541">
            <v>0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</row>
        <row r="1542">
          <cell r="B1542" t="str">
            <v>     5.3 ยานพาหนะอื่น ๆ</v>
          </cell>
          <cell r="C1542">
            <v>9.7539702415392185E-2</v>
          </cell>
          <cell r="D1542">
            <v>9.9568407757812449E-2</v>
          </cell>
          <cell r="E1542">
            <v>0.26032138875866606</v>
          </cell>
          <cell r="F1542">
            <v>0.10501555237940607</v>
          </cell>
          <cell r="G1542">
            <v>8.1310041956573265E-2</v>
          </cell>
          <cell r="H1542">
            <v>0.10666655072476371</v>
          </cell>
          <cell r="I1542">
            <v>9.5440855250371825E-2</v>
          </cell>
          <cell r="J1542">
            <v>0.10423850996557357</v>
          </cell>
          <cell r="K1542">
            <v>0.18884277789178008</v>
          </cell>
          <cell r="L1542">
            <v>0.11721471469098617</v>
          </cell>
          <cell r="M1542">
            <v>0.11653474428728729</v>
          </cell>
          <cell r="N1542">
            <v>9.851490010091446E-2</v>
          </cell>
          <cell r="O1542">
            <v>0.10276579292187983</v>
          </cell>
          <cell r="P1542">
            <v>0.42142529112324739</v>
          </cell>
          <cell r="Q1542">
            <v>0.1620855055663788</v>
          </cell>
          <cell r="R1542">
            <v>0.15910667064614623</v>
          </cell>
          <cell r="S1542">
            <v>0.19505173203242362</v>
          </cell>
          <cell r="T1542">
            <v>0.22825337594171866</v>
          </cell>
          <cell r="U1542">
            <v>3.0147007256855276</v>
          </cell>
          <cell r="V1542">
            <v>0.13280826437250196</v>
          </cell>
          <cell r="W1542">
            <v>0.12049382716049382</v>
          </cell>
          <cell r="X1542">
            <v>9.8567483153977453E-2</v>
          </cell>
          <cell r="Y1542">
            <v>9.9888669821086823E-2</v>
          </cell>
          <cell r="Z1542">
            <v>0.14184232734556854</v>
          </cell>
          <cell r="AA1542">
            <v>8.7556911992795319E-2</v>
          </cell>
          <cell r="AB1542">
            <v>0.16658703909937855</v>
          </cell>
          <cell r="AC1542">
            <v>0.33084585266737482</v>
          </cell>
          <cell r="AD1542">
            <v>0.10859905613464359</v>
          </cell>
          <cell r="AE1542">
            <v>0.14936546287328059</v>
          </cell>
          <cell r="AF1542">
            <v>0.12429632374764894</v>
          </cell>
          <cell r="AG1542">
            <v>9.1002813050979056E-2</v>
          </cell>
          <cell r="AH1542">
            <v>9.7713062045064983E-2</v>
          </cell>
          <cell r="AI1542">
            <v>0.12057709713795109</v>
          </cell>
          <cell r="AJ1542">
            <v>0.11076758151683505</v>
          </cell>
          <cell r="AK1542">
            <v>0.11550822645380003</v>
          </cell>
          <cell r="AL1542">
            <v>0.10248421743051571</v>
          </cell>
          <cell r="AM1542">
            <v>9.4266081480507732E-2</v>
          </cell>
          <cell r="AN1542">
            <v>0.12994116238276165</v>
          </cell>
          <cell r="AO1542">
            <v>8.9587892196369659E-2</v>
          </cell>
          <cell r="AP1542">
            <v>8.5813720660447831E-2</v>
          </cell>
          <cell r="AQ1542">
            <v>8.9648070344498523E-2</v>
          </cell>
          <cell r="AR1542">
            <v>0.1020726622514924</v>
          </cell>
          <cell r="AS1542">
            <v>0.10074801954235557</v>
          </cell>
          <cell r="AT1542">
            <v>0.10573069808853305</v>
          </cell>
        </row>
        <row r="1543">
          <cell r="B1543" t="str">
            <v>       5.3.1 ยานพาหนะอื่นๆ ที่ขับเคลื่อนด้วยเครื่องสันดาปภายใน (โครงสร้างปี 2022)</v>
          </cell>
          <cell r="C1543">
            <v>1.7746267238922617E-2</v>
          </cell>
          <cell r="D1543">
            <v>1.4334751311436033E-2</v>
          </cell>
          <cell r="E1543">
            <v>1.9430865837143985E-2</v>
          </cell>
          <cell r="F1543">
            <v>1.175726290919474E-2</v>
          </cell>
          <cell r="G1543">
            <v>1.6528234995265234E-2</v>
          </cell>
          <cell r="H1543">
            <v>2.3840553796499499E-2</v>
          </cell>
          <cell r="I1543">
            <v>1.2096058934359335E-2</v>
          </cell>
          <cell r="J1543">
            <v>1.2291244876976311E-2</v>
          </cell>
          <cell r="K1543">
            <v>1.6086752324045259E-2</v>
          </cell>
          <cell r="L1543">
            <v>1.0249514728372057E-2</v>
          </cell>
          <cell r="M1543">
            <v>1.7571686524516118E-2</v>
          </cell>
          <cell r="N1543">
            <v>1.3730764154795926E-2</v>
          </cell>
          <cell r="O1543">
            <v>1.2517640788126816E-2</v>
          </cell>
          <cell r="P1543">
            <v>1.7291675201107359E-2</v>
          </cell>
          <cell r="Q1543">
            <v>2.6582670283851941E-2</v>
          </cell>
          <cell r="R1543">
            <v>2.1710207452126599E-2</v>
          </cell>
          <cell r="S1543">
            <v>2.4261123628909555E-2</v>
          </cell>
          <cell r="T1543">
            <v>2.751122592716709E-2</v>
          </cell>
          <cell r="U1543">
            <v>1.703173580104261E-2</v>
          </cell>
          <cell r="V1543">
            <v>1.5508306820713046E-2</v>
          </cell>
          <cell r="W1543">
            <v>1.2581857219538379E-2</v>
          </cell>
          <cell r="X1543">
            <v>2.1136375951188623E-2</v>
          </cell>
          <cell r="Y1543">
            <v>1.7962778779397941E-2</v>
          </cell>
          <cell r="Z1543">
            <v>2.5920189926829946E-2</v>
          </cell>
          <cell r="AA1543">
            <v>1.3897922538538939E-2</v>
          </cell>
          <cell r="AB1543">
            <v>1.3542294014137818E-2</v>
          </cell>
          <cell r="AC1543">
            <v>9.2919065951331224E-3</v>
          </cell>
          <cell r="AD1543">
            <v>1.1148647564782465E-2</v>
          </cell>
          <cell r="AE1543">
            <v>7.9235835411795713E-3</v>
          </cell>
          <cell r="AF1543">
            <v>1.1314573006052478E-2</v>
          </cell>
          <cell r="AG1543">
            <v>1.5663198812126813E-2</v>
          </cell>
          <cell r="AH1543">
            <v>1.314018432130363E-2</v>
          </cell>
          <cell r="AI1543">
            <v>8.0884505606282631E-3</v>
          </cell>
          <cell r="AJ1543">
            <v>9.7259339868440535E-3</v>
          </cell>
          <cell r="AK1543">
            <v>1.1691116037834012E-2</v>
          </cell>
          <cell r="AL1543">
            <v>1.2988098842679218E-2</v>
          </cell>
          <cell r="AM1543">
            <v>1.5318238240582507E-2</v>
          </cell>
          <cell r="AN1543">
            <v>1.4240127384412238E-2</v>
          </cell>
          <cell r="AO1543">
            <v>1.2528306799336069E-2</v>
          </cell>
          <cell r="AP1543">
            <v>1.1400373517692344E-2</v>
          </cell>
          <cell r="AQ1543">
            <v>1.0458384650699978E-2</v>
          </cell>
          <cell r="AR1543">
            <v>1.5405142562814016E-2</v>
          </cell>
          <cell r="AS1543">
            <v>1.4296522618585055E-2</v>
          </cell>
          <cell r="AT1543">
            <v>9.0549372129307207E-3</v>
          </cell>
        </row>
        <row r="1544">
          <cell r="B1544" t="str">
            <v>       5.3.2 ยานพาหนะอื่นๆ ประเภทยานยนต์ไฟฟ้า (โครงสร้างปี 2022)</v>
          </cell>
          <cell r="C1544">
            <v>1.2737588407499202E-2</v>
          </cell>
          <cell r="D1544">
            <v>2.2944211558544762E-2</v>
          </cell>
          <cell r="E1544">
            <v>1.9281684525534432E-2</v>
          </cell>
          <cell r="F1544">
            <v>1.92755126606526E-2</v>
          </cell>
          <cell r="G1544">
            <v>1.0796967826884671E-2</v>
          </cell>
          <cell r="H1544">
            <v>5.9057906821115775E-3</v>
          </cell>
          <cell r="I1544">
            <v>1.3571188072695839E-2</v>
          </cell>
          <cell r="J1544">
            <v>1.2510080097337907E-2</v>
          </cell>
          <cell r="K1544">
            <v>1.2633985971567252E-2</v>
          </cell>
          <cell r="L1544">
            <v>2.1176310165667379E-2</v>
          </cell>
          <cell r="M1544">
            <v>3.5185919505508062E-2</v>
          </cell>
          <cell r="N1544">
            <v>2.2218064975397939E-2</v>
          </cell>
          <cell r="O1544">
            <v>2.0714676530029216E-2</v>
          </cell>
          <cell r="P1544">
            <v>3.3289708865972267E-2</v>
          </cell>
          <cell r="Q1544">
            <v>4.4385371843813665E-2</v>
          </cell>
          <cell r="R1544">
            <v>3.5241018108662411E-2</v>
          </cell>
          <cell r="S1544">
            <v>1.6828747660053135E-2</v>
          </cell>
          <cell r="T1544">
            <v>6.2206392155790276E-2</v>
          </cell>
          <cell r="U1544">
            <v>4.6670295650896171E-2</v>
          </cell>
          <cell r="V1544">
            <v>2.3325502128714742E-2</v>
          </cell>
          <cell r="W1544">
            <v>2.5807836822329577E-2</v>
          </cell>
          <cell r="X1544">
            <v>2.3204514498271656E-2</v>
          </cell>
          <cell r="Y1544">
            <v>2.5265038848414065E-2</v>
          </cell>
          <cell r="Z1544">
            <v>3.621407572961393E-2</v>
          </cell>
          <cell r="AA1544">
            <v>1.7471674048448956E-2</v>
          </cell>
          <cell r="AB1544">
            <v>3.0869701262040864E-2</v>
          </cell>
          <cell r="AC1544">
            <v>6.3578232262964801E-2</v>
          </cell>
          <cell r="AD1544">
            <v>5.9352512215388668E-2</v>
          </cell>
          <cell r="AE1544">
            <v>9.2914857744080856E-2</v>
          </cell>
          <cell r="AF1544">
            <v>6.2230151533288619E-2</v>
          </cell>
          <cell r="AG1544">
            <v>1.8304735903958175E-2</v>
          </cell>
          <cell r="AH1544">
            <v>3.1037349316788396E-2</v>
          </cell>
          <cell r="AI1544">
            <v>6.5141618905352514E-2</v>
          </cell>
          <cell r="AJ1544">
            <v>3.007835140375846E-2</v>
          </cell>
          <cell r="AK1544">
            <v>2.9656464349305609E-2</v>
          </cell>
          <cell r="AL1544">
            <v>2.1308599663770592E-2</v>
          </cell>
          <cell r="AM1544">
            <v>1.32561677081964E-2</v>
          </cell>
          <cell r="AN1544">
            <v>2.2250199038144122E-2</v>
          </cell>
          <cell r="AO1544">
            <v>2.3376840619990208E-2</v>
          </cell>
          <cell r="AP1544">
            <v>2.0520672331846221E-2</v>
          </cell>
          <cell r="AQ1544">
            <v>3.1675874277519417E-2</v>
          </cell>
          <cell r="AR1544">
            <v>2.4249506763582535E-2</v>
          </cell>
          <cell r="AS1544">
            <v>3.1034778060641321E-2</v>
          </cell>
          <cell r="AT1544">
            <v>2.9925052722287768E-2</v>
          </cell>
        </row>
        <row r="1545">
          <cell r="B1545" t="str">
            <v>       5.3.3 ยานพาหนะอื่นๆ (ไมสามารถระบุประเภทได้) (Structure 2022)</v>
          </cell>
          <cell r="C1545">
            <v>6.7055846768970376E-2</v>
          </cell>
          <cell r="D1545">
            <v>6.2289444887831655E-2</v>
          </cell>
          <cell r="E1545">
            <v>0.22157154306808524</v>
          </cell>
          <cell r="F1545">
            <v>7.398277680955874E-2</v>
          </cell>
          <cell r="G1545">
            <v>5.3947863217208E-2</v>
          </cell>
          <cell r="H1545">
            <v>7.6920206246152631E-2</v>
          </cell>
          <cell r="I1545">
            <v>6.9810486471775068E-2</v>
          </cell>
          <cell r="J1545">
            <v>7.9400712454532424E-2</v>
          </cell>
          <cell r="K1545">
            <v>0.16012203959616758</v>
          </cell>
          <cell r="L1545">
            <v>8.5788889796946724E-2</v>
          </cell>
          <cell r="M1545">
            <v>6.3819684713738931E-2</v>
          </cell>
          <cell r="N1545">
            <v>6.2566070970720589E-2</v>
          </cell>
          <cell r="O1545">
            <v>6.957385509013711E-2</v>
          </cell>
          <cell r="P1545">
            <v>0.37084390705616777</v>
          </cell>
          <cell r="Q1545">
            <v>9.11174634387132E-2</v>
          </cell>
          <cell r="R1545">
            <v>0.10211193765559344</v>
          </cell>
          <cell r="S1545">
            <v>0.15400037046350684</v>
          </cell>
          <cell r="T1545">
            <v>0.13853575785876129</v>
          </cell>
          <cell r="U1545">
            <v>2.9509986942335886</v>
          </cell>
          <cell r="V1545">
            <v>9.3974455423074171E-2</v>
          </cell>
          <cell r="W1545">
            <v>8.2104133118625869E-2</v>
          </cell>
          <cell r="X1545">
            <v>5.4226592704517185E-2</v>
          </cell>
          <cell r="Y1545">
            <v>5.6660852193274817E-2</v>
          </cell>
          <cell r="Z1545">
            <v>7.9708061689124657E-2</v>
          </cell>
          <cell r="AA1545">
            <v>5.6187315405807431E-2</v>
          </cell>
          <cell r="AB1545">
            <v>0.12221710063690838</v>
          </cell>
          <cell r="AC1545">
            <v>0.25797571380927686</v>
          </cell>
          <cell r="AD1545">
            <v>3.8057793305678274E-2</v>
          </cell>
          <cell r="AE1545">
            <v>4.8527021588020171E-2</v>
          </cell>
          <cell r="AF1545">
            <v>5.0751599208307852E-2</v>
          </cell>
          <cell r="AG1545">
            <v>5.7034878334894068E-2</v>
          </cell>
          <cell r="AH1545">
            <v>5.3574520051843287E-2</v>
          </cell>
          <cell r="AI1545">
            <v>4.7347027671970326E-2</v>
          </cell>
          <cell r="AJ1545">
            <v>7.0927274148503486E-2</v>
          </cell>
          <cell r="AK1545">
            <v>7.416064606666041E-2</v>
          </cell>
          <cell r="AL1545">
            <v>6.8146931115182524E-2</v>
          </cell>
          <cell r="AM1545">
            <v>6.5728498219807155E-2</v>
          </cell>
          <cell r="AN1545">
            <v>9.3450835960205314E-2</v>
          </cell>
          <cell r="AO1545">
            <v>5.3647749506654172E-2</v>
          </cell>
          <cell r="AP1545">
            <v>5.3858128224492013E-2</v>
          </cell>
          <cell r="AQ1545">
            <v>4.7547224785770184E-2</v>
          </cell>
          <cell r="AR1545">
            <v>6.2418012925095849E-2</v>
          </cell>
          <cell r="AS1545">
            <v>5.5416718863129197E-2</v>
          </cell>
          <cell r="AT1545">
            <v>6.671704667668657E-2</v>
          </cell>
        </row>
        <row r="1546">
          <cell r="B1546" t="str">
            <v>     5.4 ส่วนประกอบและอุปกรณ์ยานยนต์</v>
          </cell>
          <cell r="C1546">
            <v>2.7503691741724885</v>
          </cell>
          <cell r="D1546">
            <v>2.7660043408898565</v>
          </cell>
          <cell r="E1546">
            <v>2.6554646419779058</v>
          </cell>
          <cell r="F1546">
            <v>2.3542119394604941</v>
          </cell>
          <cell r="G1546">
            <v>2.5583267362134365</v>
          </cell>
          <cell r="H1546">
            <v>2.6666275362744174</v>
          </cell>
          <cell r="I1546">
            <v>2.3451971823558324</v>
          </cell>
          <cell r="J1546">
            <v>2.9812651520594766</v>
          </cell>
          <cell r="K1546">
            <v>2.7013188390387026</v>
          </cell>
          <cell r="L1546">
            <v>3.131745998061171</v>
          </cell>
          <cell r="M1546">
            <v>3.0290949687964286</v>
          </cell>
          <cell r="N1546">
            <v>2.9746878472961282</v>
          </cell>
          <cell r="O1546">
            <v>2.8192553618910523</v>
          </cell>
          <cell r="P1546">
            <v>3.1061626926717363</v>
          </cell>
          <cell r="Q1546">
            <v>2.8914014974499653</v>
          </cell>
          <cell r="R1546">
            <v>2.7246962963865338</v>
          </cell>
          <cell r="S1546">
            <v>2.80331507074043</v>
          </cell>
          <cell r="T1546">
            <v>2.76781709034907</v>
          </cell>
          <cell r="U1546">
            <v>2.842254400699971</v>
          </cell>
          <cell r="V1546">
            <v>3.1150682743751497</v>
          </cell>
          <cell r="W1546">
            <v>3.0244122383252816</v>
          </cell>
          <cell r="X1546">
            <v>3.1263636788544829</v>
          </cell>
          <cell r="Y1546">
            <v>2.6207694239141599</v>
          </cell>
          <cell r="Z1546">
            <v>2.9898173994491377</v>
          </cell>
          <cell r="AA1546">
            <v>2.4991244308800722</v>
          </cell>
          <cell r="AB1546">
            <v>2.7979977592129655</v>
          </cell>
          <cell r="AC1546">
            <v>2.2135172179800322</v>
          </cell>
          <cell r="AD1546">
            <v>2.4184143575331172</v>
          </cell>
          <cell r="AE1546">
            <v>2.4306479480875187</v>
          </cell>
          <cell r="AF1546">
            <v>2.4676017860627417</v>
          </cell>
          <cell r="AG1546">
            <v>2.4678281244826215</v>
          </cell>
          <cell r="AH1546">
            <v>2.4736299505741908</v>
          </cell>
          <cell r="AI1546">
            <v>2.4919529780885852</v>
          </cell>
          <cell r="AJ1546">
            <v>2.3420409260097768</v>
          </cell>
          <cell r="AK1546">
            <v>2.354201066151842</v>
          </cell>
          <cell r="AL1546">
            <v>2.1886570062269817</v>
          </cell>
          <cell r="AM1546">
            <v>2.292948786637194</v>
          </cell>
          <cell r="AN1546">
            <v>2.4891095389435121</v>
          </cell>
          <cell r="AO1546">
            <v>2.1406956849781751</v>
          </cell>
          <cell r="AP1546">
            <v>2.2179944877466715</v>
          </cell>
          <cell r="AQ1546">
            <v>2.400717184562756</v>
          </cell>
          <cell r="AR1546">
            <v>2.52452226840543</v>
          </cell>
          <cell r="AS1546">
            <v>2.4100610716305328</v>
          </cell>
          <cell r="AT1546">
            <v>2.2710388436609548</v>
          </cell>
        </row>
        <row r="1547">
          <cell r="B1547" t="str">
            <v>       5.4.1 ยางรถยนต์</v>
          </cell>
          <cell r="C1547">
            <v>0.17124500211573501</v>
          </cell>
          <cell r="D1547">
            <v>0.15837102124556507</v>
          </cell>
          <cell r="E1547">
            <v>0.17875650663614417</v>
          </cell>
          <cell r="F1547">
            <v>0.18715642998309995</v>
          </cell>
          <cell r="G1547">
            <v>0.18299381429880904</v>
          </cell>
          <cell r="H1547">
            <v>0.17039836550902301</v>
          </cell>
          <cell r="I1547">
            <v>0.16370245612689355</v>
          </cell>
          <cell r="J1547">
            <v>0.1954563243196322</v>
          </cell>
          <cell r="K1547">
            <v>0.19614067040951769</v>
          </cell>
          <cell r="L1547">
            <v>0.17284203691721689</v>
          </cell>
          <cell r="M1547">
            <v>0.15967685115377481</v>
          </cell>
          <cell r="N1547">
            <v>0.15041629988344404</v>
          </cell>
          <cell r="O1547">
            <v>0.13757291021015505</v>
          </cell>
          <cell r="P1547">
            <v>0.19145894736388197</v>
          </cell>
          <cell r="Q1547">
            <v>0.21889230781680213</v>
          </cell>
          <cell r="R1547">
            <v>0.21336043556158082</v>
          </cell>
          <cell r="S1547">
            <v>0.22682225107028139</v>
          </cell>
          <cell r="T1547">
            <v>0.21000780028972504</v>
          </cell>
          <cell r="U1547">
            <v>0.24316142412027747</v>
          </cell>
          <cell r="V1547">
            <v>0.24384606009153684</v>
          </cell>
          <cell r="W1547">
            <v>0.19130434782608696</v>
          </cell>
          <cell r="X1547">
            <v>0.2086338166297366</v>
          </cell>
          <cell r="Y1547">
            <v>0.18470422527511363</v>
          </cell>
          <cell r="Z1547">
            <v>0.18542905101501422</v>
          </cell>
          <cell r="AA1547">
            <v>0.17614624108845353</v>
          </cell>
          <cell r="AB1547">
            <v>0.18521820757224519</v>
          </cell>
          <cell r="AC1547">
            <v>0.18961658354715644</v>
          </cell>
          <cell r="AD1547">
            <v>0.20741296836350689</v>
          </cell>
          <cell r="AE1547">
            <v>0.20518533498427699</v>
          </cell>
          <cell r="AF1547">
            <v>0.19398753429217508</v>
          </cell>
          <cell r="AG1547">
            <v>0.18777236200666039</v>
          </cell>
          <cell r="AH1547">
            <v>0.19339855855687244</v>
          </cell>
          <cell r="AI1547">
            <v>0.18272007095741213</v>
          </cell>
          <cell r="AJ1547">
            <v>0.1778044820706009</v>
          </cell>
          <cell r="AK1547">
            <v>0.17369101393542064</v>
          </cell>
          <cell r="AL1547">
            <v>0.17245759994544999</v>
          </cell>
          <cell r="AM1547">
            <v>0.18639644705247271</v>
          </cell>
          <cell r="AN1547">
            <v>0.20037315606532333</v>
          </cell>
          <cell r="AO1547">
            <v>0.19719834864318087</v>
          </cell>
          <cell r="AP1547">
            <v>0.19850468555351578</v>
          </cell>
          <cell r="AQ1547">
            <v>0.18891919110242067</v>
          </cell>
          <cell r="AR1547">
            <v>0.19551844466780896</v>
          </cell>
          <cell r="AS1547">
            <v>0.20167297624583225</v>
          </cell>
          <cell r="AT1547">
            <v>0.19318321436806468</v>
          </cell>
        </row>
        <row r="1548">
          <cell r="B1548" t="str">
            <v>       5.4.2 ส่วนประกอบ และอุปกรณ์รวมทั้งโครงรถและตัวถัง</v>
          </cell>
          <cell r="C1548">
            <v>2.0189725299873058</v>
          </cell>
          <cell r="D1548">
            <v>2.0645055199554374</v>
          </cell>
          <cell r="E1548">
            <v>1.9270122973884696</v>
          </cell>
          <cell r="F1548">
            <v>1.6919661102895247</v>
          </cell>
          <cell r="G1548">
            <v>1.861145817117853</v>
          </cell>
          <cell r="H1548">
            <v>1.9565920761680333</v>
          </cell>
          <cell r="I1548">
            <v>1.7292938888718838</v>
          </cell>
          <cell r="J1548">
            <v>2.2044001197758107</v>
          </cell>
          <cell r="K1548">
            <v>1.9786705358575669</v>
          </cell>
          <cell r="L1548">
            <v>2.2906085096257391</v>
          </cell>
          <cell r="M1548">
            <v>2.272491333286816</v>
          </cell>
          <cell r="N1548">
            <v>2.2409140334186359</v>
          </cell>
          <cell r="O1548">
            <v>2.0819259399839694</v>
          </cell>
          <cell r="P1548">
            <v>2.3118667894188749</v>
          </cell>
          <cell r="Q1548">
            <v>2.1121691580333679</v>
          </cell>
          <cell r="R1548">
            <v>2.0140894460547027</v>
          </cell>
          <cell r="S1548">
            <v>2.0392437153099627</v>
          </cell>
          <cell r="T1548">
            <v>2.0253813508991558</v>
          </cell>
          <cell r="U1548">
            <v>2.0542861531987939</v>
          </cell>
          <cell r="V1548">
            <v>2.2931280128773581</v>
          </cell>
          <cell r="W1548">
            <v>2.2542136339237793</v>
          </cell>
          <cell r="X1548">
            <v>2.322478225603307</v>
          </cell>
          <cell r="Y1548">
            <v>1.9094043347309158</v>
          </cell>
          <cell r="Z1548">
            <v>2.2455972772208361</v>
          </cell>
          <cell r="AA1548">
            <v>1.7851285875501617</v>
          </cell>
          <cell r="AB1548">
            <v>2.0641063599995961</v>
          </cell>
          <cell r="AC1548">
            <v>1.575768558270086</v>
          </cell>
          <cell r="AD1548">
            <v>1.7192177018065622</v>
          </cell>
          <cell r="AE1548">
            <v>1.7333725964637163</v>
          </cell>
          <cell r="AF1548">
            <v>1.7631056371170468</v>
          </cell>
          <cell r="AG1548">
            <v>1.7483627120624117</v>
          </cell>
          <cell r="AH1548">
            <v>1.7229628035304594</v>
          </cell>
          <cell r="AI1548">
            <v>1.7757108169808538</v>
          </cell>
          <cell r="AJ1548">
            <v>1.6674933710555484</v>
          </cell>
          <cell r="AK1548">
            <v>1.6961860851557511</v>
          </cell>
          <cell r="AL1548">
            <v>1.576105794559123</v>
          </cell>
          <cell r="AM1548">
            <v>1.6296248835942775</v>
          </cell>
          <cell r="AN1548">
            <v>1.7442537849611308</v>
          </cell>
          <cell r="AO1548">
            <v>1.462767306998459</v>
          </cell>
          <cell r="AP1548">
            <v>1.5397068100303941</v>
          </cell>
          <cell r="AQ1548">
            <v>1.6713033285730421</v>
          </cell>
          <cell r="AR1548">
            <v>1.7769560090748977</v>
          </cell>
          <cell r="AS1548">
            <v>1.697181249473612</v>
          </cell>
          <cell r="AT1548">
            <v>1.583940782730316</v>
          </cell>
        </row>
        <row r="1549">
          <cell r="B1549" t="str">
            <v>       5.4.3 ส่วนประกอบและอุปกรณ์ยานยนต์อื่นๆ</v>
          </cell>
          <cell r="C1549">
            <v>0.5601516420694479</v>
          </cell>
          <cell r="D1549">
            <v>0.54312779968885416</v>
          </cell>
          <cell r="E1549">
            <v>0.54969583795329202</v>
          </cell>
          <cell r="F1549">
            <v>0.47508939918786908</v>
          </cell>
          <cell r="G1549">
            <v>0.51415012887955946</v>
          </cell>
          <cell r="H1549">
            <v>0.53963709459736098</v>
          </cell>
          <cell r="I1549">
            <v>0.45220083735705535</v>
          </cell>
          <cell r="J1549">
            <v>0.58140870796403377</v>
          </cell>
          <cell r="K1549">
            <v>0.52650763277161794</v>
          </cell>
          <cell r="L1549">
            <v>0.66825029947095349</v>
          </cell>
          <cell r="M1549">
            <v>0.59696933081231396</v>
          </cell>
          <cell r="N1549">
            <v>0.58331307786409758</v>
          </cell>
          <cell r="O1549">
            <v>0.59975651169692779</v>
          </cell>
          <cell r="P1549">
            <v>0.60283695588897979</v>
          </cell>
          <cell r="Q1549">
            <v>0.56034003159979529</v>
          </cell>
          <cell r="R1549">
            <v>0.49728992220001406</v>
          </cell>
          <cell r="S1549">
            <v>0.53728761408023196</v>
          </cell>
          <cell r="T1549">
            <v>0.53238712131756727</v>
          </cell>
          <cell r="U1549">
            <v>0.54480682338089981</v>
          </cell>
          <cell r="V1549">
            <v>0.57805217347449112</v>
          </cell>
          <cell r="W1549">
            <v>0.57889425657541604</v>
          </cell>
          <cell r="X1549">
            <v>0.59525163662143921</v>
          </cell>
          <cell r="Y1549">
            <v>0.52669991342721623</v>
          </cell>
          <cell r="Z1549">
            <v>0.55879107121328742</v>
          </cell>
          <cell r="AA1549">
            <v>0.53788931059156708</v>
          </cell>
          <cell r="AB1549">
            <v>0.54863113482741555</v>
          </cell>
          <cell r="AC1549">
            <v>0.44809352053376417</v>
          </cell>
          <cell r="AD1549">
            <v>0.49178368736304812</v>
          </cell>
          <cell r="AE1549">
            <v>0.4920900166395254</v>
          </cell>
          <cell r="AF1549">
            <v>0.51050861465351993</v>
          </cell>
          <cell r="AG1549">
            <v>0.53169305041354931</v>
          </cell>
          <cell r="AH1549">
            <v>0.55730758013172932</v>
          </cell>
          <cell r="AI1549">
            <v>0.53352209015031893</v>
          </cell>
          <cell r="AJ1549">
            <v>0.49674307288362773</v>
          </cell>
          <cell r="AK1549">
            <v>0.48432396706067032</v>
          </cell>
          <cell r="AL1549">
            <v>0.44013419953129201</v>
          </cell>
          <cell r="AM1549">
            <v>0.47692745599044389</v>
          </cell>
          <cell r="AN1549">
            <v>0.54448259791705766</v>
          </cell>
          <cell r="AO1549">
            <v>0.48076502460692438</v>
          </cell>
          <cell r="AP1549">
            <v>0.47978299216276143</v>
          </cell>
          <cell r="AQ1549">
            <v>0.54049466488729336</v>
          </cell>
          <cell r="AR1549">
            <v>0.55204781466272357</v>
          </cell>
          <cell r="AS1549">
            <v>0.51120684591108834</v>
          </cell>
          <cell r="AT1549">
            <v>0.49394850803920215</v>
          </cell>
        </row>
        <row r="1550">
          <cell r="B1550" t="str">
            <v>     5.5 รถจักรยานยนต์</v>
          </cell>
          <cell r="C1550">
            <v>7.8109482810732392E-2</v>
          </cell>
          <cell r="D1550">
            <v>0.10727387467897476</v>
          </cell>
          <cell r="E1550">
            <v>0.11621224174384003</v>
          </cell>
          <cell r="F1550">
            <v>0.10801485414195576</v>
          </cell>
          <cell r="G1550">
            <v>0.10538136406377162</v>
          </cell>
          <cell r="H1550">
            <v>0.10822452004581155</v>
          </cell>
          <cell r="I1550">
            <v>0.11288425731120098</v>
          </cell>
          <cell r="J1550">
            <v>0.14202405801467582</v>
          </cell>
          <cell r="K1550">
            <v>0.14132800456392935</v>
          </cell>
          <cell r="L1550">
            <v>0.13748798391142253</v>
          </cell>
          <cell r="M1550">
            <v>0.15086973466327883</v>
          </cell>
          <cell r="N1550">
            <v>0.19805183119069722</v>
          </cell>
          <cell r="O1550">
            <v>0.14839461256892275</v>
          </cell>
          <cell r="P1550">
            <v>0.16399062541100071</v>
          </cell>
          <cell r="Q1550">
            <v>0.19154088451104273</v>
          </cell>
          <cell r="R1550">
            <v>0.15044869212315387</v>
          </cell>
          <cell r="S1550">
            <v>0.16016192567084894</v>
          </cell>
          <cell r="T1550">
            <v>0.17176148175299571</v>
          </cell>
          <cell r="U1550">
            <v>0.16251114576828157</v>
          </cell>
          <cell r="V1550">
            <v>0.2556559089170663</v>
          </cell>
          <cell r="W1550">
            <v>0.17468599033816426</v>
          </cell>
          <cell r="X1550">
            <v>0.12363332234462385</v>
          </cell>
          <cell r="Y1550">
            <v>0.12324028223430415</v>
          </cell>
          <cell r="Z1550">
            <v>0.12691155604603499</v>
          </cell>
          <cell r="AA1550">
            <v>6.3215693375297116E-2</v>
          </cell>
          <cell r="AB1550">
            <v>8.7394058886268278E-2</v>
          </cell>
          <cell r="AC1550">
            <v>7.4181030244963184E-2</v>
          </cell>
          <cell r="AD1550">
            <v>7.3508888439734743E-2</v>
          </cell>
          <cell r="AE1550">
            <v>0.10986580760829587</v>
          </cell>
          <cell r="AF1550">
            <v>9.0803547856544334E-2</v>
          </cell>
          <cell r="AG1550">
            <v>7.1619139461624973E-2</v>
          </cell>
          <cell r="AH1550">
            <v>6.792344536412738E-2</v>
          </cell>
          <cell r="AI1550">
            <v>7.4571568583353259E-2</v>
          </cell>
          <cell r="AJ1550">
            <v>4.329841723032056E-2</v>
          </cell>
          <cell r="AK1550">
            <v>5.5649712340089891E-2</v>
          </cell>
          <cell r="AL1550">
            <v>4.5620697184910755E-2</v>
          </cell>
          <cell r="AM1550">
            <v>6.2303988228523087E-2</v>
          </cell>
          <cell r="AN1550">
            <v>4.6199504184655613E-2</v>
          </cell>
          <cell r="AO1550">
            <v>7.7689500264039313E-2</v>
          </cell>
          <cell r="AP1550">
            <v>8.2773621055729871E-2</v>
          </cell>
          <cell r="AQ1550">
            <v>7.2674078643042969E-2</v>
          </cell>
          <cell r="AR1550">
            <v>9.8810396767602379E-2</v>
          </cell>
          <cell r="AS1550">
            <v>9.710311402326087E-2</v>
          </cell>
          <cell r="AT1550">
            <v>0.10280214962189746</v>
          </cell>
        </row>
        <row r="1551">
          <cell r="B155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1551">
            <v>7.1762277739876854E-2</v>
          </cell>
          <cell r="D1551">
            <v>0.10383009058013126</v>
          </cell>
          <cell r="E1551">
            <v>0.11278107157682037</v>
          </cell>
          <cell r="F1551">
            <v>0.10649520791559725</v>
          </cell>
          <cell r="G1551">
            <v>9.7431541862469551E-2</v>
          </cell>
          <cell r="H1551">
            <v>0.10594191383125309</v>
          </cell>
          <cell r="I1551">
            <v>0.10938082560765179</v>
          </cell>
          <cell r="J1551">
            <v>0.13779324375435162</v>
          </cell>
          <cell r="K1551">
            <v>0.13975856531280295</v>
          </cell>
          <cell r="L1551">
            <v>0.12913485516803561</v>
          </cell>
          <cell r="M1551">
            <v>0.14470049847428407</v>
          </cell>
          <cell r="N1551">
            <v>0.195918896953059</v>
          </cell>
          <cell r="O1551">
            <v>0.14609298184336394</v>
          </cell>
          <cell r="P1551">
            <v>0.1604115504940633</v>
          </cell>
          <cell r="Q1551">
            <v>0.18709020912105231</v>
          </cell>
          <cell r="R1551">
            <v>0.14923048408976797</v>
          </cell>
          <cell r="S1551">
            <v>0.15804389106832509</v>
          </cell>
          <cell r="T1551">
            <v>0.16731233690720757</v>
          </cell>
          <cell r="U1551">
            <v>0.16004822318920925</v>
          </cell>
          <cell r="V1551">
            <v>0.25212556264893649</v>
          </cell>
          <cell r="W1551">
            <v>0.16798711755233492</v>
          </cell>
          <cell r="X1551">
            <v>0.1211515560881242</v>
          </cell>
          <cell r="Y1551">
            <v>0.12105350916550787</v>
          </cell>
          <cell r="Z1551">
            <v>0.12352662963340783</v>
          </cell>
          <cell r="AA1551">
            <v>6.107144246935111E-2</v>
          </cell>
          <cell r="AB1551">
            <v>8.3735116093628562E-2</v>
          </cell>
          <cell r="AC1551">
            <v>7.1173691180978202E-2</v>
          </cell>
          <cell r="AD1551">
            <v>7.1984972585555848E-2</v>
          </cell>
          <cell r="AE1551">
            <v>0.10675156333091683</v>
          </cell>
          <cell r="AF1551">
            <v>9.0188625410563217E-2</v>
          </cell>
          <cell r="AG1551">
            <v>7.0577406524001338E-2</v>
          </cell>
          <cell r="AH1551">
            <v>6.5895879830869836E-2</v>
          </cell>
          <cell r="AI1551">
            <v>7.2796055045654381E-2</v>
          </cell>
          <cell r="AJ1551">
            <v>4.1821516143429424E-2</v>
          </cell>
          <cell r="AK1551">
            <v>5.3857074547622008E-2</v>
          </cell>
          <cell r="AL1551">
            <v>4.3428955505208637E-2</v>
          </cell>
          <cell r="AM1551">
            <v>6.0462853824606921E-2</v>
          </cell>
          <cell r="AN1551">
            <v>4.4824037335024887E-2</v>
          </cell>
          <cell r="AO1551">
            <v>7.5799755663022134E-2</v>
          </cell>
          <cell r="AP1551">
            <v>8.032081342010515E-2</v>
          </cell>
          <cell r="AQ1551">
            <v>6.9633462019357037E-2</v>
          </cell>
          <cell r="AR1551">
            <v>9.5620626072243239E-2</v>
          </cell>
          <cell r="AS1551">
            <v>9.5015255522031869E-2</v>
          </cell>
          <cell r="AT1551">
            <v>0.10084978397747374</v>
          </cell>
        </row>
        <row r="1552">
          <cell r="B1552" t="str">
            <v>       5.5.2 รถจักรยานยนต์ไฟฟ้า (โครงสร้างปี 2022)</v>
          </cell>
          <cell r="C1552">
            <v>6.3040268050674015E-3</v>
          </cell>
          <cell r="D1552">
            <v>3.4437840988434916E-3</v>
          </cell>
          <cell r="E1552">
            <v>3.4311701670196671E-3</v>
          </cell>
          <cell r="F1552">
            <v>1.5196462263585037E-3</v>
          </cell>
          <cell r="G1552">
            <v>7.9498222013020692E-3</v>
          </cell>
          <cell r="H1552">
            <v>2.2826062145584625E-3</v>
          </cell>
          <cell r="I1552">
            <v>3.5034317035491976E-3</v>
          </cell>
          <cell r="J1552">
            <v>4.2308142603241896E-3</v>
          </cell>
          <cell r="K1552">
            <v>1.5694392511263668E-3</v>
          </cell>
          <cell r="L1552">
            <v>8.3079766961253673E-3</v>
          </cell>
          <cell r="M1552">
            <v>6.1692361889947632E-3</v>
          </cell>
          <cell r="N1552">
            <v>2.132934237638202E-3</v>
          </cell>
          <cell r="O1552">
            <v>2.3016307255588012E-3</v>
          </cell>
          <cell r="P1552">
            <v>3.6221963014788482E-3</v>
          </cell>
          <cell r="Q1552">
            <v>4.4102147046268829E-3</v>
          </cell>
          <cell r="R1552">
            <v>1.2182080333858613E-3</v>
          </cell>
          <cell r="S1552">
            <v>2.1565443225697385E-3</v>
          </cell>
          <cell r="T1552">
            <v>4.4491448457881499E-3</v>
          </cell>
          <cell r="U1552">
            <v>2.4629225790723385E-3</v>
          </cell>
          <cell r="V1552">
            <v>3.5303462681297989E-3</v>
          </cell>
          <cell r="W1552">
            <v>6.6988727858293077E-3</v>
          </cell>
          <cell r="X1552">
            <v>2.4817662564996421E-3</v>
          </cell>
          <cell r="Y1552">
            <v>2.1867730687962716E-3</v>
          </cell>
          <cell r="Z1552">
            <v>3.3849264126271663E-3</v>
          </cell>
          <cell r="AA1552">
            <v>2.1839592560561195E-3</v>
          </cell>
          <cell r="AB1552">
            <v>3.6589427926397209E-3</v>
          </cell>
          <cell r="AC1552">
            <v>3.0073390639849943E-3</v>
          </cell>
          <cell r="AD1552">
            <v>1.4838128053847168E-3</v>
          </cell>
          <cell r="AE1552">
            <v>3.1142442773790359E-3</v>
          </cell>
          <cell r="AF1552">
            <v>6.1492244598111289E-4</v>
          </cell>
          <cell r="AG1552">
            <v>1.0417329376236361E-3</v>
          </cell>
          <cell r="AH1552">
            <v>2.0275655332575335E-3</v>
          </cell>
          <cell r="AI1552">
            <v>1.7755135376988872E-3</v>
          </cell>
          <cell r="AJ1552">
            <v>1.4769010868911339E-3</v>
          </cell>
          <cell r="AK1552">
            <v>1.7926377924678816E-3</v>
          </cell>
          <cell r="AL1552">
            <v>2.1511538708187455E-3</v>
          </cell>
          <cell r="AM1552">
            <v>1.8411344039161667E-3</v>
          </cell>
          <cell r="AN1552">
            <v>1.3754668496307276E-3</v>
          </cell>
          <cell r="AO1552">
            <v>1.8897446010171725E-3</v>
          </cell>
          <cell r="AP1552">
            <v>2.4528076356247165E-3</v>
          </cell>
          <cell r="AQ1552">
            <v>3.0406166236859357E-3</v>
          </cell>
          <cell r="AR1552">
            <v>3.1897706953591376E-3</v>
          </cell>
          <cell r="AS1552">
            <v>2.0878585012290055E-3</v>
          </cell>
          <cell r="AT1552">
            <v>1.986027121051719E-3</v>
          </cell>
        </row>
        <row r="1553">
          <cell r="B1553" t="str">
            <v>     5.6 รถจักรยาน</v>
          </cell>
          <cell r="C1553">
            <v>2.8886259812260902E-2</v>
          </cell>
          <cell r="D1553">
            <v>1.7993771916457242E-2</v>
          </cell>
          <cell r="E1553">
            <v>1.6074286325929089E-2</v>
          </cell>
          <cell r="F1553">
            <v>1.7156006081784161E-2</v>
          </cell>
          <cell r="G1553">
            <v>1.6084523988680929E-2</v>
          </cell>
          <cell r="H1553">
            <v>1.7753603891010265E-2</v>
          </cell>
          <cell r="I1553">
            <v>1.6078907607867898E-2</v>
          </cell>
          <cell r="J1553">
            <v>1.5974971086396509E-2</v>
          </cell>
          <cell r="K1553">
            <v>1.3889537372468347E-2</v>
          </cell>
          <cell r="L1553">
            <v>1.3726222367511478E-2</v>
          </cell>
          <cell r="M1553">
            <v>9.7856849894399685E-3</v>
          </cell>
          <cell r="N1553">
            <v>1.5063848053319801E-2</v>
          </cell>
          <cell r="O1553">
            <v>1.4052061271832684E-2</v>
          </cell>
          <cell r="P1553">
            <v>1.2030866287054746E-2</v>
          </cell>
          <cell r="Q1553">
            <v>1.355432959678904E-2</v>
          </cell>
          <cell r="R1553">
            <v>1.6967897607874496E-2</v>
          </cell>
          <cell r="S1553">
            <v>1.4325615857070402E-2</v>
          </cell>
          <cell r="T1553">
            <v>1.7470036642177323E-2</v>
          </cell>
          <cell r="U1553">
            <v>1.3483457509158733E-2</v>
          </cell>
          <cell r="V1553">
            <v>1.4541664390153695E-2</v>
          </cell>
          <cell r="W1553">
            <v>8.2447665056360701E-3</v>
          </cell>
          <cell r="X1553">
            <v>8.686181897748748E-3</v>
          </cell>
          <cell r="Y1553">
            <v>1.0152874962268403E-2</v>
          </cell>
          <cell r="Z1553">
            <v>1.4559820459793565E-2</v>
          </cell>
          <cell r="AA1553">
            <v>1.1872796682923266E-2</v>
          </cell>
          <cell r="AB1553">
            <v>1.3962862151222843E-2</v>
          </cell>
          <cell r="AC1553">
            <v>9.2919065951331224E-3</v>
          </cell>
          <cell r="AD1553">
            <v>1.2111120735842822E-2</v>
          </cell>
          <cell r="AE1553">
            <v>1.5334696505068924E-2</v>
          </cell>
          <cell r="AF1553">
            <v>1.496311285220708E-2</v>
          </cell>
          <cell r="AG1553">
            <v>1.1459062313859996E-2</v>
          </cell>
          <cell r="AH1553">
            <v>1.2633292937989248E-2</v>
          </cell>
          <cell r="AI1553">
            <v>1.1244919072092952E-2</v>
          </cell>
          <cell r="AJ1553">
            <v>9.3296922318244803E-3</v>
          </cell>
          <cell r="AK1553">
            <v>1.4419043113328613E-2</v>
          </cell>
          <cell r="AL1553">
            <v>1.8426865233051141E-2</v>
          </cell>
          <cell r="AM1553">
            <v>1.5318238240582507E-2</v>
          </cell>
          <cell r="AN1553">
            <v>1.5858323678095448E-2</v>
          </cell>
          <cell r="AO1553">
            <v>8.7838128676909297E-3</v>
          </cell>
          <cell r="AP1553">
            <v>1.0951267894268099E-2</v>
          </cell>
          <cell r="AQ1553">
            <v>1.3565828013368019E-2</v>
          </cell>
          <cell r="AR1553">
            <v>1.0946713068164313E-2</v>
          </cell>
          <cell r="AS1553">
            <v>9.5899941327637368E-3</v>
          </cell>
          <cell r="AT1553">
            <v>1.605652435155373E-2</v>
          </cell>
        </row>
        <row r="1554">
          <cell r="B1554" t="str">
            <v>     5.7 ส่วนประกอบและอุปกรณ์ รถจักรยานยนต์ และรถจักรยาน</v>
          </cell>
          <cell r="C1554">
            <v>0.45341496904118345</v>
          </cell>
          <cell r="D1554">
            <v>0.43542345199752397</v>
          </cell>
          <cell r="E1554">
            <v>0.44232258892231796</v>
          </cell>
          <cell r="F1554">
            <v>0.39910708786994387</v>
          </cell>
          <cell r="G1554">
            <v>0.34668619981120097</v>
          </cell>
          <cell r="H1554">
            <v>0.35949236287062009</v>
          </cell>
          <cell r="I1554">
            <v>0.3455858788837845</v>
          </cell>
          <cell r="J1554">
            <v>0.35247059492907734</v>
          </cell>
          <cell r="K1554">
            <v>0.31973401143571906</v>
          </cell>
          <cell r="L1554">
            <v>0.38207662392724379</v>
          </cell>
          <cell r="M1554">
            <v>0.37832309098304434</v>
          </cell>
          <cell r="N1554">
            <v>0.37299687480698057</v>
          </cell>
          <cell r="O1554">
            <v>0.41578757159787688</v>
          </cell>
          <cell r="P1554">
            <v>0.36088286722710095</v>
          </cell>
          <cell r="Q1554">
            <v>0.43543789588251836</v>
          </cell>
          <cell r="R1554">
            <v>0.31986662362331614</v>
          </cell>
          <cell r="S1554">
            <v>0.35005335521712355</v>
          </cell>
          <cell r="T1554">
            <v>0.3163790981624216</v>
          </cell>
          <cell r="U1554">
            <v>0.28807845285047812</v>
          </cell>
          <cell r="V1554">
            <v>0.30903138225664778</v>
          </cell>
          <cell r="W1554">
            <v>0.27358024691358024</v>
          </cell>
          <cell r="X1554">
            <v>0.30083143305869831</v>
          </cell>
          <cell r="Y1554">
            <v>0.27779827877529778</v>
          </cell>
          <cell r="Z1554">
            <v>0.30278862293774517</v>
          </cell>
          <cell r="AA1554">
            <v>0.28701195459588419</v>
          </cell>
          <cell r="AB1554">
            <v>0.30991666021795522</v>
          </cell>
          <cell r="AC1554">
            <v>0.26934962437178422</v>
          </cell>
          <cell r="AD1554">
            <v>0.26215362996756469</v>
          </cell>
          <cell r="AE1554">
            <v>0.26439539706811638</v>
          </cell>
          <cell r="AF1554">
            <v>0.23981975393263402</v>
          </cell>
          <cell r="AG1554">
            <v>0.23896609494130763</v>
          </cell>
          <cell r="AH1554">
            <v>0.21835321127388824</v>
          </cell>
          <cell r="AI1554">
            <v>0.25658143412568585</v>
          </cell>
          <cell r="AJ1554">
            <v>0.26998472307924509</v>
          </cell>
          <cell r="AK1554">
            <v>0.28510734977597874</v>
          </cell>
          <cell r="AL1554">
            <v>0.26390193335968837</v>
          </cell>
          <cell r="AM1554">
            <v>0.30989974286716915</v>
          </cell>
          <cell r="AN1554">
            <v>0.29742447877897377</v>
          </cell>
          <cell r="AO1554">
            <v>0.2769875651305726</v>
          </cell>
          <cell r="AP1554">
            <v>0.23916601776661847</v>
          </cell>
          <cell r="AQ1554">
            <v>0.25153584552865632</v>
          </cell>
          <cell r="AR1554">
            <v>0.25775522062157757</v>
          </cell>
          <cell r="AS1554">
            <v>0.28026846321582582</v>
          </cell>
          <cell r="AT1554">
            <v>0.23172560510711923</v>
          </cell>
        </row>
        <row r="1555">
          <cell r="B1555" t="str">
            <v>   6. อาวุธ ยุทธปัจจัย และสินค้าอื่นๆ</v>
          </cell>
          <cell r="C1555">
            <v>1.3027314570937572</v>
          </cell>
          <cell r="D1555">
            <v>1.708375196833785</v>
          </cell>
          <cell r="E1555">
            <v>1.2621111915447016</v>
          </cell>
          <cell r="F1555">
            <v>1.1706874639583904</v>
          </cell>
          <cell r="G1555">
            <v>1.1891824735631435</v>
          </cell>
          <cell r="H1555">
            <v>1.1571001915577628</v>
          </cell>
          <cell r="I1555">
            <v>1.0660020718188747</v>
          </cell>
          <cell r="J1555">
            <v>1.2696090034645262</v>
          </cell>
          <cell r="K1555">
            <v>1.2905106602199332</v>
          </cell>
          <cell r="L1555">
            <v>1.2515695980429298</v>
          </cell>
          <cell r="M1555">
            <v>1.4571310413840872</v>
          </cell>
          <cell r="N1555">
            <v>1.2527878117027882</v>
          </cell>
          <cell r="O1555">
            <v>1.3324826721528928</v>
          </cell>
          <cell r="P1555">
            <v>2.1332580146483346</v>
          </cell>
          <cell r="Q1555">
            <v>1.3425664617332953</v>
          </cell>
          <cell r="R1555">
            <v>1.2428332386321612</v>
          </cell>
          <cell r="S1555">
            <v>1.3126423174841446</v>
          </cell>
          <cell r="T1555">
            <v>1.2849456857377151</v>
          </cell>
          <cell r="U1555">
            <v>1.4684862794340121</v>
          </cell>
          <cell r="V1555">
            <v>1.7363419728751728</v>
          </cell>
          <cell r="W1555">
            <v>1.2503274288781536</v>
          </cell>
          <cell r="X1555">
            <v>1.5248799135352635</v>
          </cell>
          <cell r="Y1555">
            <v>1.1798031201346741</v>
          </cell>
          <cell r="Z1555">
            <v>1.3750683940610771</v>
          </cell>
          <cell r="AA1555">
            <v>1.6500407804755632</v>
          </cell>
          <cell r="AB1555">
            <v>1.6262949292940847</v>
          </cell>
          <cell r="AC1555">
            <v>1.3458998980203614</v>
          </cell>
          <cell r="AD1555">
            <v>1.307158875446347</v>
          </cell>
          <cell r="AE1555">
            <v>1.4816312805733047</v>
          </cell>
          <cell r="AF1555">
            <v>1.2166035619587658</v>
          </cell>
          <cell r="AG1555">
            <v>1.3807798040723573</v>
          </cell>
          <cell r="AH1555">
            <v>1.4006578670322523</v>
          </cell>
          <cell r="AI1555">
            <v>1.3836379720005461</v>
          </cell>
          <cell r="AJ1555">
            <v>1.152307045574646</v>
          </cell>
          <cell r="AK1555">
            <v>1.3671201390775165</v>
          </cell>
          <cell r="AL1555">
            <v>1.7671120231642743</v>
          </cell>
          <cell r="AM1555">
            <v>2.3268256596692516</v>
          </cell>
          <cell r="AN1555">
            <v>3.8091936204229317</v>
          </cell>
          <cell r="AO1555">
            <v>1.1943185878428531</v>
          </cell>
          <cell r="AP1555">
            <v>1.3076228424793119</v>
          </cell>
          <cell r="AQ1555">
            <v>1.1952964668034833</v>
          </cell>
          <cell r="AR1555">
            <v>1.3963221218934625</v>
          </cell>
          <cell r="AS1555">
            <v>1.4153911266721446</v>
          </cell>
          <cell r="AT1555">
            <v>1.2964717723272368</v>
          </cell>
        </row>
        <row r="1556">
          <cell r="B1556" t="str">
            <v>     6.1 ยุทธปัจจัย</v>
          </cell>
          <cell r="C1556">
            <v>6.6149103187419581E-2</v>
          </cell>
          <cell r="D1556">
            <v>0.68918729278105373</v>
          </cell>
          <cell r="E1556">
            <v>0.1750642691738078</v>
          </cell>
          <cell r="F1556">
            <v>3.5431751488253532E-2</v>
          </cell>
          <cell r="G1556">
            <v>7.31753401691944E-2</v>
          </cell>
          <cell r="H1556">
            <v>6.9347750708966621E-2</v>
          </cell>
          <cell r="I1556">
            <v>9.145800657686326E-2</v>
          </cell>
          <cell r="J1556">
            <v>0.11317428146367207</v>
          </cell>
          <cell r="K1556">
            <v>0.11488295318245005</v>
          </cell>
          <cell r="L1556">
            <v>6.3709538686048339E-2</v>
          </cell>
          <cell r="M1556">
            <v>0.18826806990552983</v>
          </cell>
          <cell r="N1556">
            <v>9.2249405777852234E-2</v>
          </cell>
          <cell r="O1556">
            <v>0.12739727963400033</v>
          </cell>
          <cell r="P1556">
            <v>1.0201225940962513</v>
          </cell>
          <cell r="Q1556">
            <v>0.18866817585023074</v>
          </cell>
          <cell r="R1556">
            <v>5.1599811699843977E-2</v>
          </cell>
          <cell r="S1556">
            <v>5.657077874740974E-2</v>
          </cell>
          <cell r="T1556">
            <v>6.3390109591825658E-2</v>
          </cell>
          <cell r="U1556">
            <v>7.1341265892112302E-2</v>
          </cell>
          <cell r="V1556">
            <v>0.34017407969336422</v>
          </cell>
          <cell r="W1556">
            <v>6.0805152979066024E-2</v>
          </cell>
          <cell r="X1556">
            <v>6.5187727004057269E-2</v>
          </cell>
          <cell r="Y1556">
            <v>3.7995182070335212E-2</v>
          </cell>
          <cell r="Z1556">
            <v>5.4297929166937146E-2</v>
          </cell>
          <cell r="AA1556">
            <v>3.0694554635116E-2</v>
          </cell>
          <cell r="AB1556">
            <v>0.17255910664598592</v>
          </cell>
          <cell r="AC1556">
            <v>0.14797650419967193</v>
          </cell>
          <cell r="AD1556">
            <v>2.3741004886155468E-2</v>
          </cell>
          <cell r="AE1556">
            <v>0.21981045684386716</v>
          </cell>
          <cell r="AF1556">
            <v>3.9109067564398775E-2</v>
          </cell>
          <cell r="AG1556">
            <v>3.7948842727718167E-2</v>
          </cell>
          <cell r="AH1556">
            <v>2.7957009372031761E-2</v>
          </cell>
          <cell r="AI1556">
            <v>4.1073546505434259E-2</v>
          </cell>
          <cell r="AJ1556">
            <v>2.8601450316867325E-2</v>
          </cell>
          <cell r="AK1556">
            <v>2.9695434736098387E-2</v>
          </cell>
          <cell r="AL1556">
            <v>5.2277097841783852E-2</v>
          </cell>
          <cell r="AM1556">
            <v>5.4939450612858411E-2</v>
          </cell>
          <cell r="AN1556">
            <v>1.3202863560161302</v>
          </cell>
          <cell r="AO1556">
            <v>3.2685582543519241E-2</v>
          </cell>
          <cell r="AP1556">
            <v>0.11151638095488148</v>
          </cell>
          <cell r="AQ1556">
            <v>3.2076834711412067E-2</v>
          </cell>
          <cell r="AR1556">
            <v>4.7484086487732613E-2</v>
          </cell>
          <cell r="AS1556">
            <v>4.7631483773800706E-2</v>
          </cell>
          <cell r="AT1556">
            <v>2.8006348554492039E-2</v>
          </cell>
        </row>
        <row r="1557">
          <cell r="B1557" t="str">
            <v>       6.1.1 อาวุธ กระสุน วัตถุระเบิดและส่วนประกอบ</v>
          </cell>
          <cell r="C1557">
            <v>6.2219881000699487E-2</v>
          </cell>
          <cell r="D1557">
            <v>0.68509779916367708</v>
          </cell>
          <cell r="E1557">
            <v>0.17103637376034994</v>
          </cell>
          <cell r="F1557">
            <v>3.495186320624559E-2</v>
          </cell>
          <cell r="G1557">
            <v>6.1084215239772179E-2</v>
          </cell>
          <cell r="H1557">
            <v>6.5869493620115627E-2</v>
          </cell>
          <cell r="I1557">
            <v>8.7917696644855658E-2</v>
          </cell>
          <cell r="J1557">
            <v>0.10697395022009352</v>
          </cell>
          <cell r="K1557">
            <v>0.1127249742121513</v>
          </cell>
          <cell r="L1557">
            <v>6.3709538686048339E-2</v>
          </cell>
          <cell r="M1557">
            <v>0.18035442900102622</v>
          </cell>
          <cell r="N1557">
            <v>8.4250902386708973E-2</v>
          </cell>
          <cell r="O1557">
            <v>0.12731652066117372</v>
          </cell>
          <cell r="P1557">
            <v>1.02007947271171</v>
          </cell>
          <cell r="Q1557">
            <v>8.1730584434369744E-2</v>
          </cell>
          <cell r="R1557">
            <v>5.0729663104568362E-2</v>
          </cell>
          <cell r="S1557">
            <v>5.1063888780847728E-2</v>
          </cell>
          <cell r="T1557">
            <v>4.8042600765987632E-2</v>
          </cell>
          <cell r="U1557">
            <v>7.1341265892112302E-2</v>
          </cell>
          <cell r="V1557">
            <v>0.11944338207172486</v>
          </cell>
          <cell r="W1557">
            <v>4.9511540526033279E-2</v>
          </cell>
          <cell r="X1557">
            <v>6.2788686289440954E-2</v>
          </cell>
          <cell r="Y1557">
            <v>3.3035893146457961E-2</v>
          </cell>
          <cell r="Z1557">
            <v>5.2999601227847276E-2</v>
          </cell>
          <cell r="AA1557">
            <v>3.0218054433794665E-2</v>
          </cell>
          <cell r="AB1557">
            <v>7.9907946046154824E-2</v>
          </cell>
          <cell r="AC1557">
            <v>0.14138349163632019</v>
          </cell>
          <cell r="AD1557">
            <v>2.3339974398213652E-2</v>
          </cell>
          <cell r="AE1557">
            <v>2.8067619310049034E-2</v>
          </cell>
          <cell r="AF1557">
            <v>3.890409341573841E-2</v>
          </cell>
          <cell r="AG1557">
            <v>3.2330925814104988E-2</v>
          </cell>
          <cell r="AH1557">
            <v>2.76840678579394E-2</v>
          </cell>
          <cell r="AI1557">
            <v>4.0797355510681095E-2</v>
          </cell>
          <cell r="AJ1557">
            <v>2.5107318477149278E-2</v>
          </cell>
          <cell r="AK1557">
            <v>2.9695434736098387E-2</v>
          </cell>
          <cell r="AL1557">
            <v>4.9151836557764166E-2</v>
          </cell>
          <cell r="AM1557">
            <v>4.1130942583487165E-2</v>
          </cell>
          <cell r="AN1557">
            <v>8.8717611801181928E-2</v>
          </cell>
          <cell r="AO1557">
            <v>2.5406566302564208E-2</v>
          </cell>
          <cell r="AP1557">
            <v>0.11151638095488148</v>
          </cell>
          <cell r="AQ1557">
            <v>3.144198069108204E-2</v>
          </cell>
          <cell r="AR1557">
            <v>4.6795385996689164E-2</v>
          </cell>
          <cell r="AS1557">
            <v>4.5685175001468577E-2</v>
          </cell>
          <cell r="AT1557">
            <v>2.5986659956812326E-2</v>
          </cell>
        </row>
        <row r="1558">
          <cell r="B1558" t="str">
            <v>       6.1.2 รถถัง</v>
          </cell>
          <cell r="C1558">
            <v>3.929222186720093E-3</v>
          </cell>
          <cell r="D1558">
            <v>4.1325409186121894E-3</v>
          </cell>
          <cell r="E1558">
            <v>4.0651907413602585E-3</v>
          </cell>
          <cell r="F1558">
            <v>4.7988828200794855E-4</v>
          </cell>
          <cell r="G1558">
            <v>1.2091124929422218E-2</v>
          </cell>
          <cell r="H1558">
            <v>3.4782570888509906E-3</v>
          </cell>
          <cell r="I1558">
            <v>3.5034317035491976E-3</v>
          </cell>
          <cell r="J1558">
            <v>6.2368037803054869E-3</v>
          </cell>
          <cell r="K1558">
            <v>2.1579789702987546E-3</v>
          </cell>
          <cell r="L1558">
            <v>4.5152047261550912E-5</v>
          </cell>
          <cell r="M1558">
            <v>7.9136409045036278E-3</v>
          </cell>
          <cell r="N1558">
            <v>7.9985033911432572E-3</v>
          </cell>
          <cell r="O1558">
            <v>8.0758972826624624E-5</v>
          </cell>
          <cell r="P1558">
            <v>4.3121384541414861E-5</v>
          </cell>
          <cell r="Q1558">
            <v>0.10697805210122455</v>
          </cell>
          <cell r="R1558">
            <v>8.701485952756151E-4</v>
          </cell>
          <cell r="S1558">
            <v>5.5068899665620102E-3</v>
          </cell>
          <cell r="T1558">
            <v>1.5347508825838021E-2</v>
          </cell>
          <cell r="U1558">
            <v>0</v>
          </cell>
          <cell r="V1558">
            <v>0.22073069762163933</v>
          </cell>
          <cell r="W1558">
            <v>1.1250670960815888E-2</v>
          </cell>
          <cell r="X1558">
            <v>2.3990407146163204E-3</v>
          </cell>
          <cell r="Y1558">
            <v>4.9592889238772586E-3</v>
          </cell>
          <cell r="Z1558">
            <v>1.2983279390898722E-3</v>
          </cell>
          <cell r="AA1558">
            <v>5.1620855143144628E-4</v>
          </cell>
          <cell r="AB1558">
            <v>9.2651160599831098E-2</v>
          </cell>
          <cell r="AC1558">
            <v>6.5930125633517182E-3</v>
          </cell>
          <cell r="AD1558">
            <v>4.0103048794181529E-4</v>
          </cell>
          <cell r="AE1558">
            <v>1.9710406818854658E-4</v>
          </cell>
          <cell r="AF1558">
            <v>2.4596897839244513E-4</v>
          </cell>
          <cell r="AG1558">
            <v>5.6179169136131796E-3</v>
          </cell>
          <cell r="AH1558">
            <v>3.1193315896269747E-4</v>
          </cell>
          <cell r="AI1558">
            <v>2.7619099475316027E-4</v>
          </cell>
          <cell r="AJ1558">
            <v>3.4941318397180487E-3</v>
          </cell>
          <cell r="AK1558">
            <v>0</v>
          </cell>
          <cell r="AL1558">
            <v>3.1252612840196869E-3</v>
          </cell>
          <cell r="AM1558">
            <v>1.3771685341292927E-2</v>
          </cell>
          <cell r="AN1558">
            <v>1.2315687442149481</v>
          </cell>
          <cell r="AO1558">
            <v>7.2440209705658268E-3</v>
          </cell>
          <cell r="AP1558">
            <v>0</v>
          </cell>
          <cell r="AQ1558">
            <v>6.3485402033003054E-4</v>
          </cell>
          <cell r="AR1558">
            <v>6.8870049104345014E-4</v>
          </cell>
          <cell r="AS1558">
            <v>1.9816962045563448E-3</v>
          </cell>
          <cell r="AT1558">
            <v>2.0196885976797143E-3</v>
          </cell>
        </row>
        <row r="1559">
          <cell r="B1559" t="str">
            <v xml:space="preserve">       6.1.3 ยุทธปัจจัยอื่น ๆ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0.19154573346562959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</row>
        <row r="1560">
          <cell r="B1560" t="str">
            <v>     6.3 อื่น ๆ</v>
          </cell>
          <cell r="C1560">
            <v>1.2365823539063376</v>
          </cell>
          <cell r="D1560">
            <v>1.0191879040527312</v>
          </cell>
          <cell r="E1560">
            <v>1.0870469223708941</v>
          </cell>
          <cell r="F1560">
            <v>1.135255712470137</v>
          </cell>
          <cell r="G1560">
            <v>1.1160071333939492</v>
          </cell>
          <cell r="H1560">
            <v>1.0877524408487964</v>
          </cell>
          <cell r="I1560">
            <v>0.97454406524201154</v>
          </cell>
          <cell r="J1560">
            <v>1.1564347220008542</v>
          </cell>
          <cell r="K1560">
            <v>1.1756277070374832</v>
          </cell>
          <cell r="L1560">
            <v>1.1878149073096198</v>
          </cell>
          <cell r="M1560">
            <v>1.2688629714785573</v>
          </cell>
          <cell r="N1560">
            <v>1.160538405924936</v>
          </cell>
          <cell r="O1560">
            <v>1.2050853925188927</v>
          </cell>
          <cell r="P1560">
            <v>1.1131354205520831</v>
          </cell>
          <cell r="Q1560">
            <v>1.1538982858830646</v>
          </cell>
          <cell r="R1560">
            <v>1.1912769343620808</v>
          </cell>
          <cell r="S1560">
            <v>1.2560715387367347</v>
          </cell>
          <cell r="T1560">
            <v>1.2215555761458894</v>
          </cell>
          <cell r="U1560">
            <v>1.3971032690914071</v>
          </cell>
          <cell r="V1560">
            <v>1.3961258652500452</v>
          </cell>
          <cell r="W1560">
            <v>1.1895222758990875</v>
          </cell>
          <cell r="X1560">
            <v>1.4596921865312062</v>
          </cell>
          <cell r="Y1560">
            <v>1.1418079380643387</v>
          </cell>
          <cell r="Z1560">
            <v>1.3207240960391724</v>
          </cell>
          <cell r="AA1560">
            <v>1.6193462258404472</v>
          </cell>
          <cell r="AB1560">
            <v>1.4537358226480988</v>
          </cell>
          <cell r="AC1560">
            <v>1.1979619494497147</v>
          </cell>
          <cell r="AD1560">
            <v>1.2834178705601913</v>
          </cell>
          <cell r="AE1560">
            <v>1.2618208237294375</v>
          </cell>
          <cell r="AF1560">
            <v>1.177494494394367</v>
          </cell>
          <cell r="AG1560">
            <v>1.3428681660924113</v>
          </cell>
          <cell r="AH1560">
            <v>1.3727008576602207</v>
          </cell>
          <cell r="AI1560">
            <v>1.3425644254951119</v>
          </cell>
          <cell r="AJ1560">
            <v>1.1237055952577786</v>
          </cell>
          <cell r="AK1560">
            <v>1.337424704341418</v>
          </cell>
          <cell r="AL1560">
            <v>1.7148349253224906</v>
          </cell>
          <cell r="AM1560">
            <v>2.2718862090563929</v>
          </cell>
          <cell r="AN1560">
            <v>2.4889072644068015</v>
          </cell>
          <cell r="AO1560">
            <v>1.1616330052993338</v>
          </cell>
          <cell r="AP1560">
            <v>1.1961064615244303</v>
          </cell>
          <cell r="AQ1560">
            <v>1.1632530454615624</v>
          </cell>
          <cell r="AR1560">
            <v>1.3488742827999953</v>
          </cell>
          <cell r="AS1560">
            <v>1.3677596428983441</v>
          </cell>
          <cell r="AT1560">
            <v>1.2684654237727446</v>
          </cell>
        </row>
        <row r="1561">
          <cell r="B1561" t="str">
            <v>       6.3.1 ของเสีย (โครงสร้างปี 2022)</v>
          </cell>
          <cell r="C1561">
            <v>1.8998436946778469E-3</v>
          </cell>
          <cell r="D1561">
            <v>1.4205609407729402E-3</v>
          </cell>
          <cell r="E1561">
            <v>1.7901757393146089E-3</v>
          </cell>
          <cell r="F1561">
            <v>2.0795158887011102E-3</v>
          </cell>
          <cell r="G1561">
            <v>1.2571811853221877E-3</v>
          </cell>
          <cell r="H1561">
            <v>1.4492737870212461E-4</v>
          </cell>
          <cell r="I1561">
            <v>5.9005165533460165E-4</v>
          </cell>
          <cell r="J1561">
            <v>2.5530775708852872E-4</v>
          </cell>
          <cell r="K1561">
            <v>5.1006775661606918E-4</v>
          </cell>
          <cell r="L1561">
            <v>2.2576023630775457E-4</v>
          </cell>
          <cell r="M1561">
            <v>8.9347558599234495E-4</v>
          </cell>
          <cell r="N1561">
            <v>2.6661677970477526E-4</v>
          </cell>
          <cell r="O1561">
            <v>4.8455383695974774E-4</v>
          </cell>
          <cell r="P1561">
            <v>3.4497107633131888E-4</v>
          </cell>
          <cell r="Q1561">
            <v>3.4391582559016969E-3</v>
          </cell>
          <cell r="R1561">
            <v>5.6559658692914984E-4</v>
          </cell>
          <cell r="S1561">
            <v>4.6211664055065819E-4</v>
          </cell>
          <cell r="T1561">
            <v>2.8572489835336745E-4</v>
          </cell>
          <cell r="U1561">
            <v>2.9221115344926053E-4</v>
          </cell>
          <cell r="V1561">
            <v>3.3622345410759991E-4</v>
          </cell>
          <cell r="W1561">
            <v>3.8647342995169081E-4</v>
          </cell>
          <cell r="X1561">
            <v>2.8953939659162494E-4</v>
          </cell>
          <cell r="Y1561">
            <v>1.9524759542823852E-4</v>
          </cell>
          <cell r="Z1561">
            <v>3.7095083973996343E-4</v>
          </cell>
          <cell r="AA1561">
            <v>3.1766680088089007E-4</v>
          </cell>
          <cell r="AB1561">
            <v>2.9439769595951783E-4</v>
          </cell>
          <cell r="AC1561">
            <v>4.6266754830538373E-4</v>
          </cell>
          <cell r="AD1561">
            <v>8.4216402467781216E-4</v>
          </cell>
          <cell r="AE1561">
            <v>9.4609952730502359E-4</v>
          </cell>
          <cell r="AF1561">
            <v>9.0188625410563222E-4</v>
          </cell>
          <cell r="AG1561">
            <v>1.3393709198018177E-3</v>
          </cell>
          <cell r="AH1561">
            <v>8.9680783201775526E-4</v>
          </cell>
          <cell r="AI1561">
            <v>8.2857298425948064E-4</v>
          </cell>
          <cell r="AJ1561">
            <v>8.6452746549724917E-4</v>
          </cell>
          <cell r="AK1561">
            <v>1.0911708301978413E-3</v>
          </cell>
          <cell r="AL1561">
            <v>4.0587808883372556E-4</v>
          </cell>
          <cell r="AM1561">
            <v>9.9421257811473009E-4</v>
          </cell>
          <cell r="AN1561">
            <v>5.6636870278912316E-4</v>
          </cell>
          <cell r="AO1561">
            <v>1.7497635194603449E-4</v>
          </cell>
          <cell r="AP1561">
            <v>3.4546586417249527E-4</v>
          </cell>
          <cell r="AQ1561">
            <v>2.0048021694632544E-4</v>
          </cell>
          <cell r="AR1561">
            <v>1.0874218279633423E-4</v>
          </cell>
          <cell r="AS1561">
            <v>6.900549283722985E-3</v>
          </cell>
          <cell r="AT1561">
            <v>3.3661476627995241E-4</v>
          </cell>
        </row>
        <row r="1562">
          <cell r="B1562" t="str">
            <v>       6.3.2 อื่น ๆ (โครงสร้างปี 2022)</v>
          </cell>
          <cell r="C1562">
            <v>1.2346825102116599</v>
          </cell>
          <cell r="D1562">
            <v>1.0177673431119583</v>
          </cell>
          <cell r="E1562">
            <v>1.0852567466315792</v>
          </cell>
          <cell r="F1562">
            <v>1.1331761965814358</v>
          </cell>
          <cell r="G1562">
            <v>1.114749952208627</v>
          </cell>
          <cell r="H1562">
            <v>1.087607513470094</v>
          </cell>
          <cell r="I1562">
            <v>0.97395401358667699</v>
          </cell>
          <cell r="J1562">
            <v>1.1561794142437656</v>
          </cell>
          <cell r="K1562">
            <v>1.1751176392808671</v>
          </cell>
          <cell r="L1562">
            <v>1.187589147073312</v>
          </cell>
          <cell r="M1562">
            <v>1.2679694958925651</v>
          </cell>
          <cell r="N1562">
            <v>1.160271789145231</v>
          </cell>
          <cell r="O1562">
            <v>1.2046412181683461</v>
          </cell>
          <cell r="P1562">
            <v>1.1127904494757519</v>
          </cell>
          <cell r="Q1562">
            <v>1.1504591276271627</v>
          </cell>
          <cell r="R1562">
            <v>1.1907113377751517</v>
          </cell>
          <cell r="S1562">
            <v>1.2556094220961842</v>
          </cell>
          <cell r="T1562">
            <v>1.2212698512475362</v>
          </cell>
          <cell r="U1562">
            <v>1.3968528023884506</v>
          </cell>
          <cell r="V1562">
            <v>1.3957896417959375</v>
          </cell>
          <cell r="W1562">
            <v>1.1891358024691359</v>
          </cell>
          <cell r="X1562">
            <v>1.4594026471346147</v>
          </cell>
          <cell r="Y1562">
            <v>1.1416126904689108</v>
          </cell>
          <cell r="Z1562">
            <v>1.3203531451994324</v>
          </cell>
          <cell r="AA1562">
            <v>1.6189888506894561</v>
          </cell>
          <cell r="AB1562">
            <v>1.4534414249521392</v>
          </cell>
          <cell r="AC1562">
            <v>1.1974992819014092</v>
          </cell>
          <cell r="AD1562">
            <v>1.2825757065355137</v>
          </cell>
          <cell r="AE1562">
            <v>1.2608747242021328</v>
          </cell>
          <cell r="AF1562">
            <v>1.1765926081402613</v>
          </cell>
          <cell r="AG1562">
            <v>1.3415287951726096</v>
          </cell>
          <cell r="AH1562">
            <v>1.3718040498282027</v>
          </cell>
          <cell r="AI1562">
            <v>1.3417358525108525</v>
          </cell>
          <cell r="AJ1562">
            <v>1.1228410677922813</v>
          </cell>
          <cell r="AK1562">
            <v>1.3362945631244274</v>
          </cell>
          <cell r="AL1562">
            <v>1.7143884594247734</v>
          </cell>
          <cell r="AM1562">
            <v>2.2708919964782783</v>
          </cell>
          <cell r="AN1562">
            <v>2.4883408957040123</v>
          </cell>
          <cell r="AO1562">
            <v>1.1614580289473877</v>
          </cell>
          <cell r="AP1562">
            <v>1.1957955422466751</v>
          </cell>
          <cell r="AQ1562">
            <v>1.1630191518751249</v>
          </cell>
          <cell r="AR1562">
            <v>1.3487292932229336</v>
          </cell>
          <cell r="AS1562">
            <v>1.360859093614621</v>
          </cell>
          <cell r="AT1562">
            <v>1.2681288090064646</v>
          </cell>
        </row>
      </sheetData>
      <sheetData sheetId="11">
        <row r="3">
          <cell r="B3" t="str">
            <v>นำเข้ารวม</v>
          </cell>
          <cell r="C3">
            <v>288509.40000000002</v>
          </cell>
          <cell r="D3">
            <v>305522.8</v>
          </cell>
          <cell r="E3">
            <v>202118.73</v>
          </cell>
          <cell r="F3">
            <v>224880.26</v>
          </cell>
        </row>
        <row r="4">
          <cell r="B4" t="str">
            <v>   1. สินค้าเชื้อเพลิง</v>
          </cell>
          <cell r="C4">
            <v>52412.37</v>
          </cell>
          <cell r="D4">
            <v>48932.65</v>
          </cell>
          <cell r="E4">
            <v>33314.17</v>
          </cell>
          <cell r="F4">
            <v>30834.48</v>
          </cell>
        </row>
        <row r="5">
          <cell r="B5" t="str">
            <v>     1.1 น้ำมันดิบ</v>
          </cell>
          <cell r="C5">
            <v>32178.79</v>
          </cell>
          <cell r="D5">
            <v>31334.74</v>
          </cell>
          <cell r="E5">
            <v>21308.68</v>
          </cell>
          <cell r="F5">
            <v>19889.939999999999</v>
          </cell>
        </row>
        <row r="6">
          <cell r="B6" t="str">
            <v>     1.2 น้ำมันสำเร็จรูป</v>
          </cell>
          <cell r="C6">
            <v>4350.5</v>
          </cell>
          <cell r="D6">
            <v>3762.45</v>
          </cell>
          <cell r="E6">
            <v>2617.02</v>
          </cell>
          <cell r="F6">
            <v>2297.9899999999998</v>
          </cell>
        </row>
        <row r="7">
          <cell r="B7" t="str">
            <v>       1.2.1 น้ำมันเบนซิน</v>
          </cell>
          <cell r="C7">
            <v>655.92</v>
          </cell>
          <cell r="D7">
            <v>24.31</v>
          </cell>
          <cell r="E7">
            <v>19.149999999999999</v>
          </cell>
          <cell r="F7">
            <v>66.12</v>
          </cell>
        </row>
        <row r="8">
          <cell r="B8" t="str">
            <v>       1.2.2 น้ำมันดีเซล</v>
          </cell>
          <cell r="C8">
            <v>247.28</v>
          </cell>
          <cell r="D8">
            <v>269.98</v>
          </cell>
          <cell r="E8">
            <v>269.54000000000002</v>
          </cell>
          <cell r="F8">
            <v>10.81</v>
          </cell>
        </row>
        <row r="9">
          <cell r="B9" t="str">
            <v>       1.2.3 น้ำมันเตา</v>
          </cell>
          <cell r="C9">
            <v>377.44</v>
          </cell>
          <cell r="D9">
            <v>287.55</v>
          </cell>
          <cell r="E9">
            <v>206.3</v>
          </cell>
          <cell r="F9">
            <v>100.74</v>
          </cell>
        </row>
        <row r="10">
          <cell r="B10" t="str">
            <v>       1.2.4 น้ำมันหล่อลื่น และน้ำมันเบรก</v>
          </cell>
          <cell r="C10">
            <v>2730.92</v>
          </cell>
          <cell r="D10">
            <v>2789.67</v>
          </cell>
          <cell r="E10">
            <v>1819.21</v>
          </cell>
          <cell r="F10">
            <v>1930.45</v>
          </cell>
        </row>
        <row r="11">
          <cell r="B11" t="str">
            <v>       1.2.5 น้ำมันสำเร็จรูปอื่น ๆ</v>
          </cell>
          <cell r="C11">
            <v>338.95</v>
          </cell>
          <cell r="D11">
            <v>390.94</v>
          </cell>
          <cell r="E11">
            <v>302.83999999999997</v>
          </cell>
          <cell r="F11">
            <v>189.87</v>
          </cell>
        </row>
        <row r="12">
          <cell r="B12" t="str">
            <v>     1.3 ก๊าซธรรมชาติปิโตรเลียม</v>
          </cell>
          <cell r="C12">
            <v>11519.64</v>
          </cell>
          <cell r="D12">
            <v>9492.69</v>
          </cell>
          <cell r="E12">
            <v>6658.19</v>
          </cell>
          <cell r="F12">
            <v>5819.54</v>
          </cell>
        </row>
        <row r="13">
          <cell r="B13" t="str">
            <v>       1.3.1 ก๊าซธรรมชาติ</v>
          </cell>
          <cell r="C13">
            <v>10437.780000000001</v>
          </cell>
          <cell r="D13">
            <v>8517.85</v>
          </cell>
          <cell r="E13">
            <v>5903.75</v>
          </cell>
          <cell r="F13">
            <v>5404.19</v>
          </cell>
        </row>
        <row r="14">
          <cell r="B14" t="str">
            <v>       1.3.2 ก๊าซปิโตรเลียมอื่น ๆ</v>
          </cell>
          <cell r="C14">
            <v>1081.8599999999999</v>
          </cell>
          <cell r="D14">
            <v>974.84</v>
          </cell>
          <cell r="E14">
            <v>754.44</v>
          </cell>
          <cell r="F14">
            <v>415.35</v>
          </cell>
        </row>
        <row r="15">
          <cell r="B15" t="str">
            <v>     1.4 ถ่านหิน</v>
          </cell>
          <cell r="C15">
            <v>1752.99</v>
          </cell>
          <cell r="D15">
            <v>1628.95</v>
          </cell>
          <cell r="E15">
            <v>1096.19</v>
          </cell>
          <cell r="F15">
            <v>1039.5</v>
          </cell>
        </row>
        <row r="16">
          <cell r="B16" t="str">
            <v>     1.5 เชื้อเพลิงอื่น ๆ</v>
          </cell>
          <cell r="C16">
            <v>2610.4499999999998</v>
          </cell>
          <cell r="D16">
            <v>2713.82</v>
          </cell>
          <cell r="E16">
            <v>1634.08</v>
          </cell>
          <cell r="F16">
            <v>1787.5</v>
          </cell>
        </row>
        <row r="17">
          <cell r="B17" t="str">
            <v>   2. สินค้าทุน</v>
          </cell>
          <cell r="C17">
            <v>69435.83</v>
          </cell>
          <cell r="D17">
            <v>77559.41</v>
          </cell>
          <cell r="E17">
            <v>49995.25</v>
          </cell>
          <cell r="F17">
            <v>61068</v>
          </cell>
        </row>
        <row r="18">
          <cell r="B18" t="str">
            <v>     2.1 สัตว์และพืชสำหรับทำพันธุ์</v>
          </cell>
          <cell r="C18">
            <v>117.22</v>
          </cell>
          <cell r="D18">
            <v>105.29</v>
          </cell>
          <cell r="E18">
            <v>69.17</v>
          </cell>
          <cell r="F18">
            <v>76.16</v>
          </cell>
        </row>
        <row r="19">
          <cell r="B19" t="str">
            <v>       2.1.1 สัตว์สำหรับทำพันธุ์</v>
          </cell>
          <cell r="C19">
            <v>46.96</v>
          </cell>
          <cell r="D19">
            <v>38.880000000000003</v>
          </cell>
          <cell r="E19">
            <v>26.86</v>
          </cell>
          <cell r="F19">
            <v>28.35</v>
          </cell>
        </row>
        <row r="20">
          <cell r="B20" t="str">
            <v>         2.1.1.1 ม้า ลา ล่อ แพะ แกะสำหรับทำพันธุ์</v>
          </cell>
          <cell r="C20">
            <v>1.39</v>
          </cell>
          <cell r="D20">
            <v>1.45</v>
          </cell>
          <cell r="E20">
            <v>0.69</v>
          </cell>
          <cell r="F20">
            <v>1.44</v>
          </cell>
        </row>
        <row r="21">
          <cell r="B21" t="str">
            <v>         2.1.1.2 โค กระบือสำหรับทำพันธุ์</v>
          </cell>
          <cell r="C21">
            <v>1.93</v>
          </cell>
          <cell r="D21">
            <v>0.51</v>
          </cell>
          <cell r="E21">
            <v>0.42</v>
          </cell>
          <cell r="F21">
            <v>0.39</v>
          </cell>
        </row>
        <row r="22">
          <cell r="B22" t="str">
            <v>         2.1.1.3 สุกรสำหรับทำพันธุ์</v>
          </cell>
          <cell r="C22">
            <v>5.23</v>
          </cell>
          <cell r="D22">
            <v>1.5</v>
          </cell>
          <cell r="E22">
            <v>1.5</v>
          </cell>
          <cell r="F22">
            <v>1.91</v>
          </cell>
        </row>
        <row r="23">
          <cell r="B23" t="str">
            <v>         2.1.1.4 สัตว์ปีกสำหรับทำพันธุ์</v>
          </cell>
          <cell r="C23">
            <v>35.44</v>
          </cell>
          <cell r="D23">
            <v>33.57</v>
          </cell>
          <cell r="E23">
            <v>22.78</v>
          </cell>
          <cell r="F23">
            <v>23.96</v>
          </cell>
        </row>
        <row r="24">
          <cell r="B24" t="str">
            <v>         2.1.1.5 เชื้อพันธุ์ของสัตว์สำหรับทำพันธุ์</v>
          </cell>
          <cell r="C24">
            <v>2.63</v>
          </cell>
          <cell r="D24">
            <v>1.64</v>
          </cell>
          <cell r="E24">
            <v>1.26</v>
          </cell>
          <cell r="F24">
            <v>0.56999999999999995</v>
          </cell>
        </row>
        <row r="25">
          <cell r="B25" t="str">
            <v>         2.1.1.6 สัตว์มีชีวิตอื่น ๆสำหรับทำพันธุ์</v>
          </cell>
          <cell r="C25">
            <v>0.34</v>
          </cell>
          <cell r="D25">
            <v>0.21</v>
          </cell>
          <cell r="E25">
            <v>0.19</v>
          </cell>
          <cell r="F25">
            <v>0.08</v>
          </cell>
        </row>
        <row r="26">
          <cell r="B26" t="str">
            <v>       2.1.2 พืชสำหรับทำพันธุ์</v>
          </cell>
          <cell r="C26">
            <v>70.260000000000005</v>
          </cell>
          <cell r="D26">
            <v>66.41</v>
          </cell>
          <cell r="E26">
            <v>42.3</v>
          </cell>
          <cell r="F26">
            <v>47.81</v>
          </cell>
        </row>
        <row r="27">
          <cell r="B27" t="str">
            <v>     2.2 ผลิตภัณฑ์โลหะ</v>
          </cell>
          <cell r="C27">
            <v>4523.55</v>
          </cell>
          <cell r="D27">
            <v>4840.55</v>
          </cell>
          <cell r="E27">
            <v>3092.01</v>
          </cell>
          <cell r="F27">
            <v>3624.85</v>
          </cell>
        </row>
        <row r="28">
          <cell r="B28" t="str">
            <v>       2.2.1 ผลิตภัณฑ์โลหะทำด้วยเหล็ก</v>
          </cell>
          <cell r="C28">
            <v>2696.63</v>
          </cell>
          <cell r="D28">
            <v>2860.39</v>
          </cell>
          <cell r="E28">
            <v>1837.03</v>
          </cell>
          <cell r="F28">
            <v>2033.47</v>
          </cell>
        </row>
        <row r="29">
          <cell r="B29" t="str">
            <v>         2.2.1.1 หลอดและท่อทำด้วยเหล็ก</v>
          </cell>
          <cell r="C29">
            <v>1070.8399999999999</v>
          </cell>
          <cell r="D29">
            <v>969.8</v>
          </cell>
          <cell r="E29">
            <v>638.87</v>
          </cell>
          <cell r="F29">
            <v>540.14</v>
          </cell>
        </row>
        <row r="30">
          <cell r="B30" t="str">
            <v>         2.2.1.2 อุปกรณ์สำหรับติดตั้งหลอดและท่อทำด้วยเหล็ก</v>
          </cell>
          <cell r="C30">
            <v>286.3</v>
          </cell>
          <cell r="D30">
            <v>289.89</v>
          </cell>
          <cell r="E30">
            <v>176.27</v>
          </cell>
          <cell r="F30">
            <v>191.71</v>
          </cell>
        </row>
        <row r="31">
          <cell r="B31" t="str">
            <v>         2.2.1.3 ผลิตภัณฑ์โลหะอื่น ๆ ทำด้วยเหล็ก</v>
          </cell>
          <cell r="C31">
            <v>1339.49</v>
          </cell>
          <cell r="D31">
            <v>1600.7</v>
          </cell>
          <cell r="E31">
            <v>1021.91</v>
          </cell>
          <cell r="F31">
            <v>1301.6199999999999</v>
          </cell>
        </row>
        <row r="32">
          <cell r="B32" t="str">
            <v>       2.2.2 ผลิตภัณฑ์โลหะทำด้วยทองแดง</v>
          </cell>
          <cell r="C32">
            <v>498.49</v>
          </cell>
          <cell r="D32">
            <v>603.89</v>
          </cell>
          <cell r="E32">
            <v>375.93</v>
          </cell>
          <cell r="F32">
            <v>489.39</v>
          </cell>
        </row>
        <row r="33">
          <cell r="B33" t="str">
            <v>         2.2.2.1 หลอดและท่อทำด้วยทองแดง</v>
          </cell>
          <cell r="C33">
            <v>419.52</v>
          </cell>
          <cell r="D33">
            <v>511.25</v>
          </cell>
          <cell r="E33">
            <v>313.31</v>
          </cell>
          <cell r="F33">
            <v>421.48</v>
          </cell>
        </row>
        <row r="34">
          <cell r="B34" t="str">
            <v>         2.2.2.2 อุปกรณ์สำหรับติดตั้งหลอดและท่อทำด้วยทองแดง</v>
          </cell>
          <cell r="C34">
            <v>46.37</v>
          </cell>
          <cell r="D34">
            <v>55.24</v>
          </cell>
          <cell r="E34">
            <v>36.43</v>
          </cell>
          <cell r="F34">
            <v>43.63</v>
          </cell>
        </row>
        <row r="35">
          <cell r="B35" t="str">
            <v>         2.2.2.3 ผลิตภัณฑ์โลหะอื่น ๆ ทำด้วยทองแดง</v>
          </cell>
          <cell r="C35">
            <v>32.61</v>
          </cell>
          <cell r="D35">
            <v>37.4</v>
          </cell>
          <cell r="E35">
            <v>26.21</v>
          </cell>
          <cell r="F35">
            <v>24.28</v>
          </cell>
        </row>
        <row r="36">
          <cell r="B36" t="str">
            <v>       2.2.3 ผลิตภัณฑ์โลหะทำด้วยอะลูมิเนียม</v>
          </cell>
          <cell r="C36">
            <v>118.47</v>
          </cell>
          <cell r="D36">
            <v>110.13</v>
          </cell>
          <cell r="E36">
            <v>74.05</v>
          </cell>
          <cell r="F36">
            <v>72.53</v>
          </cell>
        </row>
        <row r="37">
          <cell r="B37" t="str">
            <v>         2.2.3.1 หลอดและท่อทำด้วยอะลูมิเนียม</v>
          </cell>
          <cell r="C37">
            <v>92.78</v>
          </cell>
          <cell r="D37">
            <v>87.94</v>
          </cell>
          <cell r="E37">
            <v>59.27</v>
          </cell>
          <cell r="F37">
            <v>56.91</v>
          </cell>
        </row>
        <row r="38">
          <cell r="B38" t="str">
            <v>         2.2.3.2 อุปกรณ์สำหรับติดตั้งหลอดและท่อทำด้วยอะลูมิเนียม</v>
          </cell>
          <cell r="C38">
            <v>15.17</v>
          </cell>
          <cell r="D38">
            <v>16.38</v>
          </cell>
          <cell r="E38">
            <v>10.86</v>
          </cell>
          <cell r="F38">
            <v>11.23</v>
          </cell>
        </row>
        <row r="39">
          <cell r="B39" t="str">
            <v>         2.2.3.3 ผลิตภัณฑ์โลหะอื่น ๆ ทำด้วยอะลูมิเนียม</v>
          </cell>
          <cell r="C39">
            <v>10.51</v>
          </cell>
          <cell r="D39">
            <v>5.81</v>
          </cell>
          <cell r="E39">
            <v>3.92</v>
          </cell>
          <cell r="F39">
            <v>4.3899999999999997</v>
          </cell>
        </row>
        <row r="40">
          <cell r="B40" t="str">
            <v>       2.2.4 เครื่องมือเครื่องใช้ทำด้วยโลหะสามัญ</v>
          </cell>
          <cell r="C40">
            <v>1209.98</v>
          </cell>
          <cell r="D40">
            <v>1266.1400000000001</v>
          </cell>
          <cell r="E40">
            <v>804.99</v>
          </cell>
          <cell r="F40">
            <v>1029.46</v>
          </cell>
        </row>
        <row r="41">
          <cell r="B41" t="str">
            <v>         2.2.4.1 หลอดและท่อและอุปกรณ์ติดตั้งทำด้วยโลหะสามัญ</v>
          </cell>
          <cell r="C41">
            <v>23.44</v>
          </cell>
          <cell r="D41">
            <v>27.53</v>
          </cell>
          <cell r="E41">
            <v>14.22</v>
          </cell>
          <cell r="F41">
            <v>24.15</v>
          </cell>
        </row>
        <row r="42">
          <cell r="B42" t="str">
            <v>         2.2.4.2 ผลิตภัณฑ์โลหะอื่น ๆ ทำด้วยโลหะสามัญ</v>
          </cell>
          <cell r="C42">
            <v>1186.53</v>
          </cell>
          <cell r="D42">
            <v>1238.6099999999999</v>
          </cell>
          <cell r="E42">
            <v>790.8</v>
          </cell>
          <cell r="F42">
            <v>1005.31</v>
          </cell>
        </row>
        <row r="43">
          <cell r="B43" t="str">
            <v>     2.3 ผลิตภัณฑ์ทำจากยาง</v>
          </cell>
          <cell r="C43">
            <v>722.41</v>
          </cell>
          <cell r="D43">
            <v>737.51</v>
          </cell>
          <cell r="E43">
            <v>479.52</v>
          </cell>
          <cell r="F43">
            <v>521.99</v>
          </cell>
        </row>
        <row r="44">
          <cell r="B44" t="str">
            <v>       2.3.1 ท่อ ข้อต่อ สายพานทำด้วยยาง</v>
          </cell>
          <cell r="C44">
            <v>262.72000000000003</v>
          </cell>
          <cell r="D44">
            <v>265.98</v>
          </cell>
          <cell r="E44">
            <v>167.71</v>
          </cell>
          <cell r="F44">
            <v>179.49</v>
          </cell>
        </row>
        <row r="45">
          <cell r="B45" t="str">
            <v>       2.3.2 ผลิตภัณฑ์ยางอื่น ๆ</v>
          </cell>
          <cell r="C45">
            <v>459.69</v>
          </cell>
          <cell r="D45">
            <v>471.53</v>
          </cell>
          <cell r="E45">
            <v>311.82</v>
          </cell>
          <cell r="F45">
            <v>342.5</v>
          </cell>
        </row>
        <row r="46">
          <cell r="B46" t="str">
            <v>     2.4 เครื่องจักรกลและส่วนประกอบ</v>
          </cell>
          <cell r="C46">
            <v>21236.05</v>
          </cell>
          <cell r="D46">
            <v>21983.46</v>
          </cell>
          <cell r="E46">
            <v>14135.41</v>
          </cell>
          <cell r="F46">
            <v>16695.349999999999</v>
          </cell>
        </row>
        <row r="47">
          <cell r="B47" t="str">
            <v>       2.4.1 เครื่องจักรใช้ในการเกษตร</v>
          </cell>
          <cell r="C47">
            <v>346.72</v>
          </cell>
          <cell r="D47">
            <v>311.5</v>
          </cell>
          <cell r="E47">
            <v>191.34</v>
          </cell>
          <cell r="F47">
            <v>242.7</v>
          </cell>
        </row>
        <row r="48">
          <cell r="B48" t="str">
            <v>       2.4.2 แทรกเตอร์และส่วนประกอบ</v>
          </cell>
          <cell r="C48">
            <v>422.93</v>
          </cell>
          <cell r="D48">
            <v>398.54</v>
          </cell>
          <cell r="E48">
            <v>247.89</v>
          </cell>
          <cell r="F48">
            <v>234</v>
          </cell>
        </row>
        <row r="49">
          <cell r="B49" t="str">
            <v>       2.4.3 เครื่องจักรใช้ในอุตสาหกรรมและส่วนประกอบ</v>
          </cell>
          <cell r="C49">
            <v>18261.05</v>
          </cell>
          <cell r="D49">
            <v>18385.07</v>
          </cell>
          <cell r="E49">
            <v>11869.34</v>
          </cell>
          <cell r="F49">
            <v>13872.11</v>
          </cell>
        </row>
        <row r="50">
          <cell r="B50" t="str">
            <v>         (1) เครื่องยนต์ เพลาส่งกำลังและส่วนประกอบอื่น ๆ</v>
          </cell>
          <cell r="C50">
            <v>4459.24</v>
          </cell>
          <cell r="D50">
            <v>4219.1499999999996</v>
          </cell>
          <cell r="E50">
            <v>2764.77</v>
          </cell>
          <cell r="F50">
            <v>3109.69</v>
          </cell>
        </row>
        <row r="51">
          <cell r="B51" t="str">
            <v>         (2) เครื่องจักรสิ่งทอ</v>
          </cell>
          <cell r="C51">
            <v>219.57</v>
          </cell>
          <cell r="D51">
            <v>213.99</v>
          </cell>
          <cell r="E51">
            <v>140.6</v>
          </cell>
          <cell r="F51">
            <v>181.22</v>
          </cell>
        </row>
        <row r="52">
          <cell r="B52" t="str">
            <v>         (3) เครื่องสูบลม เครื่องสูบของเหลว</v>
          </cell>
          <cell r="C52">
            <v>2891.46</v>
          </cell>
          <cell r="D52">
            <v>3082.61</v>
          </cell>
          <cell r="E52">
            <v>2044.44</v>
          </cell>
          <cell r="F52">
            <v>2277.9299999999998</v>
          </cell>
        </row>
        <row r="53">
          <cell r="B53" t="str">
            <v>         (4) เครื่องจักรในอุตสาหกรรมการพิมพ์</v>
          </cell>
          <cell r="C53">
            <v>1061.8599999999999</v>
          </cell>
          <cell r="D53">
            <v>1242.43</v>
          </cell>
          <cell r="E53">
            <v>801.08</v>
          </cell>
          <cell r="F53">
            <v>949.33</v>
          </cell>
        </row>
        <row r="54">
          <cell r="B54" t="str">
            <v>         (5) เครื่องกังหันไอพ่นและส่วนประกอบ</v>
          </cell>
          <cell r="C54">
            <v>2198.81</v>
          </cell>
          <cell r="D54">
            <v>2088.6799999999998</v>
          </cell>
          <cell r="E54">
            <v>1362.84</v>
          </cell>
          <cell r="F54">
            <v>1229.69</v>
          </cell>
        </row>
        <row r="55">
          <cell r="B55" t="str">
            <v>         (6) เครื่องจักรและอุปกรณ์ใช้ในการแปรรูปยาง หรือพลาสติก</v>
          </cell>
          <cell r="C55">
            <v>587.34</v>
          </cell>
          <cell r="D55">
            <v>700.2</v>
          </cell>
          <cell r="E55">
            <v>434.16</v>
          </cell>
          <cell r="F55">
            <v>582.65</v>
          </cell>
        </row>
        <row r="56">
          <cell r="B56" t="str">
            <v>         (7) เครื่องจักรใช้ในการก่อสร้างและส่วนประกอบ</v>
          </cell>
          <cell r="C56">
            <v>1858.4</v>
          </cell>
          <cell r="D56">
            <v>2032.16</v>
          </cell>
          <cell r="E56">
            <v>1277.43</v>
          </cell>
          <cell r="F56">
            <v>1572.43</v>
          </cell>
        </row>
        <row r="57">
          <cell r="B57" t="str">
            <v>         (8) ตลับลูกปืน</v>
          </cell>
          <cell r="C57">
            <v>611.77</v>
          </cell>
          <cell r="D57">
            <v>568.20000000000005</v>
          </cell>
          <cell r="E57">
            <v>375.37</v>
          </cell>
          <cell r="F57">
            <v>389.01</v>
          </cell>
        </row>
        <row r="58">
          <cell r="B58" t="str">
            <v>         (9) เครื่องจักรใช้ในการแปรรูปโลหะ และส่วนประกอบ</v>
          </cell>
          <cell r="C58">
            <v>915.55</v>
          </cell>
          <cell r="D58">
            <v>1051.72</v>
          </cell>
          <cell r="E58">
            <v>629</v>
          </cell>
          <cell r="F58">
            <v>896.72</v>
          </cell>
        </row>
        <row r="59">
          <cell r="B59" t="str">
            <v>         (10) เครื่องจักรใช้ในการแปรรูปไม้ และส่วนประกอบ</v>
          </cell>
          <cell r="C59">
            <v>91.05</v>
          </cell>
          <cell r="D59">
            <v>174.54</v>
          </cell>
          <cell r="E59">
            <v>99.55</v>
          </cell>
          <cell r="F59">
            <v>207.39</v>
          </cell>
        </row>
        <row r="60">
          <cell r="B60" t="str">
            <v>         (11) ฐานหุ่น แบบหล่อ</v>
          </cell>
          <cell r="C60">
            <v>501.81</v>
          </cell>
          <cell r="D60">
            <v>503.05</v>
          </cell>
          <cell r="E60">
            <v>308.13</v>
          </cell>
          <cell r="F60">
            <v>453.42</v>
          </cell>
        </row>
        <row r="61">
          <cell r="B61" t="str">
            <v>         (12) เครื่องจักรใช้ในอุตสาหกรรมอื่น ๆ และส่วนประกอบ</v>
          </cell>
          <cell r="C61">
            <v>2864.19</v>
          </cell>
          <cell r="D61">
            <v>2508.36</v>
          </cell>
          <cell r="E61">
            <v>1632</v>
          </cell>
          <cell r="F61">
            <v>2022.64</v>
          </cell>
        </row>
        <row r="62">
          <cell r="B62" t="str">
            <v>       2.4.4 เครื่องจักรกลอื่น ๆ และส่วนประกอบ</v>
          </cell>
          <cell r="C62">
            <v>2205.34</v>
          </cell>
          <cell r="D62">
            <v>2888.35</v>
          </cell>
          <cell r="E62">
            <v>1826.82</v>
          </cell>
          <cell r="F62">
            <v>2346.54</v>
          </cell>
        </row>
        <row r="63">
          <cell r="B63" t="str">
            <v>     2.5 เครื่องจักรไฟฟ้าและส่วนประกอบ</v>
          </cell>
          <cell r="C63">
            <v>21566.59</v>
          </cell>
          <cell r="D63">
            <v>21717.96</v>
          </cell>
          <cell r="E63">
            <v>13849.22</v>
          </cell>
          <cell r="F63">
            <v>20227.27</v>
          </cell>
        </row>
        <row r="64">
          <cell r="B64" t="str">
            <v>       2.5.1 มอเตอร์ไฟฟ้า ชุดเครื่องกำเนิดไฟฟ้าและส่วนประกอบ</v>
          </cell>
          <cell r="C64">
            <v>1594.02</v>
          </cell>
          <cell r="D64">
            <v>1634.88</v>
          </cell>
          <cell r="E64">
            <v>1087.93</v>
          </cell>
          <cell r="F64">
            <v>1155.28</v>
          </cell>
        </row>
        <row r="65">
          <cell r="B65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65">
            <v>4820.26</v>
          </cell>
          <cell r="D65">
            <v>4904.99</v>
          </cell>
          <cell r="E65">
            <v>3053.56</v>
          </cell>
          <cell r="F65">
            <v>5425.18</v>
          </cell>
        </row>
        <row r="66">
          <cell r="B66" t="str">
            <v>         2.5.2.1 เครื่องโทรศัพท์ วิทยุ โทรเลข และอุปกรณ์</v>
          </cell>
          <cell r="C66">
            <v>3133.4</v>
          </cell>
          <cell r="D66">
            <v>3020.17</v>
          </cell>
          <cell r="E66">
            <v>1877.83</v>
          </cell>
          <cell r="F66">
            <v>3662.42</v>
          </cell>
        </row>
        <row r="67">
          <cell r="B67" t="str">
            <v>         2.5.2.2 เครื่องโทรสารและอุปกรณ์</v>
          </cell>
          <cell r="C67">
            <v>0.13</v>
          </cell>
          <cell r="D67">
            <v>0.03</v>
          </cell>
          <cell r="E67">
            <v>0.01</v>
          </cell>
          <cell r="F67">
            <v>0.06</v>
          </cell>
        </row>
        <row r="68">
          <cell r="B68" t="str">
            <v>         2.5.2.3 เครื่องรับ-ส่งภาพและเสียง และอุปกรณ์</v>
          </cell>
          <cell r="C68">
            <v>1686.73</v>
          </cell>
          <cell r="D68">
            <v>1884.78</v>
          </cell>
          <cell r="E68">
            <v>1175.71</v>
          </cell>
          <cell r="F68">
            <v>1762.7</v>
          </cell>
        </row>
        <row r="69">
          <cell r="B69" t="str">
            <v>       2.5.3 อุปกรณ์ไฟ้ฟ้าสำหรับตัดต่อหรือป้องกันวงจรไฟฟ้า</v>
          </cell>
          <cell r="C69">
            <v>6449.73</v>
          </cell>
          <cell r="D69">
            <v>5365.01</v>
          </cell>
          <cell r="E69">
            <v>3500.54</v>
          </cell>
          <cell r="F69">
            <v>4386.8500000000004</v>
          </cell>
        </row>
        <row r="70">
          <cell r="B70" t="str">
            <v>       2.5.4 เครื่องพักกระแสไฟฟ้า หม้อแปลงไฟฟ้าและส่วนประกอบ</v>
          </cell>
          <cell r="C70">
            <v>3045.12</v>
          </cell>
          <cell r="D70">
            <v>3441.92</v>
          </cell>
          <cell r="E70">
            <v>2197.0100000000002</v>
          </cell>
          <cell r="F70">
            <v>2717.69</v>
          </cell>
        </row>
        <row r="71">
          <cell r="B71" t="str">
            <v>       2.5.5 เครื่องจักรไฟฟ้าใช้ในสำนักงาน</v>
          </cell>
          <cell r="C71">
            <v>155.47</v>
          </cell>
          <cell r="D71">
            <v>125.31</v>
          </cell>
          <cell r="E71">
            <v>76.03</v>
          </cell>
          <cell r="F71">
            <v>129.9</v>
          </cell>
        </row>
        <row r="72">
          <cell r="B72" t="str">
            <v>       2.5.6 เครื่องจักรไฟฟ้าใช้ในอุตสาหกรรม</v>
          </cell>
          <cell r="C72">
            <v>894.57</v>
          </cell>
          <cell r="D72">
            <v>897.43</v>
          </cell>
          <cell r="E72">
            <v>565.78</v>
          </cell>
          <cell r="F72">
            <v>668.37</v>
          </cell>
        </row>
        <row r="73">
          <cell r="B73" t="str">
            <v>       2.5.7 เครื่องจักรไฟฟ้าใช้ในการโทรคมนาคมและการสื่อสาร</v>
          </cell>
          <cell r="C73">
            <v>654.05999999999995</v>
          </cell>
          <cell r="D73">
            <v>673.93</v>
          </cell>
          <cell r="E73">
            <v>441</v>
          </cell>
          <cell r="F73">
            <v>447.4</v>
          </cell>
        </row>
        <row r="74">
          <cell r="B74" t="str">
            <v>       2.5.8 เครื่องจักรไฟฟ้าอื่นๆและส่วนประกอบ</v>
          </cell>
          <cell r="C74">
            <v>3953.38</v>
          </cell>
          <cell r="D74">
            <v>4674.4799999999996</v>
          </cell>
          <cell r="E74">
            <v>2927.39</v>
          </cell>
          <cell r="F74">
            <v>5296.6</v>
          </cell>
        </row>
        <row r="75">
          <cell r="B75" t="str">
            <v>     2.6 เครื่องคอมพิวเตอร์ อุปกรณ์และส่วนประกอบ</v>
          </cell>
          <cell r="C75">
            <v>9976.52</v>
          </cell>
          <cell r="D75">
            <v>14958.37</v>
          </cell>
          <cell r="E75">
            <v>9516.64</v>
          </cell>
          <cell r="F75">
            <v>10749.47</v>
          </cell>
        </row>
        <row r="76">
          <cell r="B76" t="str">
            <v>       2.6.1 เครื่องคอมพิวเตอร์และอุปกรณ์</v>
          </cell>
          <cell r="C76">
            <v>5606.58</v>
          </cell>
          <cell r="D76">
            <v>8567.98</v>
          </cell>
          <cell r="E76">
            <v>6258.01</v>
          </cell>
          <cell r="F76">
            <v>6267.23</v>
          </cell>
        </row>
        <row r="77">
          <cell r="B77" t="str">
            <v>       2.6.2 ส่วนประกอบคอมพิวเตอร์</v>
          </cell>
          <cell r="C77">
            <v>2373.3000000000002</v>
          </cell>
          <cell r="D77">
            <v>3875.37</v>
          </cell>
          <cell r="E77">
            <v>1640.83</v>
          </cell>
          <cell r="F77">
            <v>2577.12</v>
          </cell>
        </row>
        <row r="78">
          <cell r="B78" t="str">
            <v>       2.6.3 เทปแม่เหล็ก จานแม่เหล็กสำหรับคอมพิวเตอร์</v>
          </cell>
          <cell r="C78">
            <v>1996.64</v>
          </cell>
          <cell r="D78">
            <v>2515.0100000000002</v>
          </cell>
          <cell r="E78">
            <v>1617.79</v>
          </cell>
          <cell r="F78">
            <v>1905.11</v>
          </cell>
        </row>
        <row r="79">
          <cell r="B79" t="str">
            <v>     2.7 เครื่องมือเครื่องใช้เกี่ยวกับวิทยาศาสตร์ การแพทย์</v>
          </cell>
          <cell r="C79">
            <v>5579.59</v>
          </cell>
          <cell r="D79">
            <v>5685.17</v>
          </cell>
          <cell r="E79">
            <v>3643.05</v>
          </cell>
          <cell r="F79">
            <v>4415.25</v>
          </cell>
        </row>
        <row r="80">
          <cell r="B80" t="str">
            <v>       2.7.1 เครื่องมือแพทย์และอุปกรณ์ทางการแพทย์</v>
          </cell>
          <cell r="C80">
            <v>1385.6</v>
          </cell>
          <cell r="D80">
            <v>1519.64</v>
          </cell>
          <cell r="E80">
            <v>951.34</v>
          </cell>
          <cell r="F80">
            <v>1081.1400000000001</v>
          </cell>
        </row>
        <row r="81">
          <cell r="B81" t="str">
            <v>       2.7.2 เครื่องมือเครื่องใช้เกี่ยวกับวิทยาศาสตร์ การแพทย์</v>
          </cell>
          <cell r="C81">
            <v>4193.99</v>
          </cell>
          <cell r="D81">
            <v>4165.5200000000004</v>
          </cell>
          <cell r="E81">
            <v>2691.71</v>
          </cell>
          <cell r="F81">
            <v>3334.11</v>
          </cell>
        </row>
        <row r="82">
          <cell r="B82" t="str">
            <v>         2.7.2.1 ผลิตภัณฑ์เซรามิก</v>
          </cell>
          <cell r="C82">
            <v>95.2</v>
          </cell>
          <cell r="D82">
            <v>92.5</v>
          </cell>
          <cell r="E82">
            <v>65.959999999999994</v>
          </cell>
          <cell r="F82">
            <v>56.75</v>
          </cell>
        </row>
        <row r="83">
          <cell r="B83" t="str">
            <v>         2.7.2.2 เครื่องแก้ว</v>
          </cell>
          <cell r="C83">
            <v>7.74</v>
          </cell>
          <cell r="D83">
            <v>7.41</v>
          </cell>
          <cell r="E83">
            <v>4.78</v>
          </cell>
          <cell r="F83">
            <v>6.92</v>
          </cell>
        </row>
        <row r="84">
          <cell r="B84" t="str">
            <v>         2.7.2.3 อุปกรณ์สำหรับวัด ตรวจสอบ บังคับหรือควบคุม</v>
          </cell>
          <cell r="C84">
            <v>2908.03</v>
          </cell>
          <cell r="D84">
            <v>2896.48</v>
          </cell>
          <cell r="E84">
            <v>1852.17</v>
          </cell>
          <cell r="F84">
            <v>2369.15</v>
          </cell>
        </row>
        <row r="85">
          <cell r="B85" t="str">
            <v>         2.7.2.4 เลนส์ ปริซึม กระจกเงา และกล้อง</v>
          </cell>
          <cell r="C85">
            <v>167.97</v>
          </cell>
          <cell r="D85">
            <v>179.31</v>
          </cell>
          <cell r="E85">
            <v>111.41</v>
          </cell>
          <cell r="F85">
            <v>173.5</v>
          </cell>
        </row>
        <row r="86">
          <cell r="B86" t="str">
            <v>         2.7.2.5 เครื่องมือเครื่องใช้ทางวิทยาศาสตร์ การแพทย์ การทดสอบ อื่นๆ</v>
          </cell>
          <cell r="C86">
            <v>1015.06</v>
          </cell>
          <cell r="D86">
            <v>989.82</v>
          </cell>
          <cell r="E86">
            <v>657.38</v>
          </cell>
          <cell r="F86">
            <v>727.79</v>
          </cell>
        </row>
        <row r="87">
          <cell r="B87" t="str">
            <v>     2.8 กล้อง เลนส์ และอุปกรณ์การถ่ายรูป ถ่ายภาพยนตร์</v>
          </cell>
          <cell r="C87">
            <v>378.43</v>
          </cell>
          <cell r="D87">
            <v>431.76</v>
          </cell>
          <cell r="E87">
            <v>279.72000000000003</v>
          </cell>
          <cell r="F87">
            <v>335.39</v>
          </cell>
        </row>
        <row r="88">
          <cell r="B88" t="str">
            <v>       2.8.1 กล้องถ่ายรูปและส่วนประกอบ</v>
          </cell>
          <cell r="C88">
            <v>21.37</v>
          </cell>
          <cell r="D88">
            <v>24</v>
          </cell>
          <cell r="E88">
            <v>15.97</v>
          </cell>
          <cell r="F88">
            <v>19.649999999999999</v>
          </cell>
        </row>
        <row r="89">
          <cell r="B89" t="str">
            <v>       2.8.2 กล้องถ่ายภาพยนต์และส่วนประกอบ</v>
          </cell>
          <cell r="C89">
            <v>355.21</v>
          </cell>
          <cell r="D89">
            <v>392.72</v>
          </cell>
          <cell r="E89">
            <v>252.28</v>
          </cell>
          <cell r="F89">
            <v>290.83999999999997</v>
          </cell>
        </row>
        <row r="90">
          <cell r="B90" t="str">
            <v>       2.8.3 เครื่องฉายและส่วนประกอบ</v>
          </cell>
          <cell r="C90">
            <v>1.75</v>
          </cell>
          <cell r="D90">
            <v>14.97</v>
          </cell>
          <cell r="E90">
            <v>11.45</v>
          </cell>
          <cell r="F90">
            <v>24.82</v>
          </cell>
        </row>
        <row r="91">
          <cell r="B91" t="str">
            <v>       2.8.4 ฟิล์มและแผ่นฟิล์ม</v>
          </cell>
          <cell r="C91">
            <v>0.09</v>
          </cell>
          <cell r="D91">
            <v>7.0000000000000007E-2</v>
          </cell>
          <cell r="E91">
            <v>0.04</v>
          </cell>
          <cell r="F91">
            <v>7.0000000000000007E-2</v>
          </cell>
        </row>
        <row r="92">
          <cell r="B92" t="str">
            <v>     2.9 เครื่องบิน เครื่องร่อน อุปกรณ์การบินและส่วนประกอบ</v>
          </cell>
          <cell r="C92">
            <v>2117.42</v>
          </cell>
          <cell r="D92">
            <v>2855.33</v>
          </cell>
          <cell r="E92">
            <v>2002.4</v>
          </cell>
          <cell r="F92">
            <v>1167.45</v>
          </cell>
        </row>
        <row r="93">
          <cell r="B93" t="str">
            <v>       2.9.1 เครื่องบิน เครื่องร่อน</v>
          </cell>
          <cell r="C93">
            <v>1324.12</v>
          </cell>
          <cell r="D93">
            <v>2263.2399999999998</v>
          </cell>
          <cell r="E93">
            <v>1614.6</v>
          </cell>
          <cell r="F93">
            <v>810.63</v>
          </cell>
        </row>
        <row r="94">
          <cell r="B94" t="str">
            <v>       2.9.2 ส่วนประกอบและอุปกรณ์การบินของอากาศยาน</v>
          </cell>
          <cell r="C94">
            <v>793.3</v>
          </cell>
          <cell r="D94">
            <v>592.09</v>
          </cell>
          <cell r="E94">
            <v>387.82</v>
          </cell>
          <cell r="F94">
            <v>356.82</v>
          </cell>
        </row>
        <row r="95">
          <cell r="B95" t="str">
            <v>     2.10 เรือและสิ่งก่อสร้างลอยน้ำ</v>
          </cell>
          <cell r="C95">
            <v>1500.94</v>
          </cell>
          <cell r="D95">
            <v>2442.27</v>
          </cell>
          <cell r="E95">
            <v>1741.22</v>
          </cell>
          <cell r="F95">
            <v>2011.88</v>
          </cell>
        </row>
        <row r="96">
          <cell r="B96" t="str">
            <v>       2.10.1 เรือโดยสาร เรือสินค้าและเรืออื่นๆ</v>
          </cell>
          <cell r="C96">
            <v>717.2</v>
          </cell>
          <cell r="D96">
            <v>1282.45</v>
          </cell>
          <cell r="E96">
            <v>893.17</v>
          </cell>
          <cell r="F96">
            <v>1010.97</v>
          </cell>
        </row>
        <row r="97">
          <cell r="B97" t="str">
            <v>         2.10.1.1 เรือโดยสาร</v>
          </cell>
          <cell r="C97">
            <v>324.27999999999997</v>
          </cell>
          <cell r="D97">
            <v>753.87</v>
          </cell>
          <cell r="E97">
            <v>428.32</v>
          </cell>
          <cell r="F97">
            <v>438.72</v>
          </cell>
        </row>
        <row r="98">
          <cell r="B98" t="str">
            <v>         2.10.1.2 เรืออื่น ๆ</v>
          </cell>
          <cell r="C98">
            <v>392.92</v>
          </cell>
          <cell r="D98">
            <v>528.58000000000004</v>
          </cell>
          <cell r="E98">
            <v>464.85</v>
          </cell>
          <cell r="F98">
            <v>572.25</v>
          </cell>
        </row>
        <row r="99">
          <cell r="B99" t="str">
            <v>       2.10.2 แท่นเจาะและสิ่งก่อสร้างลอยน้ำ</v>
          </cell>
          <cell r="C99">
            <v>783.74</v>
          </cell>
          <cell r="D99">
            <v>1159.82</v>
          </cell>
          <cell r="E99">
            <v>848.07</v>
          </cell>
          <cell r="F99">
            <v>1000.91</v>
          </cell>
        </row>
        <row r="100">
          <cell r="B100" t="str">
            <v>     2.11 รถไฟ อุปกรณ์และส่วนประกอบ</v>
          </cell>
          <cell r="C100">
            <v>113.16</v>
          </cell>
          <cell r="D100">
            <v>125.54</v>
          </cell>
          <cell r="E100">
            <v>78.55</v>
          </cell>
          <cell r="F100">
            <v>82.78</v>
          </cell>
        </row>
        <row r="101">
          <cell r="B101" t="str">
            <v>       2.11.1 รางรถไฟ</v>
          </cell>
          <cell r="C101">
            <v>9.68</v>
          </cell>
          <cell r="D101">
            <v>98.12</v>
          </cell>
          <cell r="E101">
            <v>60.22</v>
          </cell>
          <cell r="F101">
            <v>66.319999999999993</v>
          </cell>
        </row>
        <row r="102">
          <cell r="B102" t="str">
            <v>       2.11.2 หัวรถจักรรถไฟและส่วนประกอบ</v>
          </cell>
          <cell r="C102">
            <v>103.48</v>
          </cell>
          <cell r="D102">
            <v>27.42</v>
          </cell>
          <cell r="E102">
            <v>18.36</v>
          </cell>
          <cell r="F102">
            <v>16.46</v>
          </cell>
        </row>
        <row r="103">
          <cell r="B103" t="str">
            <v>     2.12 สินค้าทุนอื่น ๆ</v>
          </cell>
          <cell r="C103">
            <v>1603.95</v>
          </cell>
          <cell r="D103">
            <v>1676.22</v>
          </cell>
          <cell r="E103">
            <v>1108.29</v>
          </cell>
          <cell r="F103">
            <v>1160.1600000000001</v>
          </cell>
        </row>
        <row r="104">
          <cell r="B104" t="str">
            <v>   3. สินค้าวัตถุดิบและกึ่งสำเร็จรูป</v>
          </cell>
          <cell r="C104">
            <v>113627.78</v>
          </cell>
          <cell r="D104">
            <v>127597.2</v>
          </cell>
          <cell r="E104">
            <v>85148.78</v>
          </cell>
          <cell r="F104">
            <v>95220</v>
          </cell>
        </row>
        <row r="105">
          <cell r="B105" t="str">
            <v>     3.1 สัตว์น้ำสด แช่เย็น แช่แข็ง แปรรูปและกึ่งสำเร็จรูป</v>
          </cell>
          <cell r="C105">
            <v>3086.21</v>
          </cell>
          <cell r="D105">
            <v>3005.9</v>
          </cell>
          <cell r="E105">
            <v>1908.3</v>
          </cell>
          <cell r="F105">
            <v>2120.6</v>
          </cell>
        </row>
        <row r="106">
          <cell r="B106" t="str">
            <v>       3.1.1 ปลาทูนาสด แช่เย็น แช่แข็ง</v>
          </cell>
          <cell r="C106">
            <v>1303.8699999999999</v>
          </cell>
          <cell r="D106">
            <v>1410.12</v>
          </cell>
          <cell r="E106">
            <v>988.22</v>
          </cell>
          <cell r="F106">
            <v>868.08</v>
          </cell>
        </row>
        <row r="107">
          <cell r="B107" t="str">
            <v>       3.1.2 ปลาแซลมอล ปลาเทราต์ ปลาค็อด ปลาแมคเคอเรล</v>
          </cell>
          <cell r="C107">
            <v>296.41000000000003</v>
          </cell>
          <cell r="D107">
            <v>243.1</v>
          </cell>
          <cell r="E107">
            <v>134.83000000000001</v>
          </cell>
          <cell r="F107">
            <v>179.49</v>
          </cell>
        </row>
        <row r="108">
          <cell r="B108" t="str">
            <v>       3.1.3 กุ้งสด แช่เย็น แช่แข็ง</v>
          </cell>
          <cell r="C108">
            <v>184.5</v>
          </cell>
          <cell r="D108">
            <v>94.89</v>
          </cell>
          <cell r="E108">
            <v>66.5</v>
          </cell>
          <cell r="F108">
            <v>108.16</v>
          </cell>
        </row>
        <row r="109">
          <cell r="B109" t="str">
            <v>       3.1.4 ปลาหมึกสด แช่เย็น แช่แข็ง</v>
          </cell>
          <cell r="C109">
            <v>478.19</v>
          </cell>
          <cell r="D109">
            <v>361.78</v>
          </cell>
          <cell r="E109">
            <v>225.04</v>
          </cell>
          <cell r="F109">
            <v>341.63</v>
          </cell>
        </row>
        <row r="110">
          <cell r="B110" t="str">
            <v>       3.1.5 ปูสด แช่เย็น แช่แข็ง</v>
          </cell>
          <cell r="C110">
            <v>49.97</v>
          </cell>
          <cell r="D110">
            <v>52.72</v>
          </cell>
          <cell r="E110">
            <v>33.89</v>
          </cell>
          <cell r="F110">
            <v>24.69</v>
          </cell>
        </row>
        <row r="111">
          <cell r="B111" t="str">
            <v>       3.1.6 สัตว์น้ำอื่น ๆ และผลิตภัณฑ์</v>
          </cell>
          <cell r="C111">
            <v>773.27</v>
          </cell>
          <cell r="D111">
            <v>843.28</v>
          </cell>
          <cell r="E111">
            <v>459.84</v>
          </cell>
          <cell r="F111">
            <v>598.54999999999995</v>
          </cell>
        </row>
        <row r="112">
          <cell r="B112" t="str">
            <v>     3.2 พืชและผลิตภัณฑ์จากพืช</v>
          </cell>
          <cell r="C112">
            <v>9767.7199999999993</v>
          </cell>
          <cell r="D112">
            <v>9388.25</v>
          </cell>
          <cell r="E112">
            <v>6292.59</v>
          </cell>
          <cell r="F112">
            <v>6169.9</v>
          </cell>
        </row>
        <row r="113">
          <cell r="B113" t="str">
            <v>       3.2.1 ธัญพืช</v>
          </cell>
          <cell r="C113">
            <v>2176.62</v>
          </cell>
          <cell r="D113">
            <v>1871.08</v>
          </cell>
          <cell r="E113">
            <v>1316.77</v>
          </cell>
          <cell r="F113">
            <v>1234.42</v>
          </cell>
        </row>
        <row r="114">
          <cell r="B114" t="str">
            <v>       3.2.2 แป้ง</v>
          </cell>
          <cell r="C114">
            <v>279.13</v>
          </cell>
          <cell r="D114">
            <v>223.24</v>
          </cell>
          <cell r="E114">
            <v>151.38</v>
          </cell>
          <cell r="F114">
            <v>169.5</v>
          </cell>
        </row>
        <row r="115">
          <cell r="B115" t="str">
            <v>       3.2.3 พืชน้ำมันและผลิตภัณฑ์</v>
          </cell>
          <cell r="C115">
            <v>4453.99</v>
          </cell>
          <cell r="D115">
            <v>3936.84</v>
          </cell>
          <cell r="E115">
            <v>2661.72</v>
          </cell>
          <cell r="F115">
            <v>2505.3000000000002</v>
          </cell>
        </row>
        <row r="116">
          <cell r="B116" t="str">
            <v>         (1) เมล็ดพืชน้ำมัน</v>
          </cell>
          <cell r="C116">
            <v>2129.17</v>
          </cell>
          <cell r="D116">
            <v>2031.94</v>
          </cell>
          <cell r="E116">
            <v>1361.42</v>
          </cell>
          <cell r="F116">
            <v>1350.32</v>
          </cell>
        </row>
        <row r="117">
          <cell r="B117" t="str">
            <v>         (2) ไขมันและน้ำมันพืช</v>
          </cell>
          <cell r="C117">
            <v>314.61</v>
          </cell>
          <cell r="D117">
            <v>350.25</v>
          </cell>
          <cell r="E117">
            <v>229.58</v>
          </cell>
          <cell r="F117">
            <v>291.56</v>
          </cell>
        </row>
        <row r="118">
          <cell r="B118" t="str">
            <v>         (3) กากพืชน้ำมัน</v>
          </cell>
          <cell r="C118">
            <v>2010.21</v>
          </cell>
          <cell r="D118">
            <v>1554.65</v>
          </cell>
          <cell r="E118">
            <v>1070.7</v>
          </cell>
          <cell r="F118">
            <v>863.43</v>
          </cell>
        </row>
        <row r="119">
          <cell r="B119" t="str">
            <v>       3.2.4 ยาง รวมทั้งเศษยาง</v>
          </cell>
          <cell r="C119">
            <v>1198.78</v>
          </cell>
          <cell r="D119">
            <v>1392.9</v>
          </cell>
          <cell r="E119">
            <v>915.19</v>
          </cell>
          <cell r="F119">
            <v>989.13</v>
          </cell>
        </row>
        <row r="120">
          <cell r="B120" t="str">
            <v>         3.2.4.1 ยางธรรมชาติ</v>
          </cell>
          <cell r="C120">
            <v>3.32</v>
          </cell>
          <cell r="D120">
            <v>15.13</v>
          </cell>
          <cell r="E120">
            <v>9.91</v>
          </cell>
          <cell r="F120">
            <v>1.68</v>
          </cell>
        </row>
        <row r="121">
          <cell r="B121" t="str">
            <v>         3.2.4.2 ยางสังเคราะห์</v>
          </cell>
          <cell r="C121">
            <v>1175.05</v>
          </cell>
          <cell r="D121">
            <v>1354.41</v>
          </cell>
          <cell r="E121">
            <v>889.66</v>
          </cell>
          <cell r="F121">
            <v>967.93</v>
          </cell>
        </row>
        <row r="122">
          <cell r="B122" t="str">
            <v>         3.2.4.3 ยางอื่น ๆ</v>
          </cell>
          <cell r="C122">
            <v>20.41</v>
          </cell>
          <cell r="D122">
            <v>23.36</v>
          </cell>
          <cell r="E122">
            <v>15.63</v>
          </cell>
          <cell r="F122">
            <v>19.52</v>
          </cell>
        </row>
        <row r="123">
          <cell r="B123" t="str">
            <v>       3.2.5 โกโก้</v>
          </cell>
          <cell r="C123">
            <v>76.760000000000005</v>
          </cell>
          <cell r="D123">
            <v>110.25</v>
          </cell>
          <cell r="E123">
            <v>61.3</v>
          </cell>
          <cell r="F123">
            <v>148.9</v>
          </cell>
        </row>
        <row r="124">
          <cell r="B124" t="str">
            <v>       3.2.6 สารหอมระเหยสกัดจากพืช</v>
          </cell>
          <cell r="C124">
            <v>746.89</v>
          </cell>
          <cell r="D124">
            <v>840.69</v>
          </cell>
          <cell r="E124">
            <v>561.62</v>
          </cell>
          <cell r="F124">
            <v>549</v>
          </cell>
        </row>
        <row r="125">
          <cell r="B125" t="str">
            <v>       3.2.7 ใบยาสูบ</v>
          </cell>
          <cell r="C125">
            <v>9.68</v>
          </cell>
          <cell r="D125">
            <v>12.5</v>
          </cell>
          <cell r="E125">
            <v>7.44</v>
          </cell>
          <cell r="F125">
            <v>12.27</v>
          </cell>
        </row>
        <row r="126">
          <cell r="B126" t="str">
            <v>       3.2.8 พืชและผลิตภัณฑ์จากพืชอื่น ๆ</v>
          </cell>
          <cell r="C126">
            <v>825.88</v>
          </cell>
          <cell r="D126">
            <v>1000.74</v>
          </cell>
          <cell r="E126">
            <v>617.15</v>
          </cell>
          <cell r="F126">
            <v>561.37</v>
          </cell>
        </row>
        <row r="127">
          <cell r="B127" t="str">
            <v>     3.3 สัตว์และผลิตภัณฑ์จากสัตว์อื่น ๆ</v>
          </cell>
          <cell r="C127">
            <v>1160.8</v>
          </cell>
          <cell r="D127">
            <v>1189.6500000000001</v>
          </cell>
          <cell r="E127">
            <v>850.35</v>
          </cell>
          <cell r="F127">
            <v>693.93</v>
          </cell>
        </row>
        <row r="128">
          <cell r="B128" t="str">
            <v>       3.3.1 ไขมันและน้ำมันจากสัตว์</v>
          </cell>
          <cell r="C128">
            <v>22.7</v>
          </cell>
          <cell r="D128">
            <v>25.59</v>
          </cell>
          <cell r="E128">
            <v>18.489999999999998</v>
          </cell>
          <cell r="F128">
            <v>15.41</v>
          </cell>
        </row>
        <row r="129">
          <cell r="B129" t="str">
            <v>       3.3.2 หนังดิบและหนังฟอก</v>
          </cell>
          <cell r="C129">
            <v>786.27</v>
          </cell>
          <cell r="D129">
            <v>811.09</v>
          </cell>
          <cell r="E129">
            <v>579.58000000000004</v>
          </cell>
          <cell r="F129">
            <v>472.71</v>
          </cell>
        </row>
        <row r="130">
          <cell r="B130" t="str">
            <v>       3.3.3 ผลิตภัณฑ์อื่น ๆจากสัตว์</v>
          </cell>
          <cell r="C130">
            <v>351.83</v>
          </cell>
          <cell r="D130">
            <v>352.97</v>
          </cell>
          <cell r="E130">
            <v>252.3</v>
          </cell>
          <cell r="F130">
            <v>205.8</v>
          </cell>
        </row>
        <row r="131">
          <cell r="B131" t="str">
            <v>     3.4 เยื่อกระดาษและเศษกระดาษ</v>
          </cell>
          <cell r="C131">
            <v>1208.74</v>
          </cell>
          <cell r="D131">
            <v>1222.7</v>
          </cell>
          <cell r="E131">
            <v>856.86</v>
          </cell>
          <cell r="F131">
            <v>814.18</v>
          </cell>
        </row>
        <row r="132">
          <cell r="B132" t="str">
            <v>       3.4.1 เยื่อกระดาษ</v>
          </cell>
          <cell r="C132">
            <v>574.41999999999996</v>
          </cell>
          <cell r="D132">
            <v>636.29</v>
          </cell>
          <cell r="E132">
            <v>425.73</v>
          </cell>
          <cell r="F132">
            <v>430.77</v>
          </cell>
        </row>
        <row r="133">
          <cell r="B133" t="str">
            <v>       3.4.2 เศษกระดาษ</v>
          </cell>
          <cell r="C133">
            <v>634.32000000000005</v>
          </cell>
          <cell r="D133">
            <v>586.41999999999996</v>
          </cell>
          <cell r="E133">
            <v>431.14</v>
          </cell>
          <cell r="F133">
            <v>383.41</v>
          </cell>
        </row>
        <row r="134">
          <cell r="B134" t="str">
            <v>     3.5 กระดาษ และผลิตภัณฑ์กระดาษ</v>
          </cell>
          <cell r="C134">
            <v>1481.4</v>
          </cell>
          <cell r="D134">
            <v>1678.12</v>
          </cell>
          <cell r="E134">
            <v>1154.07</v>
          </cell>
          <cell r="F134">
            <v>1151.8800000000001</v>
          </cell>
        </row>
        <row r="135">
          <cell r="B135" t="str">
            <v>       3.5.1 กระดาษหนังสือพิมพ์</v>
          </cell>
          <cell r="C135">
            <v>20.23</v>
          </cell>
          <cell r="D135">
            <v>22.76</v>
          </cell>
          <cell r="E135">
            <v>13.05</v>
          </cell>
          <cell r="F135">
            <v>10.62</v>
          </cell>
        </row>
        <row r="136">
          <cell r="B136" t="str">
            <v>       3.5.2 กระดาษพิมพ์เขียน</v>
          </cell>
          <cell r="C136">
            <v>221.07</v>
          </cell>
          <cell r="D136">
            <v>285.43</v>
          </cell>
          <cell r="E136">
            <v>219.88</v>
          </cell>
          <cell r="F136">
            <v>140.83000000000001</v>
          </cell>
        </row>
        <row r="137">
          <cell r="B137" t="str">
            <v>       3.5.3 กระดาษคราฟท์</v>
          </cell>
          <cell r="C137">
            <v>107.05</v>
          </cell>
          <cell r="D137">
            <v>138.56</v>
          </cell>
          <cell r="E137">
            <v>91.89</v>
          </cell>
          <cell r="F137">
            <v>94.92</v>
          </cell>
        </row>
        <row r="138">
          <cell r="B138" t="str">
            <v>       3.5.4 กระดาษและกระดาษแข็ง</v>
          </cell>
          <cell r="C138">
            <v>846.97</v>
          </cell>
          <cell r="D138">
            <v>913.84</v>
          </cell>
          <cell r="E138">
            <v>615.59</v>
          </cell>
          <cell r="F138">
            <v>662.81</v>
          </cell>
        </row>
        <row r="139">
          <cell r="B139" t="str">
            <v>       3.5.5 กระดาษ และผลิตภัณฑ์กระดาษอื่น ๆ</v>
          </cell>
          <cell r="C139">
            <v>286.07</v>
          </cell>
          <cell r="D139">
            <v>317.54000000000002</v>
          </cell>
          <cell r="E139">
            <v>213.65</v>
          </cell>
          <cell r="F139">
            <v>242.7</v>
          </cell>
        </row>
        <row r="140">
          <cell r="B140" t="str">
            <v>     3.6 ไม้ซุง ไม้แปรรูปและผลิตภัณฑ์</v>
          </cell>
          <cell r="C140">
            <v>476.88</v>
          </cell>
          <cell r="D140">
            <v>515.79</v>
          </cell>
          <cell r="E140">
            <v>337.64</v>
          </cell>
          <cell r="F140">
            <v>386.58</v>
          </cell>
        </row>
        <row r="141">
          <cell r="B141" t="str">
            <v>       3.6.1 ไม้ซุง</v>
          </cell>
          <cell r="C141">
            <v>4.4800000000000004</v>
          </cell>
          <cell r="D141">
            <v>6.23</v>
          </cell>
          <cell r="E141">
            <v>5.05</v>
          </cell>
          <cell r="F141">
            <v>2.0099999999999998</v>
          </cell>
        </row>
        <row r="142">
          <cell r="B142" t="str">
            <v>       3.6.2 ไม้แปรรูป</v>
          </cell>
          <cell r="C142">
            <v>139.55000000000001</v>
          </cell>
          <cell r="D142">
            <v>142.72999999999999</v>
          </cell>
          <cell r="E142">
            <v>93.29</v>
          </cell>
          <cell r="F142">
            <v>102.68</v>
          </cell>
        </row>
        <row r="143">
          <cell r="B143" t="str">
            <v>       3.6.3 ไม้อัดและไม้วีเนียร์</v>
          </cell>
          <cell r="C143">
            <v>264.91000000000003</v>
          </cell>
          <cell r="D143">
            <v>301.13</v>
          </cell>
          <cell r="E143">
            <v>196.24</v>
          </cell>
          <cell r="F143">
            <v>227.74</v>
          </cell>
        </row>
        <row r="144">
          <cell r="B144" t="str">
            <v>       3.6.4 ผลิตภัณฑ์ไม้อื่น ๆ</v>
          </cell>
          <cell r="C144">
            <v>67.94</v>
          </cell>
          <cell r="D144">
            <v>65.709999999999994</v>
          </cell>
          <cell r="E144">
            <v>43.08</v>
          </cell>
          <cell r="F144">
            <v>54.14</v>
          </cell>
        </row>
        <row r="145">
          <cell r="B145" t="str">
            <v>     3.7 ด้ายและเส้นใย</v>
          </cell>
          <cell r="C145">
            <v>1457.97</v>
          </cell>
          <cell r="D145">
            <v>1388</v>
          </cell>
          <cell r="E145">
            <v>942.32</v>
          </cell>
          <cell r="F145">
            <v>965.23</v>
          </cell>
        </row>
        <row r="146">
          <cell r="B146" t="str">
            <v>       3.7.1 เส้นใยใช้ในการทอ</v>
          </cell>
          <cell r="C146">
            <v>415.76</v>
          </cell>
          <cell r="D146">
            <v>336.63</v>
          </cell>
          <cell r="E146">
            <v>230.44</v>
          </cell>
          <cell r="F146">
            <v>244.2</v>
          </cell>
        </row>
        <row r="147">
          <cell r="B147" t="str">
            <v>       3.7.2 ด้ายทอผ้าและด้ายเส้นเล็ก</v>
          </cell>
          <cell r="C147">
            <v>797.45</v>
          </cell>
          <cell r="D147">
            <v>794.06</v>
          </cell>
          <cell r="E147">
            <v>542.57000000000005</v>
          </cell>
          <cell r="F147">
            <v>535.88</v>
          </cell>
        </row>
        <row r="148">
          <cell r="B148" t="str">
            <v>       3.7.3 วัตถุทออื่น ๆ</v>
          </cell>
          <cell r="C148">
            <v>244.76</v>
          </cell>
          <cell r="D148">
            <v>257.32</v>
          </cell>
          <cell r="E148">
            <v>169.33</v>
          </cell>
          <cell r="F148">
            <v>185.15</v>
          </cell>
        </row>
        <row r="149">
          <cell r="B149" t="str">
            <v>     3.8 ผ้าผืน</v>
          </cell>
          <cell r="C149">
            <v>1750.78</v>
          </cell>
          <cell r="D149">
            <v>1836.19</v>
          </cell>
          <cell r="E149">
            <v>1206.0899999999999</v>
          </cell>
          <cell r="F149">
            <v>1322.68</v>
          </cell>
        </row>
        <row r="150">
          <cell r="B150" t="str">
            <v>       3.8.1 ผ้าทอด้วยไหม</v>
          </cell>
          <cell r="C150">
            <v>5.72</v>
          </cell>
          <cell r="D150">
            <v>2.27</v>
          </cell>
          <cell r="E150">
            <v>1.85</v>
          </cell>
          <cell r="F150">
            <v>2.23</v>
          </cell>
        </row>
        <row r="151">
          <cell r="B151" t="str">
            <v>       3.8.2 ผ้าทอด้วยขนสัตว์</v>
          </cell>
          <cell r="C151">
            <v>18.850000000000001</v>
          </cell>
          <cell r="D151">
            <v>19.649999999999999</v>
          </cell>
          <cell r="E151">
            <v>12.99</v>
          </cell>
          <cell r="F151">
            <v>11.87</v>
          </cell>
        </row>
        <row r="152">
          <cell r="B152" t="str">
            <v>       3.8.3 ผ้าทอด้วยด้ายฝ้าย</v>
          </cell>
          <cell r="C152">
            <v>195.18</v>
          </cell>
          <cell r="D152">
            <v>180</v>
          </cell>
          <cell r="E152">
            <v>116.71</v>
          </cell>
          <cell r="F152">
            <v>109.85</v>
          </cell>
        </row>
        <row r="153">
          <cell r="B153" t="str">
            <v>       3.8.4 ผ้าทอด้วยใยสังเคราะห์และใยเทียม</v>
          </cell>
          <cell r="C153">
            <v>448.7</v>
          </cell>
          <cell r="D153">
            <v>444.3</v>
          </cell>
          <cell r="E153">
            <v>290.49</v>
          </cell>
          <cell r="F153">
            <v>306.08999999999997</v>
          </cell>
        </row>
        <row r="154">
          <cell r="B154" t="str">
            <v>       3.8.5 ผ้าทออื่น ๆ</v>
          </cell>
          <cell r="C154">
            <v>1082.33</v>
          </cell>
          <cell r="D154">
            <v>1189.97</v>
          </cell>
          <cell r="E154">
            <v>784.05</v>
          </cell>
          <cell r="F154">
            <v>892.65</v>
          </cell>
        </row>
        <row r="155">
          <cell r="B155" t="str">
            <v>     3.9 เคมีภัณฑ์</v>
          </cell>
          <cell r="C155">
            <v>17816.89</v>
          </cell>
          <cell r="D155">
            <v>17714.740000000002</v>
          </cell>
          <cell r="E155">
            <v>12201.29</v>
          </cell>
          <cell r="F155">
            <v>11574.9</v>
          </cell>
        </row>
        <row r="156">
          <cell r="B156" t="str">
            <v>       3.9.1 เคมีภัณฑ์อนินทรีย์</v>
          </cell>
          <cell r="C156">
            <v>2275.79</v>
          </cell>
          <cell r="D156">
            <v>2439.8000000000002</v>
          </cell>
          <cell r="E156">
            <v>1664.85</v>
          </cell>
          <cell r="F156">
            <v>1435.42</v>
          </cell>
        </row>
        <row r="157">
          <cell r="B157" t="str">
            <v>       3.9.2 เคมีภัณฑ์อินทรีย์</v>
          </cell>
          <cell r="C157">
            <v>4605.67</v>
          </cell>
          <cell r="D157">
            <v>4711.7700000000004</v>
          </cell>
          <cell r="E157">
            <v>3260.03</v>
          </cell>
          <cell r="F157">
            <v>3188.89</v>
          </cell>
        </row>
        <row r="158">
          <cell r="B158" t="str">
            <v>       3.9.3 สีทา วาร์นิชและวัตถุแต่งสี</v>
          </cell>
          <cell r="C158">
            <v>1051.5999999999999</v>
          </cell>
          <cell r="D158">
            <v>1132.57</v>
          </cell>
          <cell r="E158">
            <v>779.47</v>
          </cell>
          <cell r="F158">
            <v>774.02</v>
          </cell>
        </row>
        <row r="159">
          <cell r="B159" t="str">
            <v>         3.9.3.1 สีทา และวาร์นิช</v>
          </cell>
          <cell r="C159">
            <v>342.94</v>
          </cell>
          <cell r="D159">
            <v>370.02</v>
          </cell>
          <cell r="E159">
            <v>246.32</v>
          </cell>
          <cell r="F159">
            <v>256.04000000000002</v>
          </cell>
        </row>
        <row r="160">
          <cell r="B160" t="str">
            <v>         3.9.3.2 วัตถุแต่งสี</v>
          </cell>
          <cell r="C160">
            <v>708.66</v>
          </cell>
          <cell r="D160">
            <v>762.54</v>
          </cell>
          <cell r="E160">
            <v>533.16999999999996</v>
          </cell>
          <cell r="F160">
            <v>517.98</v>
          </cell>
        </row>
        <row r="161">
          <cell r="B161" t="str">
            <v>       3.9.4 เม็ดพลาสติก</v>
          </cell>
          <cell r="C161">
            <v>4742.28</v>
          </cell>
          <cell r="D161">
            <v>5090.3</v>
          </cell>
          <cell r="E161">
            <v>3438.44</v>
          </cell>
          <cell r="F161">
            <v>3482.25</v>
          </cell>
        </row>
        <row r="162">
          <cell r="B162" t="str">
            <v>       3.9.5 สิ่งปรุงแต่งกันเครื่องยนต์น๊อค</v>
          </cell>
          <cell r="C162">
            <v>308.12</v>
          </cell>
          <cell r="D162">
            <v>319.27</v>
          </cell>
          <cell r="E162">
            <v>220.21</v>
          </cell>
          <cell r="F162">
            <v>215.01</v>
          </cell>
        </row>
        <row r="163">
          <cell r="B163" t="str">
            <v>       3.9.6 สารแอลบูมินอยด์และกาว</v>
          </cell>
          <cell r="C163">
            <v>428.4</v>
          </cell>
          <cell r="D163">
            <v>433.38</v>
          </cell>
          <cell r="E163">
            <v>291.05</v>
          </cell>
          <cell r="F163">
            <v>316.35000000000002</v>
          </cell>
        </row>
        <row r="164">
          <cell r="B164" t="str">
            <v>       3.9.7 สารปรุงแต่งที่ใช้หล่อลื่นหรือเป็นตัวเร่งปฏิกิริยา</v>
          </cell>
          <cell r="C164">
            <v>1810</v>
          </cell>
          <cell r="D164">
            <v>1549.44</v>
          </cell>
          <cell r="E164">
            <v>1037.26</v>
          </cell>
          <cell r="F164">
            <v>1030.69</v>
          </cell>
        </row>
        <row r="165">
          <cell r="B165" t="str">
            <v>       3.9.8 สิ่งปรุงแต่งปรับสภาพผิว</v>
          </cell>
          <cell r="C165">
            <v>184.96</v>
          </cell>
          <cell r="D165">
            <v>213.32</v>
          </cell>
          <cell r="E165">
            <v>142.81</v>
          </cell>
          <cell r="F165">
            <v>143.72</v>
          </cell>
        </row>
        <row r="166">
          <cell r="B166" t="str">
            <v>       3.9.9 เคมีภัณฑ์อื่น ๆ</v>
          </cell>
          <cell r="C166">
            <v>2410.0700000000002</v>
          </cell>
          <cell r="D166">
            <v>1824.89</v>
          </cell>
          <cell r="E166">
            <v>1367.13</v>
          </cell>
          <cell r="F166">
            <v>988.54</v>
          </cell>
        </row>
        <row r="167">
          <cell r="B167" t="str">
            <v>     3.10 ผลิตภัณฑ์ทำจากพลาสติก</v>
          </cell>
          <cell r="C167">
            <v>4810.08</v>
          </cell>
          <cell r="D167">
            <v>5185.1899999999996</v>
          </cell>
          <cell r="E167">
            <v>3405.33</v>
          </cell>
          <cell r="F167">
            <v>3894.35</v>
          </cell>
        </row>
        <row r="168">
          <cell r="B168" t="str">
            <v>       3.10.1 ท่อหรือหลอด</v>
          </cell>
          <cell r="C168">
            <v>312.12</v>
          </cell>
          <cell r="D168">
            <v>348.56</v>
          </cell>
          <cell r="E168">
            <v>217.22</v>
          </cell>
          <cell r="F168">
            <v>243.35</v>
          </cell>
        </row>
        <row r="169">
          <cell r="B169" t="str">
            <v>       3.10.2 แผ่นฟิล์ม ฟอยด์</v>
          </cell>
          <cell r="C169">
            <v>1630.74</v>
          </cell>
          <cell r="D169">
            <v>1753.69</v>
          </cell>
          <cell r="E169">
            <v>1169.22</v>
          </cell>
          <cell r="F169">
            <v>1321.34</v>
          </cell>
        </row>
        <row r="170">
          <cell r="B170" t="str">
            <v>       3.10.3 ผลิตภัณฑ์อื่น ๆ ทำจากพลาสติก</v>
          </cell>
          <cell r="C170">
            <v>2867.22</v>
          </cell>
          <cell r="D170">
            <v>3082.94</v>
          </cell>
          <cell r="E170">
            <v>2018.89</v>
          </cell>
          <cell r="F170">
            <v>2329.66</v>
          </cell>
        </row>
        <row r="171">
          <cell r="B171" t="str">
            <v>     3.11 เครื่องเพชรพลอย อัญมณี เงินแท่งและทองคำ</v>
          </cell>
          <cell r="C171">
            <v>11924.07</v>
          </cell>
          <cell r="D171">
            <v>19422.5</v>
          </cell>
          <cell r="E171">
            <v>11938.55</v>
          </cell>
          <cell r="F171">
            <v>15875.47</v>
          </cell>
        </row>
        <row r="172">
          <cell r="B172" t="str">
            <v>       3.11.1 เพชร</v>
          </cell>
          <cell r="C172">
            <v>1770.3</v>
          </cell>
          <cell r="D172">
            <v>1526.25</v>
          </cell>
          <cell r="E172">
            <v>1046.82</v>
          </cell>
          <cell r="F172">
            <v>968.58</v>
          </cell>
        </row>
        <row r="173">
          <cell r="B173" t="str">
            <v>       3.11.2 พลอย</v>
          </cell>
          <cell r="C173">
            <v>1190.32</v>
          </cell>
          <cell r="D173">
            <v>1253.1099999999999</v>
          </cell>
          <cell r="E173">
            <v>840.65</v>
          </cell>
          <cell r="F173">
            <v>787.74</v>
          </cell>
        </row>
        <row r="174">
          <cell r="B174" t="str">
            <v>       3.11.3 อัญมณีสังเคราะห์</v>
          </cell>
          <cell r="C174">
            <v>205.67</v>
          </cell>
          <cell r="D174">
            <v>239.89</v>
          </cell>
          <cell r="E174">
            <v>148.87</v>
          </cell>
          <cell r="F174">
            <v>100</v>
          </cell>
        </row>
        <row r="175">
          <cell r="B175" t="str">
            <v>       3.11.4 ไข่มุก</v>
          </cell>
          <cell r="C175">
            <v>41.47</v>
          </cell>
          <cell r="D175">
            <v>63.02</v>
          </cell>
          <cell r="E175">
            <v>45.12</v>
          </cell>
          <cell r="F175">
            <v>24.47</v>
          </cell>
        </row>
        <row r="176">
          <cell r="B176" t="str">
            <v>       3.11.5 ทองคำ</v>
          </cell>
          <cell r="C176">
            <v>7918.89</v>
          </cell>
          <cell r="D176">
            <v>15372.28</v>
          </cell>
          <cell r="E176">
            <v>9268.14</v>
          </cell>
          <cell r="F176">
            <v>12928.42</v>
          </cell>
        </row>
        <row r="177">
          <cell r="B177" t="str">
            <v>       3.11.6 เงิน</v>
          </cell>
          <cell r="C177">
            <v>539.19000000000005</v>
          </cell>
          <cell r="D177">
            <v>686.55</v>
          </cell>
          <cell r="E177">
            <v>414.19</v>
          </cell>
          <cell r="F177">
            <v>791.78</v>
          </cell>
        </row>
        <row r="178">
          <cell r="B178" t="str">
            <v>       3.11.7 แพลทินัม</v>
          </cell>
          <cell r="C178">
            <v>74.06</v>
          </cell>
          <cell r="D178">
            <v>85.45</v>
          </cell>
          <cell r="E178">
            <v>44.65</v>
          </cell>
          <cell r="F178">
            <v>111.6</v>
          </cell>
        </row>
        <row r="179">
          <cell r="B179" t="str">
            <v>       3.11.8 โลหะมีค่า และโลหะอื่น ๆ</v>
          </cell>
          <cell r="C179">
            <v>184.18</v>
          </cell>
          <cell r="D179">
            <v>195.94</v>
          </cell>
          <cell r="E179">
            <v>130.11000000000001</v>
          </cell>
          <cell r="F179">
            <v>162.87</v>
          </cell>
        </row>
        <row r="180">
          <cell r="B180" t="str">
            <v>     3.12 แร่และผลิตภัณฑ์จากแร่</v>
          </cell>
          <cell r="C180">
            <v>476.32</v>
          </cell>
          <cell r="D180">
            <v>497.38</v>
          </cell>
          <cell r="E180">
            <v>332.35</v>
          </cell>
          <cell r="F180">
            <v>317.56</v>
          </cell>
        </row>
        <row r="181">
          <cell r="B181" t="str">
            <v>       3.12.1 หินอ่อนและหินแกรนิต</v>
          </cell>
          <cell r="C181">
            <v>20.43</v>
          </cell>
          <cell r="D181">
            <v>19.829999999999998</v>
          </cell>
          <cell r="E181">
            <v>13.57</v>
          </cell>
          <cell r="F181">
            <v>9.68</v>
          </cell>
        </row>
        <row r="182">
          <cell r="B182" t="str">
            <v>       3.12.2 เคโอลินและดินอื่น ๆ ที่ใช้ในอุตสาหกรรม</v>
          </cell>
          <cell r="C182">
            <v>72.84</v>
          </cell>
          <cell r="D182">
            <v>62.15</v>
          </cell>
          <cell r="E182">
            <v>43.1</v>
          </cell>
          <cell r="F182">
            <v>45.32</v>
          </cell>
        </row>
        <row r="183">
          <cell r="B183" t="str">
            <v>       3.12.3 แอสเบสทอส</v>
          </cell>
          <cell r="C183">
            <v>25.32</v>
          </cell>
          <cell r="D183">
            <v>15.66</v>
          </cell>
          <cell r="E183">
            <v>9.81</v>
          </cell>
          <cell r="F183">
            <v>11.35</v>
          </cell>
        </row>
        <row r="184">
          <cell r="B184" t="str">
            <v>       3.12.4 ผลิตภัณฑ์จากแร่อื่น ๆ</v>
          </cell>
          <cell r="C184">
            <v>357.73</v>
          </cell>
          <cell r="D184">
            <v>399.75</v>
          </cell>
          <cell r="E184">
            <v>265.85000000000002</v>
          </cell>
          <cell r="F184">
            <v>251.22</v>
          </cell>
        </row>
        <row r="185">
          <cell r="B185" t="str">
            <v>     3.13 เหล็ก เหล็กกล้าและผลิตภัณฑ์</v>
          </cell>
          <cell r="C185">
            <v>13167.91</v>
          </cell>
          <cell r="D185">
            <v>12233.3</v>
          </cell>
          <cell r="E185">
            <v>8296.5</v>
          </cell>
          <cell r="F185">
            <v>8857.2999999999993</v>
          </cell>
        </row>
        <row r="186">
          <cell r="B186" t="str">
            <v>       3.13.1 เหล็ก</v>
          </cell>
          <cell r="C186">
            <v>7466.61</v>
          </cell>
          <cell r="D186">
            <v>7188.05</v>
          </cell>
          <cell r="E186">
            <v>4900</v>
          </cell>
          <cell r="F186">
            <v>5001.33</v>
          </cell>
        </row>
        <row r="187">
          <cell r="B187" t="str">
            <v>         3.13.1.1 เหล็กแผ่น</v>
          </cell>
          <cell r="C187">
            <v>4884.5200000000004</v>
          </cell>
          <cell r="D187">
            <v>4617.17</v>
          </cell>
          <cell r="E187">
            <v>3217.42</v>
          </cell>
          <cell r="F187">
            <v>3014.83</v>
          </cell>
        </row>
        <row r="188">
          <cell r="B188" t="str">
            <v>         3.13.1.2 เหล็กท่อน เหล็กเส้น</v>
          </cell>
          <cell r="C188">
            <v>862.68</v>
          </cell>
          <cell r="D188">
            <v>779.42</v>
          </cell>
          <cell r="E188">
            <v>531.1</v>
          </cell>
          <cell r="F188">
            <v>458.56</v>
          </cell>
        </row>
        <row r="189">
          <cell r="B189" t="str">
            <v>         3.13.1.3 ผลิตภัณฑ์อื่น ๆ ทำด้วยเหล็ก</v>
          </cell>
          <cell r="C189">
            <v>1719.41</v>
          </cell>
          <cell r="D189">
            <v>1791.45</v>
          </cell>
          <cell r="E189">
            <v>1151.51</v>
          </cell>
          <cell r="F189">
            <v>1527.94</v>
          </cell>
        </row>
        <row r="190">
          <cell r="B190" t="str">
            <v>       3.13.2 เหล็กกล้าไม่เป็นสนิม</v>
          </cell>
          <cell r="C190">
            <v>1195.48</v>
          </cell>
          <cell r="D190">
            <v>1217.92</v>
          </cell>
          <cell r="E190">
            <v>774.49</v>
          </cell>
          <cell r="F190">
            <v>890.69</v>
          </cell>
        </row>
        <row r="191">
          <cell r="B191" t="str">
            <v>         3.13.2.1 เหล็กแผ่น</v>
          </cell>
          <cell r="C191">
            <v>887.36</v>
          </cell>
          <cell r="D191">
            <v>876.58</v>
          </cell>
          <cell r="E191">
            <v>557.21</v>
          </cell>
          <cell r="F191">
            <v>638.27</v>
          </cell>
        </row>
        <row r="192">
          <cell r="B192" t="str">
            <v>         3.13.2.2 เหล็กท่อน เหล็กเส้น</v>
          </cell>
          <cell r="C192">
            <v>257.48</v>
          </cell>
          <cell r="D192">
            <v>282.23</v>
          </cell>
          <cell r="E192">
            <v>179.4</v>
          </cell>
          <cell r="F192">
            <v>209.3</v>
          </cell>
        </row>
        <row r="193">
          <cell r="B193" t="str">
            <v>         3.13.2.3 ผลิตภัณฑ์อื่น ๆทำด้วยเหล็กกล้า</v>
          </cell>
          <cell r="C193">
            <v>50.64</v>
          </cell>
          <cell r="D193">
            <v>59.11</v>
          </cell>
          <cell r="E193">
            <v>37.86</v>
          </cell>
          <cell r="F193">
            <v>43.12</v>
          </cell>
        </row>
        <row r="194">
          <cell r="B194" t="str">
            <v>       3.13.3 ผลิตภัณฑ์กึ่งสำเร็จรูปทำด้วยเหล็กหรือเหล็กกล้าไม่</v>
          </cell>
          <cell r="C194">
            <v>1639.26</v>
          </cell>
          <cell r="D194">
            <v>1414.25</v>
          </cell>
          <cell r="E194">
            <v>983.78</v>
          </cell>
          <cell r="F194">
            <v>1215.3900000000001</v>
          </cell>
        </row>
        <row r="195">
          <cell r="B195" t="str">
            <v>       3.13.4 เหล็กแผ่นรีดทำด้วยเหล็กกล้าเจืออื่น ๆ</v>
          </cell>
          <cell r="C195">
            <v>2866.56</v>
          </cell>
          <cell r="D195">
            <v>2413.09</v>
          </cell>
          <cell r="E195">
            <v>1638.21</v>
          </cell>
          <cell r="F195">
            <v>1749.89</v>
          </cell>
        </row>
        <row r="196">
          <cell r="B196" t="str">
            <v>     3.14 สินแร่โลหะอื่น ๆ เศษโลหะและผลิตภัณฑ์</v>
          </cell>
          <cell r="C196">
            <v>11230.48</v>
          </cell>
          <cell r="D196">
            <v>12943.76</v>
          </cell>
          <cell r="E196">
            <v>8608.33</v>
          </cell>
          <cell r="F196">
            <v>9702.3700000000008</v>
          </cell>
        </row>
        <row r="197">
          <cell r="B197" t="str">
            <v>       3.14.1 ทองแดงและผลิตภัณฑ์</v>
          </cell>
          <cell r="C197">
            <v>4764.1499999999996</v>
          </cell>
          <cell r="D197">
            <v>5169.1400000000003</v>
          </cell>
          <cell r="E197">
            <v>3572.4</v>
          </cell>
          <cell r="F197">
            <v>3964.4</v>
          </cell>
        </row>
        <row r="198">
          <cell r="B198" t="str">
            <v>         3.14.1.1 ทองแดง</v>
          </cell>
          <cell r="C198">
            <v>3149.53</v>
          </cell>
          <cell r="D198">
            <v>3348.41</v>
          </cell>
          <cell r="E198">
            <v>2367.15</v>
          </cell>
          <cell r="F198">
            <v>2469.15</v>
          </cell>
        </row>
        <row r="199">
          <cell r="B199" t="str">
            <v>         3.14.1.2 ผลิตภัณฑ์ทำจากทองแดง</v>
          </cell>
          <cell r="C199">
            <v>1474.52</v>
          </cell>
          <cell r="D199">
            <v>1645.06</v>
          </cell>
          <cell r="E199">
            <v>1099.03</v>
          </cell>
          <cell r="F199">
            <v>1345.36</v>
          </cell>
        </row>
        <row r="200">
          <cell r="B200" t="str">
            <v>         3.14.1.3 เศษของทองแดง</v>
          </cell>
          <cell r="C200">
            <v>140.1</v>
          </cell>
          <cell r="D200">
            <v>175.67</v>
          </cell>
          <cell r="E200">
            <v>106.21</v>
          </cell>
          <cell r="F200">
            <v>149.9</v>
          </cell>
        </row>
        <row r="201">
          <cell r="B201" t="str">
            <v>       3.14.2 อลูมิเนียมและผลิตภัณฑ์</v>
          </cell>
          <cell r="C201">
            <v>4453.29</v>
          </cell>
          <cell r="D201">
            <v>5502.67</v>
          </cell>
          <cell r="E201">
            <v>3575.93</v>
          </cell>
          <cell r="F201">
            <v>3727.06</v>
          </cell>
        </row>
        <row r="202">
          <cell r="B202" t="str">
            <v>         3.14.2.1 อะลูมิเนียม</v>
          </cell>
          <cell r="C202">
            <v>1419.26</v>
          </cell>
          <cell r="D202">
            <v>1657</v>
          </cell>
          <cell r="E202">
            <v>1072.72</v>
          </cell>
          <cell r="F202">
            <v>1150.81</v>
          </cell>
        </row>
        <row r="203">
          <cell r="B203" t="str">
            <v>         3.14.2.2 ผลิตภัณฑ์ทำจากอะลูมิเนียม</v>
          </cell>
          <cell r="C203">
            <v>2208.8000000000002</v>
          </cell>
          <cell r="D203">
            <v>2527.75</v>
          </cell>
          <cell r="E203">
            <v>1679.3</v>
          </cell>
          <cell r="F203">
            <v>1694.37</v>
          </cell>
        </row>
        <row r="204">
          <cell r="B204" t="str">
            <v>         3.14.2.3 เศษของอะลูมิเนียม</v>
          </cell>
          <cell r="C204">
            <v>825.22</v>
          </cell>
          <cell r="D204">
            <v>1317.91</v>
          </cell>
          <cell r="E204">
            <v>823.89</v>
          </cell>
          <cell r="F204">
            <v>881.88</v>
          </cell>
        </row>
        <row r="205">
          <cell r="B205" t="str">
            <v>       3.14.3 สินแร่โลหะอื่น ๆ เศษโลหะและผลิตภัณฑ์อื่น ๆ</v>
          </cell>
          <cell r="C205">
            <v>2013.05</v>
          </cell>
          <cell r="D205">
            <v>2271.96</v>
          </cell>
          <cell r="E205">
            <v>1459.99</v>
          </cell>
          <cell r="F205">
            <v>2010.91</v>
          </cell>
        </row>
        <row r="206">
          <cell r="B206" t="str">
            <v>         3.14.3.1 ดีบุกและผลิตภัณฑ์</v>
          </cell>
          <cell r="C206">
            <v>289.05</v>
          </cell>
          <cell r="D206">
            <v>359.84</v>
          </cell>
          <cell r="E206">
            <v>234.02</v>
          </cell>
          <cell r="F206">
            <v>242.25</v>
          </cell>
        </row>
        <row r="207">
          <cell r="B207" t="str">
            <v>         3.14.3.2 สังกะสีและผลิตภัณฑ์</v>
          </cell>
          <cell r="C207">
            <v>465.83</v>
          </cell>
          <cell r="D207">
            <v>508.3</v>
          </cell>
          <cell r="E207">
            <v>323.97000000000003</v>
          </cell>
          <cell r="F207">
            <v>370.05</v>
          </cell>
        </row>
        <row r="208">
          <cell r="B208" t="str">
            <v>         3.14.3.3 ไนโอเบียม แทนทาลัม</v>
          </cell>
          <cell r="C208">
            <v>100.97</v>
          </cell>
          <cell r="D208">
            <v>58.77</v>
          </cell>
          <cell r="E208">
            <v>39.26</v>
          </cell>
          <cell r="F208">
            <v>44.22</v>
          </cell>
        </row>
        <row r="209">
          <cell r="B209" t="str">
            <v>         3.14.3.4 สินแร่และผลิตภัณฑ์อื่น ๆ</v>
          </cell>
          <cell r="C209">
            <v>1157.19</v>
          </cell>
          <cell r="D209">
            <v>1345.04</v>
          </cell>
          <cell r="E209">
            <v>862.75</v>
          </cell>
          <cell r="F209">
            <v>1354.39</v>
          </cell>
        </row>
        <row r="210">
          <cell r="B210" t="str">
            <v>     3.15 หลอดภาพโทรทัศน์และส่วนประกอบ</v>
          </cell>
          <cell r="C210">
            <v>10.44</v>
          </cell>
          <cell r="D210">
            <v>10.130000000000001</v>
          </cell>
          <cell r="E210">
            <v>6.16</v>
          </cell>
          <cell r="F210">
            <v>6.95</v>
          </cell>
        </row>
        <row r="211">
          <cell r="B211" t="str">
            <v>     3.16 วัสดุทำจากยาง</v>
          </cell>
          <cell r="C211">
            <v>169.16</v>
          </cell>
          <cell r="D211">
            <v>179.38</v>
          </cell>
          <cell r="E211">
            <v>113.28</v>
          </cell>
          <cell r="F211">
            <v>130.01</v>
          </cell>
        </row>
        <row r="212">
          <cell r="B212" t="str">
            <v>       3.16.1 กระเบื้องปูพื้นและปิดผนังทำจากยาง</v>
          </cell>
          <cell r="C212">
            <v>14.62</v>
          </cell>
          <cell r="D212">
            <v>16.5</v>
          </cell>
          <cell r="E212">
            <v>10.88</v>
          </cell>
          <cell r="F212">
            <v>13.92</v>
          </cell>
        </row>
        <row r="213">
          <cell r="B213" t="str">
            <v>       3.16.2 วัสดุทำจากยางอื่น ๆ</v>
          </cell>
          <cell r="C213">
            <v>154.54</v>
          </cell>
          <cell r="D213">
            <v>162.87</v>
          </cell>
          <cell r="E213">
            <v>102.42</v>
          </cell>
          <cell r="F213">
            <v>116.09</v>
          </cell>
        </row>
        <row r="214">
          <cell r="B214" t="str">
            <v>     3.17 กระจก แก้ว และผลิตภัณฑ์</v>
          </cell>
          <cell r="C214">
            <v>1183.1199999999999</v>
          </cell>
          <cell r="D214">
            <v>1110.71</v>
          </cell>
          <cell r="E214">
            <v>799.58</v>
          </cell>
          <cell r="F214">
            <v>691.53</v>
          </cell>
        </row>
        <row r="215">
          <cell r="B215" t="str">
            <v>       3.17.1 กระเปาะแก้วสำหรับหลอดไฟฟ้า หลอดแคโทดเรย์</v>
          </cell>
          <cell r="C215">
            <v>1.25</v>
          </cell>
          <cell r="D215">
            <v>1.55</v>
          </cell>
          <cell r="E215">
            <v>1.04</v>
          </cell>
          <cell r="F215">
            <v>0.95</v>
          </cell>
        </row>
        <row r="216">
          <cell r="B216" t="str">
            <v>       3.17.2 ใยแก้วและของทำด้วยใยแก้ว</v>
          </cell>
          <cell r="C216">
            <v>183.78</v>
          </cell>
          <cell r="D216">
            <v>178.9</v>
          </cell>
          <cell r="E216">
            <v>119.28</v>
          </cell>
          <cell r="F216">
            <v>154.32</v>
          </cell>
        </row>
        <row r="217">
          <cell r="B217" t="str">
            <v>       3.17.3 กระจก แก้ว และผลิตภัณฑ์อื่น ๆ</v>
          </cell>
          <cell r="C217">
            <v>998.09</v>
          </cell>
          <cell r="D217">
            <v>930.26</v>
          </cell>
          <cell r="E217">
            <v>679.23</v>
          </cell>
          <cell r="F217">
            <v>536.26</v>
          </cell>
        </row>
        <row r="218">
          <cell r="B218" t="str">
            <v>     3.18 ปุ๋ย และยากำจัดศัตรูพืชและสัตว์</v>
          </cell>
          <cell r="C218">
            <v>3013.33</v>
          </cell>
          <cell r="D218">
            <v>3333.17</v>
          </cell>
          <cell r="E218">
            <v>2468.21</v>
          </cell>
          <cell r="F218">
            <v>2813.9</v>
          </cell>
        </row>
        <row r="219">
          <cell r="B219" t="str">
            <v>       3.18.1 ปุ๋ย</v>
          </cell>
          <cell r="C219">
            <v>2258.2600000000002</v>
          </cell>
          <cell r="D219">
            <v>2553.7399999999998</v>
          </cell>
          <cell r="E219">
            <v>1925.87</v>
          </cell>
          <cell r="F219">
            <v>2211.4299999999998</v>
          </cell>
        </row>
        <row r="220">
          <cell r="B220" t="str">
            <v>       3.18.2 ยากำจัดศัตรูพืชและสัตว์</v>
          </cell>
          <cell r="C220">
            <v>755.07</v>
          </cell>
          <cell r="D220">
            <v>779.43</v>
          </cell>
          <cell r="E220">
            <v>542.35</v>
          </cell>
          <cell r="F220">
            <v>602.47</v>
          </cell>
        </row>
        <row r="221">
          <cell r="B221" t="str">
            <v>     3.19 ฟิล์มถ่ายรูป ถ่ายภาพยนต์และเคมีปรุงแต่งใช้ในการถ่าย</v>
          </cell>
          <cell r="C221">
            <v>109.87</v>
          </cell>
          <cell r="D221">
            <v>105.11</v>
          </cell>
          <cell r="E221">
            <v>72.430000000000007</v>
          </cell>
          <cell r="F221">
            <v>64.45</v>
          </cell>
        </row>
        <row r="222">
          <cell r="B222" t="str">
            <v>       3.19.1 ฟิล์มถ่ายรูป และถ่ายภาพยนต์</v>
          </cell>
          <cell r="C222">
            <v>50.75</v>
          </cell>
          <cell r="D222">
            <v>47.06</v>
          </cell>
          <cell r="E222">
            <v>33.130000000000003</v>
          </cell>
          <cell r="F222">
            <v>27.38</v>
          </cell>
        </row>
        <row r="223">
          <cell r="B223" t="str">
            <v>       3.19.2 เคมีปรุงแต่งใช้ในการถ่ายรูป</v>
          </cell>
          <cell r="C223">
            <v>59.13</v>
          </cell>
          <cell r="D223">
            <v>58.05</v>
          </cell>
          <cell r="E223">
            <v>39.28</v>
          </cell>
          <cell r="F223">
            <v>37.06</v>
          </cell>
        </row>
        <row r="224">
          <cell r="B224" t="str">
            <v>     3.20 ปูนซิเมนต์</v>
          </cell>
          <cell r="C224">
            <v>265.64</v>
          </cell>
          <cell r="D224">
            <v>238.31</v>
          </cell>
          <cell r="E224">
            <v>160.09</v>
          </cell>
          <cell r="F224">
            <v>175.82</v>
          </cell>
        </row>
        <row r="225">
          <cell r="B225" t="str">
            <v>     3.21 ซีเมนต์ แอสเบสทอส เมกา และผลิตภัณฑ์</v>
          </cell>
          <cell r="C225">
            <v>171.87</v>
          </cell>
          <cell r="D225">
            <v>171</v>
          </cell>
          <cell r="E225">
            <v>114.74</v>
          </cell>
          <cell r="F225">
            <v>109.84</v>
          </cell>
        </row>
        <row r="226">
          <cell r="B226" t="str">
            <v>     3.22 ผลิตภัณฑ์เซรามิก</v>
          </cell>
          <cell r="C226">
            <v>340.97</v>
          </cell>
          <cell r="D226">
            <v>324.44</v>
          </cell>
          <cell r="E226">
            <v>213.59</v>
          </cell>
          <cell r="F226">
            <v>194.84</v>
          </cell>
        </row>
        <row r="227">
          <cell r="B227" t="str">
            <v>     3.23 ลวดและสายเคเบิล</v>
          </cell>
          <cell r="C227">
            <v>2498.86</v>
          </cell>
          <cell r="D227">
            <v>2630.08</v>
          </cell>
          <cell r="E227">
            <v>1700.73</v>
          </cell>
          <cell r="F227">
            <v>2030.57</v>
          </cell>
        </row>
        <row r="228">
          <cell r="B228" t="str">
            <v>       3.23.1 ลวดและสายเคเบิล ที่หุ้มฉนวน</v>
          </cell>
          <cell r="C228">
            <v>2218.4</v>
          </cell>
          <cell r="D228">
            <v>2364.5700000000002</v>
          </cell>
          <cell r="E228">
            <v>1518.5</v>
          </cell>
          <cell r="F228">
            <v>1841.46</v>
          </cell>
        </row>
        <row r="229">
          <cell r="B229" t="str">
            <v>       3.23.2 ลวดและสายเคเบิล ที่ไม่หุ้มฉนวน</v>
          </cell>
          <cell r="C229">
            <v>280.45999999999998</v>
          </cell>
          <cell r="D229">
            <v>265.5</v>
          </cell>
          <cell r="E229">
            <v>182.25</v>
          </cell>
          <cell r="F229">
            <v>189.11</v>
          </cell>
        </row>
        <row r="230">
          <cell r="B230" t="str">
            <v>     3.24 อุปกรณ์ ส่วนประกอบเครื่องใช้ไฟฟ้าและอิเล็กทรอนิกส์</v>
          </cell>
          <cell r="C230">
            <v>25477.59</v>
          </cell>
          <cell r="D230">
            <v>30655.94</v>
          </cell>
          <cell r="E230">
            <v>20757.189999999999</v>
          </cell>
          <cell r="F230">
            <v>24693.16</v>
          </cell>
        </row>
        <row r="231">
          <cell r="B231" t="str">
            <v>       3.24.1 วงจรพิมพ์</v>
          </cell>
          <cell r="C231">
            <v>1986.42</v>
          </cell>
          <cell r="D231">
            <v>2720.2</v>
          </cell>
          <cell r="E231">
            <v>1808.44</v>
          </cell>
          <cell r="F231">
            <v>2134.94</v>
          </cell>
        </row>
        <row r="232">
          <cell r="B232" t="str">
            <v>       3.24.2 ไดโอด ทรานซิสเตอร์และอุปกรณ์กึ่งตัวนำ</v>
          </cell>
          <cell r="C232">
            <v>3571.53</v>
          </cell>
          <cell r="D232">
            <v>3060.36</v>
          </cell>
          <cell r="E232">
            <v>2059.2199999999998</v>
          </cell>
          <cell r="F232">
            <v>2455.86</v>
          </cell>
        </row>
        <row r="233">
          <cell r="B233" t="str">
            <v>       3.24.3 แผงวงจรไฟฟ้า</v>
          </cell>
          <cell r="C233">
            <v>19587.14</v>
          </cell>
          <cell r="D233">
            <v>24428.42</v>
          </cell>
          <cell r="E233">
            <v>16586.63</v>
          </cell>
          <cell r="F233">
            <v>19654.98</v>
          </cell>
        </row>
        <row r="234">
          <cell r="B234" t="str">
            <v>       3.24.4 สื่อบันทึกข้อมูล ภาพ เสียง</v>
          </cell>
          <cell r="C234">
            <v>270.74</v>
          </cell>
          <cell r="D234">
            <v>383.25</v>
          </cell>
          <cell r="E234">
            <v>259.79000000000002</v>
          </cell>
          <cell r="F234">
            <v>391.34</v>
          </cell>
        </row>
        <row r="235">
          <cell r="B235" t="str">
            <v>       3.24.5 แบตเตอรี่ เซลล์ปฐมภูมิ และส่วนประกอบ</v>
          </cell>
          <cell r="C235">
            <v>61.77</v>
          </cell>
          <cell r="D235">
            <v>63.72</v>
          </cell>
          <cell r="E235">
            <v>43.13</v>
          </cell>
          <cell r="F235">
            <v>56.04</v>
          </cell>
        </row>
        <row r="236">
          <cell r="B236" t="str">
            <v>     3.25 วัตถุดิบและผลิตภัณฑ์กึ่งสำเร็จรูปอื่นๆ</v>
          </cell>
          <cell r="C236">
            <v>570.66999999999996</v>
          </cell>
          <cell r="D236">
            <v>617.41</v>
          </cell>
          <cell r="E236">
            <v>412.19</v>
          </cell>
          <cell r="F236">
            <v>462.01</v>
          </cell>
        </row>
        <row r="237">
          <cell r="B237" t="str">
            <v>   4. สินค้าอุปโภคบริโภค</v>
          </cell>
          <cell r="C237">
            <v>33062.400000000001</v>
          </cell>
          <cell r="D237">
            <v>35237.47</v>
          </cell>
          <cell r="E237">
            <v>22792.81</v>
          </cell>
          <cell r="F237">
            <v>25660.02</v>
          </cell>
        </row>
        <row r="238">
          <cell r="B238" t="str">
            <v>     4.1 สัตว์มีชีวิตไม่ได้ทำพันธุ์</v>
          </cell>
          <cell r="C238">
            <v>33.619999999999997</v>
          </cell>
          <cell r="D238">
            <v>6.6</v>
          </cell>
          <cell r="E238">
            <v>4.2699999999999996</v>
          </cell>
          <cell r="F238">
            <v>4.91</v>
          </cell>
        </row>
        <row r="239">
          <cell r="B239" t="str">
            <v>       4.1.1 โค กระบือ สุกร แพะ แกะ</v>
          </cell>
          <cell r="C239">
            <v>27.39</v>
          </cell>
          <cell r="D239">
            <v>0</v>
          </cell>
          <cell r="E239">
            <v>0</v>
          </cell>
          <cell r="F239">
            <v>0</v>
          </cell>
        </row>
        <row r="240">
          <cell r="B240" t="str">
            <v>       4.1.2 สัตว์ปีก</v>
          </cell>
          <cell r="C240">
            <v>0.49</v>
          </cell>
          <cell r="D240">
            <v>0.63</v>
          </cell>
          <cell r="E240">
            <v>0.39</v>
          </cell>
          <cell r="F240">
            <v>0.4</v>
          </cell>
        </row>
        <row r="241">
          <cell r="B241" t="str">
            <v>       4.1.3 สัตว์น้ำ</v>
          </cell>
          <cell r="C241">
            <v>4.1900000000000004</v>
          </cell>
          <cell r="D241">
            <v>5.13</v>
          </cell>
          <cell r="E241">
            <v>3.37</v>
          </cell>
          <cell r="F241">
            <v>3.99</v>
          </cell>
        </row>
        <row r="242">
          <cell r="B242" t="str">
            <v>       4.1.4 สัตว์มีชีวิตอื่น ๆ</v>
          </cell>
          <cell r="C242">
            <v>1.55</v>
          </cell>
          <cell r="D242">
            <v>0.84</v>
          </cell>
          <cell r="E242">
            <v>0.51</v>
          </cell>
          <cell r="F242">
            <v>0.52</v>
          </cell>
        </row>
        <row r="243">
          <cell r="B243" t="str">
            <v>     4.2 นมและผลิตภัณฑ์นม</v>
          </cell>
          <cell r="C243">
            <v>847.93</v>
          </cell>
          <cell r="D243">
            <v>839.34</v>
          </cell>
          <cell r="E243">
            <v>596.84</v>
          </cell>
          <cell r="F243">
            <v>682.06</v>
          </cell>
        </row>
        <row r="244">
          <cell r="B244" t="str">
            <v>       4.2.1 นมและครีมใช้เลี้ยงทารก</v>
          </cell>
          <cell r="C244">
            <v>11.82</v>
          </cell>
          <cell r="D244">
            <v>16.309999999999999</v>
          </cell>
          <cell r="E244">
            <v>10.52</v>
          </cell>
          <cell r="F244">
            <v>18.489999999999998</v>
          </cell>
        </row>
        <row r="245">
          <cell r="B245" t="str">
            <v>       4.2.2 นมและครีมผงเม็ด (หวาน) ไขมันไม่เกิน 1.5% โดยน้ำหนั</v>
          </cell>
          <cell r="C245">
            <v>227.5</v>
          </cell>
          <cell r="D245">
            <v>203.77</v>
          </cell>
          <cell r="E245">
            <v>144.33000000000001</v>
          </cell>
          <cell r="F245">
            <v>152.88</v>
          </cell>
        </row>
        <row r="246">
          <cell r="B246" t="str">
            <v>       4.2.3 นมและครีมผงเม็ด (หวาน) ไขมันเกิน 1.5% โดยน้ำหนัก</v>
          </cell>
          <cell r="C246">
            <v>251.77</v>
          </cell>
          <cell r="D246">
            <v>232.45</v>
          </cell>
          <cell r="E246">
            <v>169.97</v>
          </cell>
          <cell r="F246">
            <v>206.85</v>
          </cell>
        </row>
        <row r="247">
          <cell r="B247" t="str">
            <v>       4.2.5 เนยและเนยแข็ง</v>
          </cell>
          <cell r="C247">
            <v>195.9</v>
          </cell>
          <cell r="D247">
            <v>223.81</v>
          </cell>
          <cell r="E247">
            <v>155.27000000000001</v>
          </cell>
          <cell r="F247">
            <v>178.26</v>
          </cell>
        </row>
        <row r="248">
          <cell r="B248" t="str">
            <v>       4.2.6 ผลิตภัณฑ์นมอื่น ๆ</v>
          </cell>
          <cell r="C248">
            <v>160.94</v>
          </cell>
          <cell r="D248">
            <v>163.01</v>
          </cell>
          <cell r="E248">
            <v>116.71</v>
          </cell>
          <cell r="F248">
            <v>125.6</v>
          </cell>
        </row>
        <row r="249">
          <cell r="B249" t="str">
            <v>     4.3 อาหารปรุงแต่งสำหรับใช้เลี้ยงทารก</v>
          </cell>
          <cell r="C249">
            <v>206.95</v>
          </cell>
          <cell r="D249">
            <v>226.15</v>
          </cell>
          <cell r="E249">
            <v>163.38999999999999</v>
          </cell>
          <cell r="F249">
            <v>123.65</v>
          </cell>
        </row>
        <row r="250">
          <cell r="B250" t="str">
            <v>     4.4 ข้าวและผลิตภัณฑ์จากแป้ง</v>
          </cell>
          <cell r="C250">
            <v>463.54</v>
          </cell>
          <cell r="D250">
            <v>497.75</v>
          </cell>
          <cell r="E250">
            <v>307.95</v>
          </cell>
          <cell r="F250">
            <v>364.79</v>
          </cell>
        </row>
        <row r="251">
          <cell r="B251" t="str">
            <v>       4.4.1 ข้าว</v>
          </cell>
          <cell r="C251">
            <v>12.67</v>
          </cell>
          <cell r="D251">
            <v>12.87</v>
          </cell>
          <cell r="E251">
            <v>7.41</v>
          </cell>
          <cell r="F251">
            <v>14.92</v>
          </cell>
        </row>
        <row r="252">
          <cell r="B252" t="str">
            <v>       4.4.2 ผลิตภัณฑ์จากแป้ง</v>
          </cell>
          <cell r="C252">
            <v>450.87</v>
          </cell>
          <cell r="D252">
            <v>484.88</v>
          </cell>
          <cell r="E252">
            <v>300.57</v>
          </cell>
          <cell r="F252">
            <v>349.87</v>
          </cell>
        </row>
        <row r="253">
          <cell r="B253" t="str">
            <v>     4.5 ผัก ผลไม้และของปรุงแต่งที่ทำจากผัก ผลไม้</v>
          </cell>
          <cell r="C253">
            <v>2946.03</v>
          </cell>
          <cell r="D253">
            <v>3346.16</v>
          </cell>
          <cell r="E253">
            <v>2227.4</v>
          </cell>
          <cell r="F253">
            <v>2321.36</v>
          </cell>
        </row>
        <row r="254">
          <cell r="B254" t="str">
            <v>       4.5.1 ผักและของปรุงแต่งจากผัก</v>
          </cell>
          <cell r="C254">
            <v>1460.16</v>
          </cell>
          <cell r="D254">
            <v>1561.33</v>
          </cell>
          <cell r="E254">
            <v>1149.1099999999999</v>
          </cell>
          <cell r="F254">
            <v>1263.1199999999999</v>
          </cell>
        </row>
        <row r="255">
          <cell r="B255" t="str">
            <v>       4.5.2 ผลไม้และของปรุงแต่งจากผลไม้</v>
          </cell>
          <cell r="C255">
            <v>1421.09</v>
          </cell>
          <cell r="D255">
            <v>1712.03</v>
          </cell>
          <cell r="E255">
            <v>1029.97</v>
          </cell>
          <cell r="F255">
            <v>1008.21</v>
          </cell>
        </row>
        <row r="256">
          <cell r="B256" t="str">
            <v>         4.5.2.1 แอปเปิ้ลและแพร์สด</v>
          </cell>
          <cell r="C256">
            <v>291.97000000000003</v>
          </cell>
          <cell r="D256">
            <v>314.22000000000003</v>
          </cell>
          <cell r="E256">
            <v>205.44</v>
          </cell>
          <cell r="F256">
            <v>162.5</v>
          </cell>
        </row>
        <row r="257">
          <cell r="B257" t="str">
            <v>         4.5.2.2 องุ่นสด</v>
          </cell>
          <cell r="C257">
            <v>280.85000000000002</v>
          </cell>
          <cell r="D257">
            <v>251.43</v>
          </cell>
          <cell r="E257">
            <v>144.54</v>
          </cell>
          <cell r="F257">
            <v>103.41</v>
          </cell>
        </row>
        <row r="258">
          <cell r="B258" t="str">
            <v>         4.5.2.3 ผลไม้จำพวกส้ม สดหรือแห้ง</v>
          </cell>
          <cell r="C258">
            <v>105.42</v>
          </cell>
          <cell r="D258">
            <v>119.53</v>
          </cell>
          <cell r="E258">
            <v>82.72</v>
          </cell>
          <cell r="F258">
            <v>82.53</v>
          </cell>
        </row>
        <row r="259">
          <cell r="B259" t="str">
            <v>         4.5.2.4 ผลไม้อื่น ๆ และของปรุงแต่งจากผลไม้</v>
          </cell>
          <cell r="C259">
            <v>742.85</v>
          </cell>
          <cell r="D259">
            <v>1026.8499999999999</v>
          </cell>
          <cell r="E259">
            <v>597.25</v>
          </cell>
          <cell r="F259">
            <v>659.77</v>
          </cell>
        </row>
        <row r="260">
          <cell r="B260" t="str">
            <v>       4.5.3 น้ำผักและน้ำผลไม้</v>
          </cell>
          <cell r="C260">
            <v>64.78</v>
          </cell>
          <cell r="D260">
            <v>72.8</v>
          </cell>
          <cell r="E260">
            <v>48.32</v>
          </cell>
          <cell r="F260">
            <v>50.03</v>
          </cell>
        </row>
        <row r="261">
          <cell r="B261" t="str">
            <v>     4.6 เนื้อสัตว์สำหรับการบริโภค</v>
          </cell>
          <cell r="C261">
            <v>1177.1500000000001</v>
          </cell>
          <cell r="D261">
            <v>1342.05</v>
          </cell>
          <cell r="E261">
            <v>875.05</v>
          </cell>
          <cell r="F261">
            <v>926.12</v>
          </cell>
        </row>
        <row r="262">
          <cell r="B262" t="str">
            <v>       4.6.1 สัตว์น้ำ</v>
          </cell>
          <cell r="C262">
            <v>928.36</v>
          </cell>
          <cell r="D262">
            <v>1020.46</v>
          </cell>
          <cell r="E262">
            <v>670.11</v>
          </cell>
          <cell r="F262">
            <v>684.95</v>
          </cell>
        </row>
        <row r="263">
          <cell r="B263" t="str">
            <v>       4.6.2 เนื้อสัตว์อื่น ๆ และส่วนอื่นของสัตว์</v>
          </cell>
          <cell r="C263">
            <v>248.79</v>
          </cell>
          <cell r="D263">
            <v>321.58999999999997</v>
          </cell>
          <cell r="E263">
            <v>204.96</v>
          </cell>
          <cell r="F263">
            <v>241.16</v>
          </cell>
        </row>
        <row r="264">
          <cell r="B264" t="str">
            <v>     4.7 กาแฟ ชา เครื่องเทศ</v>
          </cell>
          <cell r="C264">
            <v>686.46</v>
          </cell>
          <cell r="D264">
            <v>793.26</v>
          </cell>
          <cell r="E264">
            <v>513.49</v>
          </cell>
          <cell r="F264">
            <v>687.51</v>
          </cell>
        </row>
        <row r="265">
          <cell r="B265" t="str">
            <v>     4.8 เครื่องดื่มประเภทน้ำแร่ น้ำอัดลมและสุรา</v>
          </cell>
          <cell r="C265">
            <v>506.17</v>
          </cell>
          <cell r="D265">
            <v>473.58</v>
          </cell>
          <cell r="E265">
            <v>309.33999999999997</v>
          </cell>
          <cell r="F265">
            <v>336.7</v>
          </cell>
        </row>
        <row r="266">
          <cell r="B266" t="str">
            <v>       4.8.1 เครื่องดื่มทีมีแอลกอฮอล์</v>
          </cell>
          <cell r="C266">
            <v>447.08</v>
          </cell>
          <cell r="D266">
            <v>414.75</v>
          </cell>
          <cell r="E266">
            <v>271.93</v>
          </cell>
          <cell r="F266">
            <v>258.23</v>
          </cell>
        </row>
        <row r="267">
          <cell r="B267" t="str">
            <v>       4.8.2 เครื่องดื่มทีไม่มีแอลกอฮอล์</v>
          </cell>
          <cell r="C267">
            <v>59.09</v>
          </cell>
          <cell r="D267">
            <v>58.83</v>
          </cell>
          <cell r="E267">
            <v>37.42</v>
          </cell>
          <cell r="F267">
            <v>78.48</v>
          </cell>
        </row>
        <row r="268">
          <cell r="B268" t="str">
            <v>     4.9 ขนมหวานและช็อกโกแลต</v>
          </cell>
          <cell r="C268">
            <v>324.19</v>
          </cell>
          <cell r="D268">
            <v>346.28</v>
          </cell>
          <cell r="E268">
            <v>217.51</v>
          </cell>
          <cell r="F268">
            <v>251.65</v>
          </cell>
        </row>
        <row r="269">
          <cell r="B269" t="str">
            <v>     4.10 ผลิตภัณฑ์อาหารอื่น ๆ</v>
          </cell>
          <cell r="C269">
            <v>1034.3800000000001</v>
          </cell>
          <cell r="D269">
            <v>1186.69</v>
          </cell>
          <cell r="E269">
            <v>780.23</v>
          </cell>
          <cell r="F269">
            <v>823.18</v>
          </cell>
        </row>
        <row r="270">
          <cell r="B270" t="str">
            <v>     4.11 ผลิตภัณฑ์ยาสูบ</v>
          </cell>
          <cell r="C270">
            <v>206.9</v>
          </cell>
          <cell r="D270">
            <v>172.22</v>
          </cell>
          <cell r="E270">
            <v>111.57</v>
          </cell>
          <cell r="F270">
            <v>181.68</v>
          </cell>
        </row>
        <row r="271">
          <cell r="B271" t="str">
            <v>     4.12 สบู่ ผงซักฟอกและเครื่องสำอาง</v>
          </cell>
          <cell r="C271">
            <v>1315.2</v>
          </cell>
          <cell r="D271">
            <v>1432.57</v>
          </cell>
          <cell r="E271">
            <v>970.12</v>
          </cell>
          <cell r="F271">
            <v>1002.9</v>
          </cell>
        </row>
        <row r="272">
          <cell r="B272" t="str">
            <v>       4.12.1 สบู่และผงซักฟอก</v>
          </cell>
          <cell r="C272">
            <v>204.57</v>
          </cell>
          <cell r="D272">
            <v>213.54</v>
          </cell>
          <cell r="E272">
            <v>143</v>
          </cell>
          <cell r="F272">
            <v>155.15</v>
          </cell>
        </row>
        <row r="273">
          <cell r="B273" t="str">
            <v>       4.12.2 เครื่องสำอาง</v>
          </cell>
          <cell r="C273">
            <v>1110.6400000000001</v>
          </cell>
          <cell r="D273">
            <v>1219.03</v>
          </cell>
          <cell r="E273">
            <v>827.14</v>
          </cell>
          <cell r="F273">
            <v>847.75</v>
          </cell>
        </row>
        <row r="274">
          <cell r="B274" t="str">
            <v>     4.13 เสื้อผ้า รองเท้า และผลิตภัณฑ์สิ่งทออื่น ๆ</v>
          </cell>
          <cell r="C274">
            <v>2619.0300000000002</v>
          </cell>
          <cell r="D274">
            <v>2825.37</v>
          </cell>
          <cell r="E274">
            <v>1850.05</v>
          </cell>
          <cell r="F274">
            <v>2077.79</v>
          </cell>
        </row>
        <row r="275">
          <cell r="B275" t="str">
            <v>       4.13.1 เสื้อผ้าสำเร็จรูป</v>
          </cell>
          <cell r="C275">
            <v>1359.31</v>
          </cell>
          <cell r="D275">
            <v>1502.15</v>
          </cell>
          <cell r="E275">
            <v>982.84</v>
          </cell>
          <cell r="F275">
            <v>1117.44</v>
          </cell>
        </row>
        <row r="276">
          <cell r="B276" t="str">
            <v>         4.13.1.1 สูท</v>
          </cell>
          <cell r="C276">
            <v>9.82</v>
          </cell>
          <cell r="D276">
            <v>6.21</v>
          </cell>
          <cell r="E276">
            <v>3.59</v>
          </cell>
          <cell r="F276">
            <v>4.46</v>
          </cell>
        </row>
        <row r="277">
          <cell r="B277" t="str">
            <v>           4.13.1.1.1 สูทบุรุษและเด็กชาย</v>
          </cell>
          <cell r="C277">
            <v>3.96</v>
          </cell>
          <cell r="D277">
            <v>2.95</v>
          </cell>
          <cell r="E277">
            <v>1.94</v>
          </cell>
          <cell r="F277">
            <v>1.93</v>
          </cell>
        </row>
        <row r="278">
          <cell r="B278" t="str">
            <v>           4.13.1.1.2 สูทสตรีและเด็กหญิง</v>
          </cell>
          <cell r="C278">
            <v>5.86</v>
          </cell>
          <cell r="D278">
            <v>3.26</v>
          </cell>
          <cell r="E278">
            <v>1.65</v>
          </cell>
          <cell r="F278">
            <v>2.5299999999999998</v>
          </cell>
        </row>
        <row r="279">
          <cell r="B279" t="str">
            <v>         4.13.1.2 เชิ้ต/เบลาส์</v>
          </cell>
          <cell r="C279">
            <v>257.77999999999997</v>
          </cell>
          <cell r="D279">
            <v>254.28</v>
          </cell>
          <cell r="E279">
            <v>163.68</v>
          </cell>
          <cell r="F279">
            <v>227.45</v>
          </cell>
        </row>
        <row r="280">
          <cell r="B280" t="str">
            <v>           4.13.1.2.1 เชิ้ต/เบลาส์บุรุษและเด็กชาย</v>
          </cell>
          <cell r="C280">
            <v>138.58000000000001</v>
          </cell>
          <cell r="D280">
            <v>117.12</v>
          </cell>
          <cell r="E280">
            <v>83.11</v>
          </cell>
          <cell r="F280">
            <v>79.599999999999994</v>
          </cell>
        </row>
        <row r="281">
          <cell r="B281" t="str">
            <v>           4.13.1.2.2 เชิ้ต/เบลาส์สตรีและเด็กหญิง</v>
          </cell>
          <cell r="C281">
            <v>119.2</v>
          </cell>
          <cell r="D281">
            <v>137.16</v>
          </cell>
          <cell r="E281">
            <v>80.55</v>
          </cell>
          <cell r="F281">
            <v>147.85</v>
          </cell>
        </row>
        <row r="282">
          <cell r="B282" t="str">
            <v>         4.13.1.3 แจ็กแก็ตและเสื้อเบลเซอร์</v>
          </cell>
          <cell r="C282">
            <v>68.180000000000007</v>
          </cell>
          <cell r="D282">
            <v>92.71</v>
          </cell>
          <cell r="E282">
            <v>63.83</v>
          </cell>
          <cell r="F282">
            <v>47.91</v>
          </cell>
        </row>
        <row r="283">
          <cell r="B283" t="str">
            <v>           4.13.1.3.1 แจ็กแก็ตและเสื้อเบลเซอร์ของบุรุษและเด็กชาย</v>
          </cell>
          <cell r="C283">
            <v>33</v>
          </cell>
          <cell r="D283">
            <v>52.52</v>
          </cell>
          <cell r="E283">
            <v>39.97</v>
          </cell>
          <cell r="F283">
            <v>23.08</v>
          </cell>
        </row>
        <row r="284">
          <cell r="B284" t="str">
            <v>           4.13.1.3.2 แจ็กแก็ตและเสื้อเบลเซอร์ของสตรีและเด็กหญิง</v>
          </cell>
          <cell r="C284">
            <v>35.18</v>
          </cell>
          <cell r="D284">
            <v>40.19</v>
          </cell>
          <cell r="E284">
            <v>23.84</v>
          </cell>
          <cell r="F284">
            <v>24.83</v>
          </cell>
        </row>
        <row r="285">
          <cell r="B285" t="str">
            <v>         4.13.1.4 กางเกง กระโปรงและเครื่องแต่งตัว</v>
          </cell>
          <cell r="C285">
            <v>381.81</v>
          </cell>
          <cell r="D285">
            <v>447.16</v>
          </cell>
          <cell r="E285">
            <v>288.55</v>
          </cell>
          <cell r="F285">
            <v>338.96</v>
          </cell>
        </row>
        <row r="286">
          <cell r="B286" t="str">
            <v>           4.13.1.4.1 กางเกง และเครื่องแต่งตัวของบุรุษและเด็กชาย</v>
          </cell>
          <cell r="C286">
            <v>133.16999999999999</v>
          </cell>
          <cell r="D286">
            <v>166.56</v>
          </cell>
          <cell r="E286">
            <v>101.47</v>
          </cell>
          <cell r="F286">
            <v>124.77</v>
          </cell>
        </row>
        <row r="287">
          <cell r="B287" t="str">
            <v>           4.13.1.4.2 กระโปรงและเครื่องแต่งตัวของสตรีและเด็กหญิง</v>
          </cell>
          <cell r="C287">
            <v>248.64</v>
          </cell>
          <cell r="D287">
            <v>280.61</v>
          </cell>
          <cell r="E287">
            <v>187.09</v>
          </cell>
          <cell r="F287">
            <v>214.2</v>
          </cell>
        </row>
        <row r="288">
          <cell r="B288" t="str">
            <v>         4.13.1.5 ชุดชั้นในและเสื้อคลุม</v>
          </cell>
          <cell r="C288">
            <v>348.41</v>
          </cell>
          <cell r="D288">
            <v>369.72</v>
          </cell>
          <cell r="E288">
            <v>257.61</v>
          </cell>
          <cell r="F288">
            <v>264.81</v>
          </cell>
        </row>
        <row r="289">
          <cell r="B289" t="str">
            <v>           4.13.1.5.1 ชุดชั้นในและเสื้อคลุมของบุรุษและเด็กชาย</v>
          </cell>
          <cell r="C289">
            <v>162.85</v>
          </cell>
          <cell r="D289">
            <v>164.95</v>
          </cell>
          <cell r="E289">
            <v>117.94</v>
          </cell>
          <cell r="F289">
            <v>122.8</v>
          </cell>
        </row>
        <row r="290">
          <cell r="B290" t="str">
            <v>           4.13.1.5.2 ชุดชั้นในและเสื้อคลุมของสตรีและเด็กหญิง</v>
          </cell>
          <cell r="C290">
            <v>185.56</v>
          </cell>
          <cell r="D290">
            <v>204.78</v>
          </cell>
          <cell r="E290">
            <v>139.66</v>
          </cell>
          <cell r="F290">
            <v>142.01</v>
          </cell>
        </row>
        <row r="291">
          <cell r="B291" t="str">
            <v>         4.13.1.6 เสื้อผ้าอื่น ๆ</v>
          </cell>
          <cell r="C291">
            <v>293.32</v>
          </cell>
          <cell r="D291">
            <v>332.05</v>
          </cell>
          <cell r="E291">
            <v>205.58</v>
          </cell>
          <cell r="F291">
            <v>233.85</v>
          </cell>
        </row>
        <row r="292">
          <cell r="B292" t="str">
            <v>           4.13.1.6.1 ชุดนอนของบุรุษและเด็กชาย</v>
          </cell>
          <cell r="C292">
            <v>1.45</v>
          </cell>
          <cell r="D292">
            <v>1.24</v>
          </cell>
          <cell r="E292">
            <v>0.9</v>
          </cell>
          <cell r="F292">
            <v>1.1000000000000001</v>
          </cell>
        </row>
        <row r="293">
          <cell r="B293" t="str">
            <v>           4.13.1.6.2 ชุดนอนของสตรีและเด็กหญิง</v>
          </cell>
          <cell r="C293">
            <v>9.41</v>
          </cell>
          <cell r="D293">
            <v>15.24</v>
          </cell>
          <cell r="E293">
            <v>8.6999999999999993</v>
          </cell>
          <cell r="F293">
            <v>7.92</v>
          </cell>
        </row>
        <row r="294">
          <cell r="B294" t="str">
            <v>           4.13.1.6.3 เสื้อผ้าอื่น ๆ</v>
          </cell>
          <cell r="C294">
            <v>282.45999999999998</v>
          </cell>
          <cell r="D294">
            <v>315.57</v>
          </cell>
          <cell r="E294">
            <v>195.99</v>
          </cell>
          <cell r="F294">
            <v>224.83</v>
          </cell>
        </row>
        <row r="295">
          <cell r="B295" t="str">
            <v>       4.13.2 รองเท้า</v>
          </cell>
          <cell r="C295">
            <v>755.39</v>
          </cell>
          <cell r="D295">
            <v>797.42</v>
          </cell>
          <cell r="E295">
            <v>532.94000000000005</v>
          </cell>
          <cell r="F295">
            <v>614.51</v>
          </cell>
        </row>
        <row r="296">
          <cell r="B296" t="str">
            <v>         4.13.2.1 รองเท้ากีฬา</v>
          </cell>
          <cell r="C296">
            <v>205.66</v>
          </cell>
          <cell r="D296">
            <v>188.73</v>
          </cell>
          <cell r="E296">
            <v>135.16999999999999</v>
          </cell>
          <cell r="F296">
            <v>147.06</v>
          </cell>
        </row>
        <row r="297">
          <cell r="B297" t="str">
            <v>         4.13.2.2 รองเท้าหนัง</v>
          </cell>
          <cell r="C297">
            <v>119.63</v>
          </cell>
          <cell r="D297">
            <v>138.16999999999999</v>
          </cell>
          <cell r="E297">
            <v>92.9</v>
          </cell>
          <cell r="F297">
            <v>103.66</v>
          </cell>
        </row>
        <row r="298">
          <cell r="B298" t="str">
            <v>         4.13.2.3 รองเท้าทำด้วยยางหรือพลาสติก</v>
          </cell>
          <cell r="C298">
            <v>184.61</v>
          </cell>
          <cell r="D298">
            <v>218.23</v>
          </cell>
          <cell r="E298">
            <v>137.53</v>
          </cell>
          <cell r="F298">
            <v>177.94</v>
          </cell>
        </row>
        <row r="299">
          <cell r="B299" t="str">
            <v>         4.13.2.4 รองเท้าอื่น ๆ</v>
          </cell>
          <cell r="C299">
            <v>245.49</v>
          </cell>
          <cell r="D299">
            <v>252.29</v>
          </cell>
          <cell r="E299">
            <v>167.32</v>
          </cell>
          <cell r="F299">
            <v>185.85</v>
          </cell>
        </row>
        <row r="300">
          <cell r="B300" t="str">
            <v>       4.13.3 ผลิตภัณฑ์สิ่งทออื่น ๆ</v>
          </cell>
          <cell r="C300">
            <v>504.32</v>
          </cell>
          <cell r="D300">
            <v>525.79999999999995</v>
          </cell>
          <cell r="E300">
            <v>334.26</v>
          </cell>
          <cell r="F300">
            <v>345.84</v>
          </cell>
        </row>
        <row r="301">
          <cell r="B301" t="str">
            <v>     4.14 ผลิตภัณฑ์เวชกรรมและเภสัชกรรม</v>
          </cell>
          <cell r="C301">
            <v>4021.99</v>
          </cell>
          <cell r="D301">
            <v>3976.15</v>
          </cell>
          <cell r="E301">
            <v>2593.09</v>
          </cell>
          <cell r="F301">
            <v>2845.3</v>
          </cell>
        </row>
        <row r="302">
          <cell r="B302" t="str">
            <v>       4.14.1 ยารักษาโรค</v>
          </cell>
          <cell r="C302">
            <v>2503.23</v>
          </cell>
          <cell r="D302">
            <v>2495.87</v>
          </cell>
          <cell r="E302">
            <v>1655.22</v>
          </cell>
          <cell r="F302">
            <v>1799.15</v>
          </cell>
        </row>
        <row r="303">
          <cell r="B303" t="str">
            <v>       4.14.2 วิตามิน</v>
          </cell>
          <cell r="C303">
            <v>120.44</v>
          </cell>
          <cell r="D303">
            <v>142.61000000000001</v>
          </cell>
          <cell r="E303">
            <v>87.46</v>
          </cell>
          <cell r="F303">
            <v>107.88</v>
          </cell>
        </row>
        <row r="304">
          <cell r="B304" t="str">
            <v>       4.14.3 ฮอร์โมน</v>
          </cell>
          <cell r="C304">
            <v>52.35</v>
          </cell>
          <cell r="D304">
            <v>52.73</v>
          </cell>
          <cell r="E304">
            <v>39.74</v>
          </cell>
          <cell r="F304">
            <v>34.25</v>
          </cell>
        </row>
        <row r="305">
          <cell r="B305" t="str">
            <v>       4.14.4 ผลิตภัณฑ์เวชกรรมและเภสัชกรรมอื่นๆ</v>
          </cell>
          <cell r="C305">
            <v>1345.97</v>
          </cell>
          <cell r="D305">
            <v>1284.93</v>
          </cell>
          <cell r="E305">
            <v>810.71</v>
          </cell>
          <cell r="F305">
            <v>904.02</v>
          </cell>
        </row>
        <row r="306">
          <cell r="B306" t="str">
            <v>     4.15 เลนซ์ แว่นตาและส่วนประกอบ</v>
          </cell>
          <cell r="C306">
            <v>596.14</v>
          </cell>
          <cell r="D306">
            <v>606.94000000000005</v>
          </cell>
          <cell r="E306">
            <v>406.05</v>
          </cell>
          <cell r="F306">
            <v>434.28</v>
          </cell>
        </row>
        <row r="307">
          <cell r="B307" t="str">
            <v>       4.15.1 คอนแทกเลนซ์และเลนส์</v>
          </cell>
          <cell r="C307">
            <v>354.96</v>
          </cell>
          <cell r="D307">
            <v>358.05</v>
          </cell>
          <cell r="E307">
            <v>238.33</v>
          </cell>
          <cell r="F307">
            <v>251.91</v>
          </cell>
        </row>
        <row r="308">
          <cell r="B308" t="str">
            <v>       4.15.2 แว่นตา</v>
          </cell>
          <cell r="C308">
            <v>90.67</v>
          </cell>
          <cell r="D308">
            <v>102.72</v>
          </cell>
          <cell r="E308">
            <v>73.33</v>
          </cell>
          <cell r="F308">
            <v>68.89</v>
          </cell>
        </row>
        <row r="309">
          <cell r="B309" t="str">
            <v>       4.15.3 กรอบและโครงสำหรับแว่นตา</v>
          </cell>
          <cell r="C309">
            <v>150.51</v>
          </cell>
          <cell r="D309">
            <v>146.16999999999999</v>
          </cell>
          <cell r="E309">
            <v>94.4</v>
          </cell>
          <cell r="F309">
            <v>113.48</v>
          </cell>
        </row>
        <row r="310">
          <cell r="B310" t="str">
            <v>     4.16 เครื่องใช้เบ็ดเตล็ด</v>
          </cell>
          <cell r="C310">
            <v>2437.7399999999998</v>
          </cell>
          <cell r="D310">
            <v>2578.71</v>
          </cell>
          <cell r="E310">
            <v>1688.25</v>
          </cell>
          <cell r="F310">
            <v>1862.14</v>
          </cell>
        </row>
        <row r="311">
          <cell r="B311" t="str">
            <v>       4.16.1 อุปกรณ์สำหรับช่างตัดเสื้อ</v>
          </cell>
          <cell r="C311">
            <v>63.34</v>
          </cell>
          <cell r="D311">
            <v>71.75</v>
          </cell>
          <cell r="E311">
            <v>47.5</v>
          </cell>
          <cell r="F311">
            <v>55.56</v>
          </cell>
        </row>
        <row r="312">
          <cell r="B312" t="str">
            <v>       4.16.2 เครื่องใช้ในครัวและโต๊ะอาหาร</v>
          </cell>
          <cell r="C312">
            <v>514.16999999999996</v>
          </cell>
          <cell r="D312">
            <v>583.71</v>
          </cell>
          <cell r="E312">
            <v>356.75</v>
          </cell>
          <cell r="F312">
            <v>511.67</v>
          </cell>
        </row>
        <row r="313">
          <cell r="B313" t="str">
            <v>       4.16.3 กระเป๋า</v>
          </cell>
          <cell r="C313">
            <v>868.84</v>
          </cell>
          <cell r="D313">
            <v>858.83</v>
          </cell>
          <cell r="E313">
            <v>589.46</v>
          </cell>
          <cell r="F313">
            <v>506.52</v>
          </cell>
        </row>
        <row r="314">
          <cell r="B314" t="str">
            <v>         4.16.3.1 กระเป๋าเดินทาง</v>
          </cell>
          <cell r="C314">
            <v>157.05000000000001</v>
          </cell>
          <cell r="D314">
            <v>167.53</v>
          </cell>
          <cell r="E314">
            <v>111.32</v>
          </cell>
          <cell r="F314">
            <v>101.24</v>
          </cell>
        </row>
        <row r="315">
          <cell r="B315" t="str">
            <v>         4.16.3.2 กระเป๋าถือและกระเป๋าอื่น ๆ</v>
          </cell>
          <cell r="C315">
            <v>711.8</v>
          </cell>
          <cell r="D315">
            <v>691.3</v>
          </cell>
          <cell r="E315">
            <v>478.14</v>
          </cell>
          <cell r="F315">
            <v>405.28</v>
          </cell>
        </row>
        <row r="316">
          <cell r="B316" t="str">
            <v>       4.16.4 เครื่องใช้เบ็ดเตล็ดอื่น ๆ</v>
          </cell>
          <cell r="C316">
            <v>991.4</v>
          </cell>
          <cell r="D316">
            <v>1064.42</v>
          </cell>
          <cell r="E316">
            <v>694.56</v>
          </cell>
          <cell r="F316">
            <v>788.4</v>
          </cell>
        </row>
        <row r="317">
          <cell r="B317" t="str">
            <v>         4.16.4.1 น้ำยาทำความสะอาดและอุปกรณ์</v>
          </cell>
          <cell r="C317">
            <v>45.54</v>
          </cell>
          <cell r="D317">
            <v>45.9</v>
          </cell>
          <cell r="E317">
            <v>30.58</v>
          </cell>
          <cell r="F317">
            <v>36.119999999999997</v>
          </cell>
        </row>
        <row r="318">
          <cell r="B318" t="str">
            <v>         4.16.4.2 กุญแจและของมีคม</v>
          </cell>
          <cell r="C318">
            <v>175.35</v>
          </cell>
          <cell r="D318">
            <v>181.39</v>
          </cell>
          <cell r="E318">
            <v>118.68</v>
          </cell>
          <cell r="F318">
            <v>121.93</v>
          </cell>
        </row>
        <row r="319">
          <cell r="B319" t="str">
            <v>         4.16.4.3 เครื่องแต่งกายและของใช้อื่น ๆ</v>
          </cell>
          <cell r="C319">
            <v>241.06</v>
          </cell>
          <cell r="D319">
            <v>275.44</v>
          </cell>
          <cell r="E319">
            <v>184.26</v>
          </cell>
          <cell r="F319">
            <v>204.46</v>
          </cell>
        </row>
        <row r="320">
          <cell r="B320" t="str">
            <v>         4.16.4.4 ของใช้ในบ้านเรือน</v>
          </cell>
          <cell r="C320">
            <v>529.45000000000005</v>
          </cell>
          <cell r="D320">
            <v>561.69000000000005</v>
          </cell>
          <cell r="E320">
            <v>361.04</v>
          </cell>
          <cell r="F320">
            <v>425.89</v>
          </cell>
        </row>
        <row r="321">
          <cell r="B321" t="str">
            <v>     4.17 กล้องถ่ายรูป อุปกรณ์และส่วนประกอบ</v>
          </cell>
          <cell r="C321">
            <v>29.64</v>
          </cell>
          <cell r="D321">
            <v>40.1</v>
          </cell>
          <cell r="E321">
            <v>27.59</v>
          </cell>
          <cell r="F321">
            <v>30.74</v>
          </cell>
        </row>
        <row r="322">
          <cell r="B322" t="str">
            <v>       4.17.1 กล้องถ่ายรูป</v>
          </cell>
          <cell r="C322">
            <v>10.29</v>
          </cell>
          <cell r="D322">
            <v>12.88</v>
          </cell>
          <cell r="E322">
            <v>9.5399999999999991</v>
          </cell>
          <cell r="F322">
            <v>10.8</v>
          </cell>
        </row>
        <row r="323">
          <cell r="B323" t="str">
            <v>       4.17.2 อุปกรณ์และส่วนประกอบ</v>
          </cell>
          <cell r="C323">
            <v>19.350000000000001</v>
          </cell>
          <cell r="D323">
            <v>27.22</v>
          </cell>
          <cell r="E323">
            <v>18.07</v>
          </cell>
          <cell r="F323">
            <v>19.93</v>
          </cell>
        </row>
        <row r="324">
          <cell r="B324" t="str">
            <v>     4.18 เครื่องใช้และเครื่องตกแต่งภายในบ้านเรือน</v>
          </cell>
          <cell r="C324">
            <v>1485.34</v>
          </cell>
          <cell r="D324">
            <v>1667.65</v>
          </cell>
          <cell r="E324">
            <v>1054.0899999999999</v>
          </cell>
          <cell r="F324">
            <v>1216.18</v>
          </cell>
        </row>
        <row r="325">
          <cell r="B325" t="str">
            <v>       4.18.1 เครื่องสุขภัณฑ์</v>
          </cell>
          <cell r="C325">
            <v>183.79</v>
          </cell>
          <cell r="D325">
            <v>199.29</v>
          </cell>
          <cell r="E325">
            <v>131.43</v>
          </cell>
          <cell r="F325">
            <v>129.5</v>
          </cell>
        </row>
        <row r="326">
          <cell r="B326" t="str">
            <v>       4.18.2 เครื่องใช้และเครื่องตกแต่งภายในบ้านเรือนอื่น ๆ</v>
          </cell>
          <cell r="C326">
            <v>1301.55</v>
          </cell>
          <cell r="D326">
            <v>1468.36</v>
          </cell>
          <cell r="E326">
            <v>922.68</v>
          </cell>
          <cell r="F326">
            <v>1086.67</v>
          </cell>
        </row>
        <row r="327">
          <cell r="B327" t="str">
            <v>     4.19 ผลิตภัณฑ์กระดาษ</v>
          </cell>
          <cell r="C327">
            <v>422.87</v>
          </cell>
          <cell r="D327">
            <v>479.42</v>
          </cell>
          <cell r="E327">
            <v>301.17</v>
          </cell>
          <cell r="F327">
            <v>400.91</v>
          </cell>
        </row>
        <row r="328">
          <cell r="B328" t="str">
            <v>       4.19.1 บรรจุภัณฑ์กระดาษ</v>
          </cell>
          <cell r="C328">
            <v>242.87</v>
          </cell>
          <cell r="D328">
            <v>278.87</v>
          </cell>
          <cell r="E328">
            <v>175.44</v>
          </cell>
          <cell r="F328">
            <v>242.95</v>
          </cell>
        </row>
        <row r="329">
          <cell r="B329" t="str">
            <v>       4.19.2 กระดาษชำระ</v>
          </cell>
          <cell r="C329">
            <v>134.26</v>
          </cell>
          <cell r="D329">
            <v>160.16999999999999</v>
          </cell>
          <cell r="E329">
            <v>100.13</v>
          </cell>
          <cell r="F329">
            <v>127.82</v>
          </cell>
        </row>
        <row r="330">
          <cell r="B330" t="str">
            <v>       4.19.3 ผลิตภัณฑ์กระดาษอื่น ๆ</v>
          </cell>
          <cell r="C330">
            <v>45.74</v>
          </cell>
          <cell r="D330">
            <v>40.380000000000003</v>
          </cell>
          <cell r="E330">
            <v>25.61</v>
          </cell>
          <cell r="F330">
            <v>30.14</v>
          </cell>
        </row>
        <row r="331">
          <cell r="B331" t="str">
            <v>     4.20 สิ่งพิมพ์</v>
          </cell>
          <cell r="C331">
            <v>184.67</v>
          </cell>
          <cell r="D331">
            <v>187.39</v>
          </cell>
          <cell r="E331">
            <v>124.13</v>
          </cell>
          <cell r="F331">
            <v>150.69999999999999</v>
          </cell>
        </row>
        <row r="332">
          <cell r="B332" t="str">
            <v>     4.21 วัสดุและอุปกรณ์สำนักงาน</v>
          </cell>
          <cell r="C332">
            <v>393.02</v>
          </cell>
          <cell r="D332">
            <v>421.37</v>
          </cell>
          <cell r="E332">
            <v>279.57</v>
          </cell>
          <cell r="F332">
            <v>310.32</v>
          </cell>
        </row>
        <row r="333">
          <cell r="B333" t="str">
            <v>       4.21.1 เฟอร์นิเจอร์และอุปกรณ์ใช้ในสำนักงาน</v>
          </cell>
          <cell r="C333">
            <v>37.409999999999997</v>
          </cell>
          <cell r="D333">
            <v>45.23</v>
          </cell>
          <cell r="E333">
            <v>31.75</v>
          </cell>
          <cell r="F333">
            <v>36.840000000000003</v>
          </cell>
        </row>
        <row r="334">
          <cell r="B334" t="str">
            <v>       4.21.2 วัสดุสำนักงาน</v>
          </cell>
          <cell r="C334">
            <v>355.61</v>
          </cell>
          <cell r="D334">
            <v>376.14</v>
          </cell>
          <cell r="E334">
            <v>247.81</v>
          </cell>
          <cell r="F334">
            <v>273.48</v>
          </cell>
        </row>
        <row r="335">
          <cell r="B335" t="str">
            <v>     4.22 เครื่องดนตรี ของเล่น เครื่องกีฬาและเครื่องเล่นเกม</v>
          </cell>
          <cell r="C335">
            <v>434.36</v>
          </cell>
          <cell r="D335">
            <v>527.75</v>
          </cell>
          <cell r="E335">
            <v>327.64</v>
          </cell>
          <cell r="F335">
            <v>436.45</v>
          </cell>
        </row>
        <row r="336">
          <cell r="B336" t="str">
            <v>       4.22.1 เครื่องดนตรี</v>
          </cell>
          <cell r="C336">
            <v>53.08</v>
          </cell>
          <cell r="D336">
            <v>49.32</v>
          </cell>
          <cell r="E336">
            <v>31.12</v>
          </cell>
          <cell r="F336">
            <v>35.58</v>
          </cell>
        </row>
        <row r="337">
          <cell r="B337" t="str">
            <v>       4.22.2 ของเล่น</v>
          </cell>
          <cell r="C337">
            <v>127.81</v>
          </cell>
          <cell r="D337">
            <v>208.36</v>
          </cell>
          <cell r="E337">
            <v>125.33</v>
          </cell>
          <cell r="F337">
            <v>179.91</v>
          </cell>
        </row>
        <row r="338">
          <cell r="B338" t="str">
            <v>       4.22.3 เครื่องเล่นกีฬา</v>
          </cell>
          <cell r="C338">
            <v>158.19</v>
          </cell>
          <cell r="D338">
            <v>172.98</v>
          </cell>
          <cell r="E338">
            <v>115.3</v>
          </cell>
          <cell r="F338">
            <v>136.09</v>
          </cell>
        </row>
        <row r="339">
          <cell r="B339" t="str">
            <v>       4.22.4 เครื่องเล่นเกม</v>
          </cell>
          <cell r="C339">
            <v>84.4</v>
          </cell>
          <cell r="D339">
            <v>80.239999999999995</v>
          </cell>
          <cell r="E339">
            <v>50.11</v>
          </cell>
          <cell r="F339">
            <v>73.459999999999994</v>
          </cell>
        </row>
        <row r="340">
          <cell r="B340" t="str">
            <v>       4.22.5 เครื่องเล่นในงานเทศกาล</v>
          </cell>
          <cell r="C340">
            <v>10.88</v>
          </cell>
          <cell r="D340">
            <v>16.84</v>
          </cell>
          <cell r="E340">
            <v>5.79</v>
          </cell>
          <cell r="F340">
            <v>11.41</v>
          </cell>
        </row>
        <row r="341">
          <cell r="B341" t="str">
            <v>     4.23 เครื่องใช้ไฟฟ้าในบ้าน</v>
          </cell>
          <cell r="C341">
            <v>7866.56</v>
          </cell>
          <cell r="D341">
            <v>8311.7900000000009</v>
          </cell>
          <cell r="E341">
            <v>5226.78</v>
          </cell>
          <cell r="F341">
            <v>5719.65</v>
          </cell>
        </row>
        <row r="342">
          <cell r="B342" t="str">
            <v>       4.23.1 เครื่องปรับอากาศ</v>
          </cell>
          <cell r="C342">
            <v>557.42999999999995</v>
          </cell>
          <cell r="D342">
            <v>666.42</v>
          </cell>
          <cell r="E342">
            <v>493.36</v>
          </cell>
          <cell r="F342">
            <v>496.8</v>
          </cell>
        </row>
        <row r="343">
          <cell r="B343" t="str">
            <v>       4.23.2 เครื่องทำน้ำร้อน</v>
          </cell>
          <cell r="C343">
            <v>505.87</v>
          </cell>
          <cell r="D343">
            <v>480.45</v>
          </cell>
          <cell r="E343">
            <v>299.95999999999998</v>
          </cell>
          <cell r="F343">
            <v>392.85</v>
          </cell>
        </row>
        <row r="344">
          <cell r="B344" t="str">
            <v>       4.23.3 ไมโครโฟน ลำโพง หูฟัง</v>
          </cell>
          <cell r="C344">
            <v>678.85</v>
          </cell>
          <cell r="D344">
            <v>803.11</v>
          </cell>
          <cell r="E344">
            <v>524.41999999999996</v>
          </cell>
          <cell r="F344">
            <v>555.85</v>
          </cell>
        </row>
        <row r="345">
          <cell r="B345" t="str">
            <v>       4.23.4 เครื่องวีดีโอ</v>
          </cell>
          <cell r="C345">
            <v>0.31</v>
          </cell>
          <cell r="D345">
            <v>2.59</v>
          </cell>
          <cell r="E345">
            <v>2.2000000000000002</v>
          </cell>
          <cell r="F345">
            <v>0.55000000000000004</v>
          </cell>
        </row>
        <row r="346">
          <cell r="B346" t="str">
            <v>       4.23.5 เครื่องซักผ้า</v>
          </cell>
          <cell r="C346">
            <v>161.36000000000001</v>
          </cell>
          <cell r="D346">
            <v>168.79</v>
          </cell>
          <cell r="E346">
            <v>114.66</v>
          </cell>
          <cell r="F346">
            <v>132.99</v>
          </cell>
        </row>
        <row r="347">
          <cell r="B347" t="str">
            <v>       4.23.6 เครื่องรับวิทยุโทรศัพท์ โทรเลข โทรทัศน์</v>
          </cell>
          <cell r="C347">
            <v>5505.83</v>
          </cell>
          <cell r="D347">
            <v>5694.61</v>
          </cell>
          <cell r="E347">
            <v>3460.41</v>
          </cell>
          <cell r="F347">
            <v>3762.82</v>
          </cell>
        </row>
        <row r="348">
          <cell r="B348" t="str">
            <v>       4.23.7 ตู้เย็นและตู้แช่</v>
          </cell>
          <cell r="C348">
            <v>95.04</v>
          </cell>
          <cell r="D348">
            <v>108.1</v>
          </cell>
          <cell r="E348">
            <v>75.819999999999993</v>
          </cell>
          <cell r="F348">
            <v>76.040000000000006</v>
          </cell>
        </row>
        <row r="349">
          <cell r="B349" t="str">
            <v>       4.23.8 เครื่องใช้ไฟฟ้าและอุปกรณ์อื่น ๆ</v>
          </cell>
          <cell r="C349">
            <v>361.86</v>
          </cell>
          <cell r="D349">
            <v>387.71</v>
          </cell>
          <cell r="E349">
            <v>255.98</v>
          </cell>
          <cell r="F349">
            <v>301.76</v>
          </cell>
        </row>
        <row r="350">
          <cell r="B350" t="str">
            <v>     4.24 เครื่องประดับอัญมณี</v>
          </cell>
          <cell r="C350">
            <v>1665.42</v>
          </cell>
          <cell r="D350">
            <v>1860.7</v>
          </cell>
          <cell r="E350">
            <v>1124.3599999999999</v>
          </cell>
          <cell r="F350">
            <v>1805.9</v>
          </cell>
        </row>
        <row r="351">
          <cell r="B351" t="str">
            <v>       4.24.1 เครื่องประดับอัญมณีแท้</v>
          </cell>
          <cell r="C351">
            <v>1568.44</v>
          </cell>
          <cell r="D351">
            <v>1743.9</v>
          </cell>
          <cell r="E351">
            <v>1045.8399999999999</v>
          </cell>
          <cell r="F351">
            <v>1734.9</v>
          </cell>
        </row>
        <row r="352">
          <cell r="B352" t="str">
            <v>       4.24.2 เครื่องประดับอัญมณีเทียม</v>
          </cell>
          <cell r="C352">
            <v>96.98</v>
          </cell>
          <cell r="D352">
            <v>116.8</v>
          </cell>
          <cell r="E352">
            <v>78.53</v>
          </cell>
          <cell r="F352">
            <v>71</v>
          </cell>
        </row>
        <row r="353">
          <cell r="B353" t="str">
            <v>     4.25 นาฬิกาและส่วนประกอบ</v>
          </cell>
          <cell r="C353">
            <v>1029.8599999999999</v>
          </cell>
          <cell r="D353">
            <v>897.84</v>
          </cell>
          <cell r="E353">
            <v>591.62</v>
          </cell>
          <cell r="F353">
            <v>576.88</v>
          </cell>
        </row>
        <row r="354">
          <cell r="B354" t="str">
            <v>       4.25.1 นาฬิกาข้อมือ</v>
          </cell>
          <cell r="C354">
            <v>551.73</v>
          </cell>
          <cell r="D354">
            <v>523.41999999999996</v>
          </cell>
          <cell r="E354">
            <v>331.2</v>
          </cell>
          <cell r="F354">
            <v>371.97</v>
          </cell>
        </row>
        <row r="355">
          <cell r="B355" t="str">
            <v>       4.25.2 นาฬิกาชนิดคล็อก</v>
          </cell>
          <cell r="C355">
            <v>23.22</v>
          </cell>
          <cell r="D355">
            <v>16.36</v>
          </cell>
          <cell r="E355">
            <v>10.119999999999999</v>
          </cell>
          <cell r="F355">
            <v>11.54</v>
          </cell>
        </row>
        <row r="356">
          <cell r="B356" t="str">
            <v>       4.25.3 อุปกรณ์ส่วนประกอบอื่น ๆ</v>
          </cell>
          <cell r="C356">
            <v>454.91</v>
          </cell>
          <cell r="D356">
            <v>358.05</v>
          </cell>
          <cell r="E356">
            <v>250.29</v>
          </cell>
          <cell r="F356">
            <v>193.37</v>
          </cell>
        </row>
        <row r="357">
          <cell r="B357" t="str">
            <v>     4.26 สินค้าอุปโภคบริโภคอื่น ๆ</v>
          </cell>
          <cell r="C357">
            <v>127.22</v>
          </cell>
          <cell r="D357">
            <v>193.65</v>
          </cell>
          <cell r="E357">
            <v>121.16</v>
          </cell>
          <cell r="F357">
            <v>86.29</v>
          </cell>
        </row>
        <row r="358">
          <cell r="B358" t="str">
            <v>   5. ยานพาหนะและอุปกรณ์การขนส่ง</v>
          </cell>
          <cell r="C358">
            <v>15849.74</v>
          </cell>
          <cell r="D358">
            <v>11859.1</v>
          </cell>
          <cell r="E358">
            <v>7987.5</v>
          </cell>
          <cell r="F358">
            <v>8276.4</v>
          </cell>
        </row>
        <row r="359">
          <cell r="B359" t="str">
            <v>     5.1 รถยนต์นั่ง</v>
          </cell>
          <cell r="C359">
            <v>1500.73</v>
          </cell>
          <cell r="D359">
            <v>837.51</v>
          </cell>
          <cell r="E359">
            <v>537.9</v>
          </cell>
          <cell r="F359">
            <v>521.73</v>
          </cell>
        </row>
        <row r="360">
          <cell r="B360" t="str">
            <v>       5.1.1 รถยนต์นั่งที่ขับเคลื่อนด้วยเครื่องสันดาปภายใน (โครงสร้างปี 2022)</v>
          </cell>
          <cell r="C360">
            <v>1145.33</v>
          </cell>
          <cell r="D360">
            <v>470.82</v>
          </cell>
          <cell r="E360">
            <v>319.45999999999998</v>
          </cell>
          <cell r="F360">
            <v>253.34</v>
          </cell>
        </row>
        <row r="361">
          <cell r="B361" t="str">
            <v>       5.1.2 รถยนต์นั่งประเภทยานยนต์ไฟฟ้า (โครงสร้างปี 2022)</v>
          </cell>
          <cell r="C361">
            <v>355.4</v>
          </cell>
          <cell r="D361">
            <v>366.69</v>
          </cell>
          <cell r="E361">
            <v>218.46</v>
          </cell>
          <cell r="F361">
            <v>268.38</v>
          </cell>
        </row>
        <row r="362">
          <cell r="B362" t="str">
            <v>     5.2 รถยนต์โดยสารและรถบรรทุก</v>
          </cell>
          <cell r="C362">
            <v>3357.96</v>
          </cell>
          <cell r="D362">
            <v>2138.12</v>
          </cell>
          <cell r="E362">
            <v>1455.68</v>
          </cell>
          <cell r="F362">
            <v>1458.92</v>
          </cell>
        </row>
        <row r="363">
          <cell r="B363" t="str">
            <v>       5.2.1 รถยนต์โดยสารและรถบรรทุก</v>
          </cell>
          <cell r="C363">
            <v>3357.19</v>
          </cell>
          <cell r="D363">
            <v>2137.42</v>
          </cell>
          <cell r="E363">
            <v>1455.24</v>
          </cell>
          <cell r="F363">
            <v>1458.77</v>
          </cell>
        </row>
        <row r="364">
          <cell r="B364" t="str">
            <v>         5.2.1.1 รถยนต์โดยสารที่ขับเคลื่อนด้วยเครื่องสันดาปภายใน (โครงสร้างปี 2022)</v>
          </cell>
          <cell r="C364">
            <v>259.08999999999997</v>
          </cell>
          <cell r="D364">
            <v>196.83</v>
          </cell>
          <cell r="E364">
            <v>130.32</v>
          </cell>
          <cell r="F364">
            <v>82.25</v>
          </cell>
        </row>
        <row r="365">
          <cell r="B365" t="str">
            <v>         5.2.1.2 รถยนต์โดยสารประเภทยานยนต์ไฟฟ้า (โครงสร้างปี 2022)</v>
          </cell>
          <cell r="C365">
            <v>2735.37</v>
          </cell>
          <cell r="D365">
            <v>1657.65</v>
          </cell>
          <cell r="E365">
            <v>1137.8699999999999</v>
          </cell>
          <cell r="F365">
            <v>1244.58</v>
          </cell>
        </row>
        <row r="366">
          <cell r="B366" t="str">
            <v>         5.2.1.3 รถบรรทุกที่ขับเคลื่อนด้วยเครื่องสันดาปภายใน (โครงสร้างปี 2022)</v>
          </cell>
          <cell r="C366">
            <v>328.09</v>
          </cell>
          <cell r="D366">
            <v>240.38</v>
          </cell>
          <cell r="E366">
            <v>169.19</v>
          </cell>
          <cell r="F366">
            <v>117.27</v>
          </cell>
        </row>
        <row r="367">
          <cell r="B367" t="str">
            <v>         5.2.1.4 รถบรรทุกโดยสารประเภทยานยนต์ไฟฟ้า (โครงสร้างปี 2022)</v>
          </cell>
          <cell r="C367">
            <v>34.56</v>
          </cell>
          <cell r="D367">
            <v>42.49</v>
          </cell>
          <cell r="E367">
            <v>17.809999999999999</v>
          </cell>
          <cell r="F367">
            <v>14.61</v>
          </cell>
        </row>
        <row r="368">
          <cell r="B368" t="str">
            <v>         5.2.1.5 แท็กซี่มิเตอร์</v>
          </cell>
          <cell r="C368">
            <v>0.08</v>
          </cell>
          <cell r="D368">
            <v>7.0000000000000007E-2</v>
          </cell>
          <cell r="E368">
            <v>0.06</v>
          </cell>
          <cell r="F368">
            <v>0.06</v>
          </cell>
        </row>
        <row r="369">
          <cell r="B369" t="str">
            <v>       5.2.2 รถบรรทุกคนไข้</v>
          </cell>
          <cell r="C369">
            <v>0.77</v>
          </cell>
          <cell r="D369">
            <v>0.7</v>
          </cell>
          <cell r="E369">
            <v>0.44</v>
          </cell>
          <cell r="F369">
            <v>0.16</v>
          </cell>
        </row>
        <row r="370">
          <cell r="B370" t="str">
            <v>     5.3 ยานพาหนะอื่น ๆ</v>
          </cell>
          <cell r="C370">
            <v>1168.22</v>
          </cell>
          <cell r="D370">
            <v>408.47</v>
          </cell>
          <cell r="E370">
            <v>292.27999999999997</v>
          </cell>
          <cell r="F370">
            <v>223.03</v>
          </cell>
        </row>
        <row r="371">
          <cell r="B371" t="str">
            <v>       5.3.1 ยานพาหนะอื่นๆ ที่ขับเคลื่อนด้วยเครื่องสันดาปภายใน (โครงสร้างปี 2022)</v>
          </cell>
          <cell r="C371">
            <v>57.72</v>
          </cell>
          <cell r="D371">
            <v>35.22</v>
          </cell>
          <cell r="E371">
            <v>24.26</v>
          </cell>
          <cell r="F371">
            <v>28.68</v>
          </cell>
        </row>
        <row r="372">
          <cell r="B372" t="str">
            <v>       5.3.2 ยานพาหนะอื่นๆ ประเภทยานยนต์ไฟฟ้า (โครงสร้างปี 2022)</v>
          </cell>
          <cell r="C372">
            <v>94.15</v>
          </cell>
          <cell r="D372">
            <v>132.37</v>
          </cell>
          <cell r="E372">
            <v>94.66</v>
          </cell>
          <cell r="F372">
            <v>55.56</v>
          </cell>
        </row>
        <row r="373">
          <cell r="B373" t="str">
            <v>       5.3.3 ยานพาหนะอื่นๆ (ไมสามารถระบุประเภทได้) (Structure 2022)</v>
          </cell>
          <cell r="C373">
            <v>1016.35</v>
          </cell>
          <cell r="D373">
            <v>240.89</v>
          </cell>
          <cell r="E373">
            <v>173.37</v>
          </cell>
          <cell r="F373">
            <v>138.79</v>
          </cell>
        </row>
        <row r="374">
          <cell r="B374" t="str">
            <v>     5.4 ส่วนประกอบและอุปกรณ์ยานยนต์</v>
          </cell>
          <cell r="C374">
            <v>8363.59</v>
          </cell>
          <cell r="D374">
            <v>7413.16</v>
          </cell>
          <cell r="E374">
            <v>4988.05</v>
          </cell>
          <cell r="F374">
            <v>5262.4</v>
          </cell>
        </row>
        <row r="375">
          <cell r="B375" t="str">
            <v>       5.4.1 ยางรถยนต์</v>
          </cell>
          <cell r="C375">
            <v>590.51</v>
          </cell>
          <cell r="D375">
            <v>571.49</v>
          </cell>
          <cell r="E375">
            <v>388.74</v>
          </cell>
          <cell r="F375">
            <v>438.81</v>
          </cell>
        </row>
        <row r="376">
          <cell r="B376" t="str">
            <v>       5.4.2 ส่วนประกอบ และอุปกรณ์รวมทั้งโครงรถและตัวถัง</v>
          </cell>
          <cell r="C376">
            <v>6159.86</v>
          </cell>
          <cell r="D376">
            <v>5295.87</v>
          </cell>
          <cell r="E376">
            <v>3559.35</v>
          </cell>
          <cell r="F376">
            <v>3677.96</v>
          </cell>
        </row>
        <row r="377">
          <cell r="B377" t="str">
            <v>       5.4.3 ส่วนประกอบและอุปกรณ์ยานยนต์อื่นๆ</v>
          </cell>
          <cell r="C377">
            <v>1613.22</v>
          </cell>
          <cell r="D377">
            <v>1545.79</v>
          </cell>
          <cell r="E377">
            <v>1039.96</v>
          </cell>
          <cell r="F377">
            <v>1145.6199999999999</v>
          </cell>
        </row>
        <row r="378">
          <cell r="B378" t="str">
            <v>     5.5 รถจักรยานยนต์</v>
          </cell>
          <cell r="C378">
            <v>469.64</v>
          </cell>
          <cell r="D378">
            <v>217.39</v>
          </cell>
          <cell r="E378">
            <v>160.96</v>
          </cell>
          <cell r="F378">
            <v>181.5</v>
          </cell>
        </row>
        <row r="379">
          <cell r="B379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379">
            <v>460.34</v>
          </cell>
          <cell r="D379">
            <v>211.24</v>
          </cell>
          <cell r="E379">
            <v>156.65</v>
          </cell>
          <cell r="F379">
            <v>176.44</v>
          </cell>
        </row>
        <row r="380">
          <cell r="B380" t="str">
            <v>       5.5.2 รถจักรยานยนต์ไฟฟ้า (โครงสร้างปี 2022)</v>
          </cell>
          <cell r="C380">
            <v>9.3000000000000007</v>
          </cell>
          <cell r="D380">
            <v>6.15</v>
          </cell>
          <cell r="E380">
            <v>4.3099999999999996</v>
          </cell>
          <cell r="F380">
            <v>5.07</v>
          </cell>
        </row>
        <row r="381">
          <cell r="B381" t="str">
            <v>     5.6 รถจักรยาน</v>
          </cell>
          <cell r="C381">
            <v>37.96</v>
          </cell>
          <cell r="D381">
            <v>39.28</v>
          </cell>
          <cell r="E381">
            <v>25.6</v>
          </cell>
          <cell r="F381">
            <v>28.33</v>
          </cell>
        </row>
        <row r="382">
          <cell r="B382" t="str">
            <v>     5.7 ส่วนประกอบและอุปกรณ์ รถจักรยานยนต์ และรถจักรยาน</v>
          </cell>
          <cell r="C382">
            <v>951.64</v>
          </cell>
          <cell r="D382">
            <v>805.17</v>
          </cell>
          <cell r="E382">
            <v>527</v>
          </cell>
          <cell r="F382">
            <v>600.49</v>
          </cell>
        </row>
        <row r="383">
          <cell r="B383" t="str">
            <v>   6. อาวุธ ยุทธปัจจัย และสินค้าอื่นๆ</v>
          </cell>
          <cell r="C383">
            <v>4121.2700000000004</v>
          </cell>
          <cell r="D383">
            <v>4336.99</v>
          </cell>
          <cell r="E383">
            <v>2880.23</v>
          </cell>
          <cell r="F383">
            <v>3821.36</v>
          </cell>
        </row>
        <row r="384">
          <cell r="B384" t="str">
            <v>     6.1 ยุทธปัจจัย</v>
          </cell>
          <cell r="C384">
            <v>506.22</v>
          </cell>
          <cell r="D384">
            <v>214.58</v>
          </cell>
          <cell r="E384">
            <v>175.73</v>
          </cell>
          <cell r="F384">
            <v>427.37</v>
          </cell>
        </row>
        <row r="385">
          <cell r="B385" t="str">
            <v>       6.1.1 อาวุธ กระสุน วัตถุระเบิดและส่วนประกอบ</v>
          </cell>
          <cell r="C385">
            <v>417.1</v>
          </cell>
          <cell r="D385">
            <v>138.53</v>
          </cell>
          <cell r="E385">
            <v>101.5</v>
          </cell>
          <cell r="F385">
            <v>115.58</v>
          </cell>
        </row>
        <row r="386">
          <cell r="B386" t="str">
            <v>       6.1.2 รถถัง</v>
          </cell>
          <cell r="C386">
            <v>89.13</v>
          </cell>
          <cell r="D386">
            <v>27.46</v>
          </cell>
          <cell r="E386">
            <v>25.67</v>
          </cell>
          <cell r="F386">
            <v>311.79000000000002</v>
          </cell>
        </row>
        <row r="387">
          <cell r="B387" t="str">
            <v xml:space="preserve">       6.1.3 ยุทธปัจจัยอื่น ๆ</v>
          </cell>
          <cell r="C387">
            <v>0</v>
          </cell>
          <cell r="D387">
            <v>48.59</v>
          </cell>
          <cell r="E387">
            <v>48.59</v>
          </cell>
          <cell r="F387">
            <v>0</v>
          </cell>
        </row>
        <row r="388">
          <cell r="B388" t="str">
            <v>     6.3 อื่น ๆ</v>
          </cell>
          <cell r="C388">
            <v>3615.05</v>
          </cell>
          <cell r="D388">
            <v>4122.41</v>
          </cell>
          <cell r="E388">
            <v>2704.52</v>
          </cell>
          <cell r="F388">
            <v>3393.99</v>
          </cell>
        </row>
        <row r="389">
          <cell r="B389" t="str">
            <v>       6.3.1 ของเสีย (โครงสร้างปี 2022)</v>
          </cell>
          <cell r="C389">
            <v>1.81</v>
          </cell>
          <cell r="D389">
            <v>2.36</v>
          </cell>
          <cell r="E389">
            <v>1.53</v>
          </cell>
          <cell r="F389">
            <v>2.71</v>
          </cell>
        </row>
        <row r="390">
          <cell r="B390" t="str">
            <v>       6.3.2 อื่น ๆ (โครงสร้างปี 2022)</v>
          </cell>
          <cell r="C390">
            <v>3613.24</v>
          </cell>
          <cell r="D390">
            <v>4120.05</v>
          </cell>
          <cell r="E390">
            <v>2702.98</v>
          </cell>
          <cell r="F390">
            <v>3391.28</v>
          </cell>
        </row>
        <row r="391">
          <cell r="C391" t="str">
            <v>ปี2566 (ม.ค.-ธ.ค.)</v>
          </cell>
          <cell r="D391" t="str">
            <v>ปี2567 (YTD)</v>
          </cell>
          <cell r="E391" t="str">
            <v>ปี2567 (YTD)</v>
          </cell>
          <cell r="F391" t="str">
            <v>ปี2567 (YTD)</v>
          </cell>
        </row>
        <row r="392">
          <cell r="B392" t="str">
            <v>นำเข้ารวม</v>
          </cell>
          <cell r="C392" t="e">
            <v>#VALUE!</v>
          </cell>
          <cell r="D392">
            <v>5.9</v>
          </cell>
          <cell r="E392">
            <v>-33.840000000000003</v>
          </cell>
          <cell r="F392">
            <v>11.26</v>
          </cell>
        </row>
        <row r="393">
          <cell r="B393" t="str">
            <v>   1. สินค้าเชื้อเพลิง</v>
          </cell>
          <cell r="C393" t="e">
            <v>#VALUE!</v>
          </cell>
          <cell r="D393">
            <v>-6.64</v>
          </cell>
          <cell r="E393">
            <v>-31.92</v>
          </cell>
          <cell r="F393">
            <v>-7.44</v>
          </cell>
        </row>
        <row r="394">
          <cell r="B394" t="str">
            <v>     1.1 น้ำมันดิบ</v>
          </cell>
          <cell r="C394" t="e">
            <v>#VALUE!</v>
          </cell>
          <cell r="D394">
            <v>-2.62</v>
          </cell>
          <cell r="E394">
            <v>-32</v>
          </cell>
          <cell r="F394">
            <v>-6.66</v>
          </cell>
        </row>
        <row r="395">
          <cell r="B395" t="str">
            <v>     1.2 น้ำมันสำเร็จรูป</v>
          </cell>
          <cell r="C395" t="e">
            <v>#VALUE!</v>
          </cell>
          <cell r="D395">
            <v>-13.52</v>
          </cell>
          <cell r="E395">
            <v>-30.44</v>
          </cell>
          <cell r="F395">
            <v>-12.19</v>
          </cell>
        </row>
        <row r="396">
          <cell r="B396" t="str">
            <v>       1.2.1 น้ำมันเบนซิน</v>
          </cell>
          <cell r="C396" t="e">
            <v>#VALUE!</v>
          </cell>
          <cell r="D396">
            <v>-96.29</v>
          </cell>
          <cell r="E396">
            <v>-21.23</v>
          </cell>
          <cell r="F396">
            <v>245.27</v>
          </cell>
        </row>
        <row r="397">
          <cell r="B397" t="str">
            <v>       1.2.2 น้ำมันดีเซล</v>
          </cell>
          <cell r="C397" t="e">
            <v>#VALUE!</v>
          </cell>
          <cell r="D397">
            <v>9.18</v>
          </cell>
          <cell r="E397">
            <v>-0.16</v>
          </cell>
          <cell r="F397">
            <v>-95.99</v>
          </cell>
        </row>
        <row r="398">
          <cell r="B398" t="str">
            <v>       1.2.3 น้ำมันเตา</v>
          </cell>
          <cell r="C398" t="e">
            <v>#VALUE!</v>
          </cell>
          <cell r="D398">
            <v>-23.82</v>
          </cell>
          <cell r="E398">
            <v>-28.26</v>
          </cell>
          <cell r="F398">
            <v>-51.17</v>
          </cell>
        </row>
        <row r="399">
          <cell r="B399" t="str">
            <v>       1.2.4 น้ำมันหล่อลื่น และน้ำมันเบรก</v>
          </cell>
          <cell r="C399" t="e">
            <v>#VALUE!</v>
          </cell>
          <cell r="D399">
            <v>2.15</v>
          </cell>
          <cell r="E399">
            <v>-34.79</v>
          </cell>
          <cell r="F399">
            <v>6.11</v>
          </cell>
        </row>
        <row r="400">
          <cell r="B400" t="str">
            <v>       1.2.5 น้ำมันสำเร็จรูปอื่น ๆ</v>
          </cell>
          <cell r="C400" t="e">
            <v>#VALUE!</v>
          </cell>
          <cell r="D400">
            <v>15.34</v>
          </cell>
          <cell r="E400">
            <v>-22.54</v>
          </cell>
          <cell r="F400">
            <v>-37.299999999999997</v>
          </cell>
        </row>
        <row r="401">
          <cell r="B401" t="str">
            <v>     1.3 ก๊าซธรรมชาติปิโตรเลียม</v>
          </cell>
          <cell r="C401" t="e">
            <v>#VALUE!</v>
          </cell>
          <cell r="D401">
            <v>-17.600000000000001</v>
          </cell>
          <cell r="E401">
            <v>-29.86</v>
          </cell>
          <cell r="F401">
            <v>-12.6</v>
          </cell>
        </row>
        <row r="402">
          <cell r="B402" t="str">
            <v>       1.3.1 ก๊าซธรรมชาติ</v>
          </cell>
          <cell r="C402" t="e">
            <v>#VALUE!</v>
          </cell>
          <cell r="D402">
            <v>-18.39</v>
          </cell>
          <cell r="E402">
            <v>-30.69</v>
          </cell>
          <cell r="F402">
            <v>-8.4600000000000009</v>
          </cell>
        </row>
        <row r="403">
          <cell r="B403" t="str">
            <v>       1.3.2 ก๊าซปิโตรเลียมอื่น ๆ</v>
          </cell>
          <cell r="C403" t="e">
            <v>#VALUE!</v>
          </cell>
          <cell r="D403">
            <v>-9.89</v>
          </cell>
          <cell r="E403">
            <v>-22.61</v>
          </cell>
          <cell r="F403">
            <v>-44.95</v>
          </cell>
        </row>
        <row r="404">
          <cell r="B404" t="str">
            <v>     1.4 ถ่านหิน</v>
          </cell>
          <cell r="C404" t="e">
            <v>#VALUE!</v>
          </cell>
          <cell r="D404">
            <v>-7.08</v>
          </cell>
          <cell r="E404">
            <v>-32.71</v>
          </cell>
          <cell r="F404">
            <v>-5.17</v>
          </cell>
        </row>
        <row r="405">
          <cell r="B405" t="str">
            <v>     1.5 เชื้อเพลิงอื่น ๆ</v>
          </cell>
          <cell r="C405" t="e">
            <v>#VALUE!</v>
          </cell>
          <cell r="D405">
            <v>3.96</v>
          </cell>
          <cell r="E405">
            <v>-39.79</v>
          </cell>
          <cell r="F405">
            <v>9.39</v>
          </cell>
        </row>
        <row r="406">
          <cell r="B406" t="str">
            <v>   2. สินค้าทุน</v>
          </cell>
          <cell r="C406" t="e">
            <v>#VALUE!</v>
          </cell>
          <cell r="D406">
            <v>11.7</v>
          </cell>
          <cell r="E406">
            <v>-35.54</v>
          </cell>
          <cell r="F406">
            <v>22.15</v>
          </cell>
        </row>
        <row r="407">
          <cell r="B407" t="str">
            <v>     2.1 สัตว์และพืชสำหรับทำพันธุ์</v>
          </cell>
          <cell r="C407" t="e">
            <v>#VALUE!</v>
          </cell>
          <cell r="D407">
            <v>-10.18</v>
          </cell>
          <cell r="E407">
            <v>-34.31</v>
          </cell>
          <cell r="F407">
            <v>10.11</v>
          </cell>
        </row>
        <row r="408">
          <cell r="B408" t="str">
            <v>       2.1.1 สัตว์สำหรับทำพันธุ์</v>
          </cell>
          <cell r="C408" t="e">
            <v>#VALUE!</v>
          </cell>
          <cell r="D408">
            <v>-17.21</v>
          </cell>
          <cell r="E408">
            <v>-30.92</v>
          </cell>
          <cell r="F408">
            <v>5.55</v>
          </cell>
        </row>
        <row r="409">
          <cell r="B409" t="str">
            <v>         2.1.1.1 ม้า ลา ล่อ แพะ แกะสำหรับทำพันธุ์</v>
          </cell>
          <cell r="C409" t="e">
            <v>#VALUE!</v>
          </cell>
          <cell r="D409">
            <v>4.32</v>
          </cell>
          <cell r="E409">
            <v>-52.41</v>
          </cell>
          <cell r="F409">
            <v>108.7</v>
          </cell>
        </row>
        <row r="410">
          <cell r="B410" t="str">
            <v>         2.1.1.2 โค กระบือสำหรับทำพันธุ์</v>
          </cell>
          <cell r="C410" t="e">
            <v>#VALUE!</v>
          </cell>
          <cell r="D410">
            <v>-73.58</v>
          </cell>
          <cell r="E410">
            <v>-17.649999999999999</v>
          </cell>
          <cell r="F410">
            <v>-7.14</v>
          </cell>
        </row>
        <row r="411">
          <cell r="B411" t="str">
            <v>         2.1.1.3 สุกรสำหรับทำพันธุ์</v>
          </cell>
          <cell r="C411" t="e">
            <v>#VALUE!</v>
          </cell>
          <cell r="D411">
            <v>-71.319999999999993</v>
          </cell>
          <cell r="E411">
            <v>0</v>
          </cell>
          <cell r="F411">
            <v>27.33</v>
          </cell>
        </row>
        <row r="412">
          <cell r="B412" t="str">
            <v>         2.1.1.4 สัตว์ปีกสำหรับทำพันธุ์</v>
          </cell>
          <cell r="C412" t="e">
            <v>#VALUE!</v>
          </cell>
          <cell r="D412">
            <v>-5.28</v>
          </cell>
          <cell r="E412">
            <v>-32.14</v>
          </cell>
          <cell r="F412">
            <v>5.18</v>
          </cell>
        </row>
        <row r="413">
          <cell r="B413" t="str">
            <v>         2.1.1.5 เชื้อพันธุ์ของสัตว์สำหรับทำพันธุ์</v>
          </cell>
          <cell r="C413" t="e">
            <v>#VALUE!</v>
          </cell>
          <cell r="D413">
            <v>-37.64</v>
          </cell>
          <cell r="E413">
            <v>-23.17</v>
          </cell>
          <cell r="F413">
            <v>-54.76</v>
          </cell>
        </row>
        <row r="414">
          <cell r="B414" t="str">
            <v>         2.1.1.6 สัตว์มีชีวิตอื่น ๆสำหรับทำพันธุ์</v>
          </cell>
          <cell r="C414" t="e">
            <v>#VALUE!</v>
          </cell>
          <cell r="D414">
            <v>-38.24</v>
          </cell>
          <cell r="E414">
            <v>-9.52</v>
          </cell>
          <cell r="F414">
            <v>-57.89</v>
          </cell>
        </row>
        <row r="415">
          <cell r="B415" t="str">
            <v>       2.1.2 พืชสำหรับทำพันธุ์</v>
          </cell>
          <cell r="C415" t="e">
            <v>#VALUE!</v>
          </cell>
          <cell r="D415">
            <v>-5.48</v>
          </cell>
          <cell r="E415">
            <v>-36.299999999999997</v>
          </cell>
          <cell r="F415">
            <v>13.03</v>
          </cell>
        </row>
        <row r="416">
          <cell r="B416" t="str">
            <v>     2.2 ผลิตภัณฑ์โลหะ</v>
          </cell>
          <cell r="C416" t="e">
            <v>#VALUE!</v>
          </cell>
          <cell r="D416">
            <v>7.01</v>
          </cell>
          <cell r="E416">
            <v>-36.119999999999997</v>
          </cell>
          <cell r="F416">
            <v>17.23</v>
          </cell>
        </row>
        <row r="417">
          <cell r="B417" t="str">
            <v>       2.2.1 ผลิตภัณฑ์โลหะทำด้วยเหล็ก</v>
          </cell>
          <cell r="C417" t="e">
            <v>#VALUE!</v>
          </cell>
          <cell r="D417">
            <v>6.07</v>
          </cell>
          <cell r="E417">
            <v>-35.78</v>
          </cell>
          <cell r="F417">
            <v>10.69</v>
          </cell>
        </row>
        <row r="418">
          <cell r="B418" t="str">
            <v>         2.2.1.1 หลอดและท่อทำด้วยเหล็ก</v>
          </cell>
          <cell r="C418" t="e">
            <v>#VALUE!</v>
          </cell>
          <cell r="D418">
            <v>-9.44</v>
          </cell>
          <cell r="E418">
            <v>-34.119999999999997</v>
          </cell>
          <cell r="F418">
            <v>-15.45</v>
          </cell>
        </row>
        <row r="419">
          <cell r="B419" t="str">
            <v>         2.2.1.2 อุปกรณ์สำหรับติดตั้งหลอดและท่อทำด้วยเหล็ก</v>
          </cell>
          <cell r="C419" t="e">
            <v>#VALUE!</v>
          </cell>
          <cell r="D419">
            <v>1.25</v>
          </cell>
          <cell r="E419">
            <v>-39.19</v>
          </cell>
          <cell r="F419">
            <v>8.76</v>
          </cell>
        </row>
        <row r="420">
          <cell r="B420" t="str">
            <v>         2.2.1.3 ผลิตภัณฑ์โลหะอื่น ๆ ทำด้วยเหล็ก</v>
          </cell>
          <cell r="C420" t="e">
            <v>#VALUE!</v>
          </cell>
          <cell r="D420">
            <v>19.5</v>
          </cell>
          <cell r="E420">
            <v>-36.159999999999997</v>
          </cell>
          <cell r="F420">
            <v>27.37</v>
          </cell>
        </row>
        <row r="421">
          <cell r="B421" t="str">
            <v>       2.2.2 ผลิตภัณฑ์โลหะทำด้วยทองแดง</v>
          </cell>
          <cell r="C421" t="e">
            <v>#VALUE!</v>
          </cell>
          <cell r="D421">
            <v>21.14</v>
          </cell>
          <cell r="E421">
            <v>-37.75</v>
          </cell>
          <cell r="F421">
            <v>30.18</v>
          </cell>
        </row>
        <row r="422">
          <cell r="B422" t="str">
            <v>         2.2.2.1 หลอดและท่อทำด้วยทองแดง</v>
          </cell>
          <cell r="C422" t="e">
            <v>#VALUE!</v>
          </cell>
          <cell r="D422">
            <v>21.87</v>
          </cell>
          <cell r="E422">
            <v>-38.72</v>
          </cell>
          <cell r="F422">
            <v>34.520000000000003</v>
          </cell>
        </row>
        <row r="423">
          <cell r="B423" t="str">
            <v>         2.2.2.2 อุปกรณ์สำหรับติดตั้งหลอดและท่อทำด้วยทองแดง</v>
          </cell>
          <cell r="C423" t="e">
            <v>#VALUE!</v>
          </cell>
          <cell r="D423">
            <v>19.13</v>
          </cell>
          <cell r="E423">
            <v>-34.049999999999997</v>
          </cell>
          <cell r="F423">
            <v>19.760000000000002</v>
          </cell>
        </row>
        <row r="424">
          <cell r="B424" t="str">
            <v>         2.2.2.3 ผลิตภัณฑ์โลหะอื่น ๆ ทำด้วยทองแดง</v>
          </cell>
          <cell r="C424" t="e">
            <v>#VALUE!</v>
          </cell>
          <cell r="D424">
            <v>14.69</v>
          </cell>
          <cell r="E424">
            <v>-29.92</v>
          </cell>
          <cell r="F424">
            <v>-7.36</v>
          </cell>
        </row>
        <row r="425">
          <cell r="B425" t="str">
            <v>       2.2.3 ผลิตภัณฑ์โลหะทำด้วยอะลูมิเนียม</v>
          </cell>
          <cell r="C425" t="e">
            <v>#VALUE!</v>
          </cell>
          <cell r="D425">
            <v>-7.04</v>
          </cell>
          <cell r="E425">
            <v>-32.76</v>
          </cell>
          <cell r="F425">
            <v>-2.0499999999999998</v>
          </cell>
        </row>
        <row r="426">
          <cell r="B426" t="str">
            <v>         2.2.3.1 หลอดและท่อทำด้วยอะลูมิเนียม</v>
          </cell>
          <cell r="C426" t="e">
            <v>#VALUE!</v>
          </cell>
          <cell r="D426">
            <v>-5.22</v>
          </cell>
          <cell r="E426">
            <v>-32.6</v>
          </cell>
          <cell r="F426">
            <v>-3.98</v>
          </cell>
        </row>
        <row r="427">
          <cell r="B427" t="str">
            <v>         2.2.3.2 อุปกรณ์สำหรับติดตั้งหลอดและท่อทำด้วยอะลูมิเนียม</v>
          </cell>
          <cell r="C427" t="e">
            <v>#VALUE!</v>
          </cell>
          <cell r="D427">
            <v>7.98</v>
          </cell>
          <cell r="E427">
            <v>-33.700000000000003</v>
          </cell>
          <cell r="F427">
            <v>3.41</v>
          </cell>
        </row>
        <row r="428">
          <cell r="B428" t="str">
            <v>         2.2.3.3 ผลิตภัณฑ์โลหะอื่น ๆ ทำด้วยอะลูมิเนียม</v>
          </cell>
          <cell r="C428" t="e">
            <v>#VALUE!</v>
          </cell>
          <cell r="D428">
            <v>-44.72</v>
          </cell>
          <cell r="E428">
            <v>-32.53</v>
          </cell>
          <cell r="F428">
            <v>11.99</v>
          </cell>
        </row>
        <row r="429">
          <cell r="B429" t="str">
            <v>       2.2.4 เครื่องมือเครื่องใช้ทำด้วยโลหะสามัญ</v>
          </cell>
          <cell r="C429" t="e">
            <v>#VALUE!</v>
          </cell>
          <cell r="D429">
            <v>4.6399999999999997</v>
          </cell>
          <cell r="E429">
            <v>-36.42</v>
          </cell>
          <cell r="F429">
            <v>27.88</v>
          </cell>
        </row>
        <row r="430">
          <cell r="B430" t="str">
            <v>         2.2.4.1 หลอดและท่อและอุปกรณ์ติดตั้งทำด้วยโลหะสามัญ</v>
          </cell>
          <cell r="C430" t="e">
            <v>#VALUE!</v>
          </cell>
          <cell r="D430">
            <v>17.45</v>
          </cell>
          <cell r="E430">
            <v>-48.35</v>
          </cell>
          <cell r="F430">
            <v>69.83</v>
          </cell>
        </row>
        <row r="431">
          <cell r="B431" t="str">
            <v>         2.2.4.2 ผลิตภัณฑ์โลหะอื่น ๆ ทำด้วยโลหะสามัญ</v>
          </cell>
          <cell r="C431" t="e">
            <v>#VALUE!</v>
          </cell>
          <cell r="D431">
            <v>4.3899999999999997</v>
          </cell>
          <cell r="E431">
            <v>-36.15</v>
          </cell>
          <cell r="F431">
            <v>27.13</v>
          </cell>
        </row>
        <row r="432">
          <cell r="B432" t="str">
            <v>     2.3 ผลิตภัณฑ์ทำจากยาง</v>
          </cell>
          <cell r="C432" t="e">
            <v>#VALUE!</v>
          </cell>
          <cell r="D432">
            <v>2.09</v>
          </cell>
          <cell r="E432">
            <v>-34.979999999999997</v>
          </cell>
          <cell r="F432">
            <v>8.86</v>
          </cell>
        </row>
        <row r="433">
          <cell r="B433" t="str">
            <v>       2.3.1 ท่อ ข้อต่อ สายพานทำด้วยยาง</v>
          </cell>
          <cell r="C433" t="e">
            <v>#VALUE!</v>
          </cell>
          <cell r="D433">
            <v>1.24</v>
          </cell>
          <cell r="E433">
            <v>-36.950000000000003</v>
          </cell>
          <cell r="F433">
            <v>7.02</v>
          </cell>
        </row>
        <row r="434">
          <cell r="B434" t="str">
            <v>       2.3.2 ผลิตภัณฑ์ยางอื่น ๆ</v>
          </cell>
          <cell r="C434" t="e">
            <v>#VALUE!</v>
          </cell>
          <cell r="D434">
            <v>2.58</v>
          </cell>
          <cell r="E434">
            <v>-33.869999999999997</v>
          </cell>
          <cell r="F434">
            <v>9.84</v>
          </cell>
        </row>
        <row r="435">
          <cell r="B435" t="str">
            <v>     2.4 เครื่องจักรกลและส่วนประกอบ</v>
          </cell>
          <cell r="C435" t="e">
            <v>#VALUE!</v>
          </cell>
          <cell r="D435">
            <v>3.52</v>
          </cell>
          <cell r="E435">
            <v>-35.700000000000003</v>
          </cell>
          <cell r="F435">
            <v>18.11</v>
          </cell>
        </row>
        <row r="436">
          <cell r="B436" t="str">
            <v>       2.4.1 เครื่องจักรใช้ในการเกษตร</v>
          </cell>
          <cell r="C436" t="e">
            <v>#VALUE!</v>
          </cell>
          <cell r="D436">
            <v>-10.16</v>
          </cell>
          <cell r="E436">
            <v>-38.57</v>
          </cell>
          <cell r="F436">
            <v>26.84</v>
          </cell>
        </row>
        <row r="437">
          <cell r="B437" t="str">
            <v>       2.4.2 แทรกเตอร์และส่วนประกอบ</v>
          </cell>
          <cell r="C437" t="e">
            <v>#VALUE!</v>
          </cell>
          <cell r="D437">
            <v>-5.77</v>
          </cell>
          <cell r="E437">
            <v>-37.799999999999997</v>
          </cell>
          <cell r="F437">
            <v>-5.6</v>
          </cell>
        </row>
        <row r="438">
          <cell r="B438" t="str">
            <v>       2.4.3 เครื่องจักรใช้ในอุตสาหกรรมและส่วนประกอบ</v>
          </cell>
          <cell r="C438" t="e">
            <v>#VALUE!</v>
          </cell>
          <cell r="D438">
            <v>0.68</v>
          </cell>
          <cell r="E438">
            <v>-35.44</v>
          </cell>
          <cell r="F438">
            <v>16.87</v>
          </cell>
        </row>
        <row r="439">
          <cell r="B439" t="str">
            <v>         (1) เครื่องยนต์ เพลาส่งกำลังและส่วนประกอบอื่น ๆ</v>
          </cell>
          <cell r="C439" t="e">
            <v>#VALUE!</v>
          </cell>
          <cell r="D439">
            <v>-5.38</v>
          </cell>
          <cell r="E439">
            <v>-34.47</v>
          </cell>
          <cell r="F439">
            <v>12.48</v>
          </cell>
        </row>
        <row r="440">
          <cell r="B440" t="str">
            <v>         (2) เครื่องจักรสิ่งทอ</v>
          </cell>
          <cell r="C440" t="e">
            <v>#VALUE!</v>
          </cell>
          <cell r="D440">
            <v>-2.54</v>
          </cell>
          <cell r="E440">
            <v>-34.299999999999997</v>
          </cell>
          <cell r="F440">
            <v>28.89</v>
          </cell>
        </row>
        <row r="441">
          <cell r="B441" t="str">
            <v>         (3) เครื่องสูบลม เครื่องสูบของเหลว</v>
          </cell>
          <cell r="C441" t="e">
            <v>#VALUE!</v>
          </cell>
          <cell r="D441">
            <v>6.61</v>
          </cell>
          <cell r="E441">
            <v>-33.68</v>
          </cell>
          <cell r="F441">
            <v>11.42</v>
          </cell>
        </row>
        <row r="442">
          <cell r="B442" t="str">
            <v>         (4) เครื่องจักรในอุตสาหกรรมการพิมพ์</v>
          </cell>
          <cell r="C442" t="e">
            <v>#VALUE!</v>
          </cell>
          <cell r="D442">
            <v>17.010000000000002</v>
          </cell>
          <cell r="E442">
            <v>-35.520000000000003</v>
          </cell>
          <cell r="F442">
            <v>18.510000000000002</v>
          </cell>
        </row>
        <row r="443">
          <cell r="B443" t="str">
            <v>         (5) เครื่องกังหันไอพ่นและส่วนประกอบ</v>
          </cell>
          <cell r="C443" t="e">
            <v>#VALUE!</v>
          </cell>
          <cell r="D443">
            <v>-5.01</v>
          </cell>
          <cell r="E443">
            <v>-34.75</v>
          </cell>
          <cell r="F443">
            <v>-9.77</v>
          </cell>
        </row>
        <row r="444">
          <cell r="B444" t="str">
            <v>         (6) เครื่องจักรและอุปกรณ์ใช้ในการแปรรูปยาง หรือพลาสติก</v>
          </cell>
          <cell r="C444" t="e">
            <v>#VALUE!</v>
          </cell>
          <cell r="D444">
            <v>19.22</v>
          </cell>
          <cell r="E444">
            <v>-37.99</v>
          </cell>
          <cell r="F444">
            <v>34.200000000000003</v>
          </cell>
        </row>
        <row r="445">
          <cell r="B445" t="str">
            <v>         (7) เครื่องจักรใช้ในการก่อสร้างและส่วนประกอบ</v>
          </cell>
          <cell r="C445" t="e">
            <v>#VALUE!</v>
          </cell>
          <cell r="D445">
            <v>9.35</v>
          </cell>
          <cell r="E445">
            <v>-37.14</v>
          </cell>
          <cell r="F445">
            <v>23.09</v>
          </cell>
        </row>
        <row r="446">
          <cell r="B446" t="str">
            <v>         (8) ตลับลูกปืน</v>
          </cell>
          <cell r="C446" t="e">
            <v>#VALUE!</v>
          </cell>
          <cell r="D446">
            <v>-7.12</v>
          </cell>
          <cell r="E446">
            <v>-33.94</v>
          </cell>
          <cell r="F446">
            <v>3.63</v>
          </cell>
        </row>
        <row r="447">
          <cell r="B447" t="str">
            <v>         (9) เครื่องจักรใช้ในการแปรรูปโลหะ และส่วนประกอบ</v>
          </cell>
          <cell r="C447" t="e">
            <v>#VALUE!</v>
          </cell>
          <cell r="D447">
            <v>14.87</v>
          </cell>
          <cell r="E447">
            <v>-40.19</v>
          </cell>
          <cell r="F447">
            <v>42.56</v>
          </cell>
        </row>
        <row r="448">
          <cell r="B448" t="str">
            <v>         (10) เครื่องจักรใช้ในการแปรรูปไม้ และส่วนประกอบ</v>
          </cell>
          <cell r="C448" t="e">
            <v>#VALUE!</v>
          </cell>
          <cell r="D448">
            <v>91.7</v>
          </cell>
          <cell r="E448">
            <v>-42.96</v>
          </cell>
          <cell r="F448">
            <v>108.33</v>
          </cell>
        </row>
        <row r="449">
          <cell r="B449" t="str">
            <v>         (11) ฐานหุ่น แบบหล่อ</v>
          </cell>
          <cell r="C449" t="e">
            <v>#VALUE!</v>
          </cell>
          <cell r="D449">
            <v>0.25</v>
          </cell>
          <cell r="E449">
            <v>-38.75</v>
          </cell>
          <cell r="F449">
            <v>47.15</v>
          </cell>
        </row>
        <row r="450">
          <cell r="B450" t="str">
            <v>         (12) เครื่องจักรใช้ในอุตสาหกรรมอื่น ๆ และส่วนประกอบ</v>
          </cell>
          <cell r="C450" t="e">
            <v>#VALUE!</v>
          </cell>
          <cell r="D450">
            <v>-12.42</v>
          </cell>
          <cell r="E450">
            <v>-34.94</v>
          </cell>
          <cell r="F450">
            <v>23.94</v>
          </cell>
        </row>
        <row r="451">
          <cell r="B451" t="str">
            <v>       2.4.4 เครื่องจักรกลอื่น ๆ และส่วนประกอบ</v>
          </cell>
          <cell r="C451" t="e">
            <v>#VALUE!</v>
          </cell>
          <cell r="D451">
            <v>30.97</v>
          </cell>
          <cell r="E451">
            <v>-36.75</v>
          </cell>
          <cell r="F451">
            <v>28.45</v>
          </cell>
        </row>
        <row r="452">
          <cell r="B452" t="str">
            <v>     2.5 เครื่องจักรไฟฟ้าและส่วนประกอบ</v>
          </cell>
          <cell r="C452" t="e">
            <v>#VALUE!</v>
          </cell>
          <cell r="D452">
            <v>0.7</v>
          </cell>
          <cell r="E452">
            <v>-36.229999999999997</v>
          </cell>
          <cell r="F452">
            <v>46.05</v>
          </cell>
        </row>
        <row r="453">
          <cell r="B453" t="str">
            <v>       2.5.1 มอเตอร์ไฟฟ้า ชุดเครื่องกำเนิดไฟฟ้าและส่วนประกอบ</v>
          </cell>
          <cell r="C453" t="e">
            <v>#VALUE!</v>
          </cell>
          <cell r="D453">
            <v>2.56</v>
          </cell>
          <cell r="E453">
            <v>-33.46</v>
          </cell>
          <cell r="F453">
            <v>6.19</v>
          </cell>
        </row>
        <row r="454">
          <cell r="B454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454" t="e">
            <v>#VALUE!</v>
          </cell>
          <cell r="D454">
            <v>1.76</v>
          </cell>
          <cell r="E454">
            <v>-37.75</v>
          </cell>
          <cell r="F454">
            <v>77.67</v>
          </cell>
        </row>
        <row r="455">
          <cell r="B455" t="str">
            <v>         2.5.2.1 เครื่องโทรศัพท์ วิทยุ โทรเลข และอุปกรณ์</v>
          </cell>
          <cell r="C455" t="e">
            <v>#VALUE!</v>
          </cell>
          <cell r="D455">
            <v>-3.61</v>
          </cell>
          <cell r="E455">
            <v>-37.82</v>
          </cell>
          <cell r="F455">
            <v>95.03</v>
          </cell>
        </row>
        <row r="456">
          <cell r="B456" t="str">
            <v>         2.5.2.2 เครื่องโทรสารและอุปกรณ์</v>
          </cell>
          <cell r="C456" t="e">
            <v>#VALUE!</v>
          </cell>
          <cell r="D456">
            <v>-76.92</v>
          </cell>
          <cell r="E456">
            <v>-66.67</v>
          </cell>
          <cell r="F456">
            <v>500</v>
          </cell>
        </row>
        <row r="457">
          <cell r="B457" t="str">
            <v>         2.5.2.3 เครื่องรับ-ส่งภาพและเสียง และอุปกรณ์</v>
          </cell>
          <cell r="C457" t="e">
            <v>#VALUE!</v>
          </cell>
          <cell r="D457">
            <v>11.74</v>
          </cell>
          <cell r="E457">
            <v>-37.619999999999997</v>
          </cell>
          <cell r="F457">
            <v>49.93</v>
          </cell>
        </row>
        <row r="458">
          <cell r="B458" t="str">
            <v>       2.5.3 อุปกรณ์ไฟ้ฟ้าสำหรับตัดต่อหรือป้องกันวงจรไฟฟ้า</v>
          </cell>
          <cell r="C458" t="e">
            <v>#VALUE!</v>
          </cell>
          <cell r="D458">
            <v>-16.82</v>
          </cell>
          <cell r="E458">
            <v>-34.75</v>
          </cell>
          <cell r="F458">
            <v>25.32</v>
          </cell>
        </row>
        <row r="459">
          <cell r="B459" t="str">
            <v>       2.5.4 เครื่องพักกระแสไฟฟ้า หม้อแปลงไฟฟ้าและส่วนประกอบ</v>
          </cell>
          <cell r="C459" t="e">
            <v>#VALUE!</v>
          </cell>
          <cell r="D459">
            <v>13.03</v>
          </cell>
          <cell r="E459">
            <v>-36.17</v>
          </cell>
          <cell r="F459">
            <v>23.7</v>
          </cell>
        </row>
        <row r="460">
          <cell r="B460" t="str">
            <v>       2.5.5 เครื่องจักรไฟฟ้าใช้ในสำนักงาน</v>
          </cell>
          <cell r="C460" t="e">
            <v>#VALUE!</v>
          </cell>
          <cell r="D460">
            <v>-19.399999999999999</v>
          </cell>
          <cell r="E460">
            <v>-39.33</v>
          </cell>
          <cell r="F460">
            <v>70.849999999999994</v>
          </cell>
        </row>
        <row r="461">
          <cell r="B461" t="str">
            <v>       2.5.6 เครื่องจักรไฟฟ้าใช้ในอุตสาหกรรม</v>
          </cell>
          <cell r="C461" t="e">
            <v>#VALUE!</v>
          </cell>
          <cell r="D461">
            <v>0.32</v>
          </cell>
          <cell r="E461">
            <v>-36.96</v>
          </cell>
          <cell r="F461">
            <v>18.13</v>
          </cell>
        </row>
        <row r="462">
          <cell r="B462" t="str">
            <v>       2.5.7 เครื่องจักรไฟฟ้าใช้ในการโทรคมนาคมและการสื่อสาร</v>
          </cell>
          <cell r="C462" t="e">
            <v>#VALUE!</v>
          </cell>
          <cell r="D462">
            <v>3.04</v>
          </cell>
          <cell r="E462">
            <v>-34.56</v>
          </cell>
          <cell r="F462">
            <v>1.45</v>
          </cell>
        </row>
        <row r="463">
          <cell r="B463" t="str">
            <v>       2.5.8 เครื่องจักรไฟฟ้าอื่นๆและส่วนประกอบ</v>
          </cell>
          <cell r="C463" t="e">
            <v>#VALUE!</v>
          </cell>
          <cell r="D463">
            <v>18.239999999999998</v>
          </cell>
          <cell r="E463">
            <v>-37.380000000000003</v>
          </cell>
          <cell r="F463">
            <v>80.930000000000007</v>
          </cell>
        </row>
        <row r="464">
          <cell r="B464" t="str">
            <v>     2.6 เครื่องคอมพิวเตอร์ อุปกรณ์และส่วนประกอบ</v>
          </cell>
          <cell r="C464" t="e">
            <v>#VALUE!</v>
          </cell>
          <cell r="D464">
            <v>49.94</v>
          </cell>
          <cell r="E464">
            <v>-36.380000000000003</v>
          </cell>
          <cell r="F464">
            <v>12.95</v>
          </cell>
        </row>
        <row r="465">
          <cell r="B465" t="str">
            <v>       2.6.1 เครื่องคอมพิวเตอร์และอุปกรณ์</v>
          </cell>
          <cell r="C465" t="e">
            <v>#VALUE!</v>
          </cell>
          <cell r="D465">
            <v>52.82</v>
          </cell>
          <cell r="E465">
            <v>-26.96</v>
          </cell>
          <cell r="F465">
            <v>0.15</v>
          </cell>
        </row>
        <row r="466">
          <cell r="B466" t="str">
            <v>       2.6.2 ส่วนประกอบคอมพิวเตอร์</v>
          </cell>
          <cell r="C466" t="e">
            <v>#VALUE!</v>
          </cell>
          <cell r="D466">
            <v>63.29</v>
          </cell>
          <cell r="E466">
            <v>-57.66</v>
          </cell>
          <cell r="F466">
            <v>57.06</v>
          </cell>
        </row>
        <row r="467">
          <cell r="B467" t="str">
            <v>       2.6.3 เทปแม่เหล็ก จานแม่เหล็กสำหรับคอมพิวเตอร์</v>
          </cell>
          <cell r="C467" t="e">
            <v>#VALUE!</v>
          </cell>
          <cell r="D467">
            <v>25.96</v>
          </cell>
          <cell r="E467">
            <v>-35.67</v>
          </cell>
          <cell r="F467">
            <v>17.760000000000002</v>
          </cell>
        </row>
        <row r="468">
          <cell r="B468" t="str">
            <v>     2.7 เครื่องมือเครื่องใช้เกี่ยวกับวิทยาศาสตร์ การแพทย์</v>
          </cell>
          <cell r="C468" t="e">
            <v>#VALUE!</v>
          </cell>
          <cell r="D468">
            <v>1.89</v>
          </cell>
          <cell r="E468">
            <v>-35.92</v>
          </cell>
          <cell r="F468">
            <v>21.2</v>
          </cell>
        </row>
        <row r="469">
          <cell r="B469" t="str">
            <v>       2.7.1 เครื่องมือแพทย์และอุปกรณ์ทางการแพทย์</v>
          </cell>
          <cell r="C469" t="e">
            <v>#VALUE!</v>
          </cell>
          <cell r="D469">
            <v>9.67</v>
          </cell>
          <cell r="E469">
            <v>-37.4</v>
          </cell>
          <cell r="F469">
            <v>13.64</v>
          </cell>
        </row>
        <row r="470">
          <cell r="B470" t="str">
            <v>       2.7.2 เครื่องมือเครื่องใช้เกี่ยวกับวิทยาศาสตร์ การแพทย์</v>
          </cell>
          <cell r="C470" t="e">
            <v>#VALUE!</v>
          </cell>
          <cell r="D470">
            <v>-0.68</v>
          </cell>
          <cell r="E470">
            <v>-35.380000000000003</v>
          </cell>
          <cell r="F470">
            <v>23.87</v>
          </cell>
        </row>
        <row r="471">
          <cell r="B471" t="str">
            <v>         2.7.2.1 ผลิตภัณฑ์เซรามิก</v>
          </cell>
          <cell r="C471" t="e">
            <v>#VALUE!</v>
          </cell>
          <cell r="D471">
            <v>-2.84</v>
          </cell>
          <cell r="E471">
            <v>-28.69</v>
          </cell>
          <cell r="F471">
            <v>-13.96</v>
          </cell>
        </row>
        <row r="472">
          <cell r="B472" t="str">
            <v>         2.7.2.2 เครื่องแก้ว</v>
          </cell>
          <cell r="C472" t="e">
            <v>#VALUE!</v>
          </cell>
          <cell r="D472">
            <v>-4.26</v>
          </cell>
          <cell r="E472">
            <v>-35.49</v>
          </cell>
          <cell r="F472">
            <v>44.77</v>
          </cell>
        </row>
        <row r="473">
          <cell r="B473" t="str">
            <v>         2.7.2.3 อุปกรณ์สำหรับวัด ตรวจสอบ บังคับหรือควบคุม</v>
          </cell>
          <cell r="C473" t="e">
            <v>#VALUE!</v>
          </cell>
          <cell r="D473">
            <v>-0.4</v>
          </cell>
          <cell r="E473">
            <v>-36.049999999999997</v>
          </cell>
          <cell r="F473">
            <v>27.91</v>
          </cell>
        </row>
        <row r="474">
          <cell r="B474" t="str">
            <v>         2.7.2.4 เลนส์ ปริซึม กระจกเงา และกล้อง</v>
          </cell>
          <cell r="C474" t="e">
            <v>#VALUE!</v>
          </cell>
          <cell r="D474">
            <v>6.75</v>
          </cell>
          <cell r="E474">
            <v>-37.869999999999997</v>
          </cell>
          <cell r="F474">
            <v>55.73</v>
          </cell>
        </row>
        <row r="475">
          <cell r="B475" t="str">
            <v>         2.7.2.5 เครื่องมือเครื่องใช้ทางวิทยาศาสตร์ การแพทย์ การทดสอบ อื่นๆ</v>
          </cell>
          <cell r="C475" t="e">
            <v>#VALUE!</v>
          </cell>
          <cell r="D475">
            <v>-2.4900000000000002</v>
          </cell>
          <cell r="E475">
            <v>-33.590000000000003</v>
          </cell>
          <cell r="F475">
            <v>10.71</v>
          </cell>
        </row>
        <row r="476">
          <cell r="B476" t="str">
            <v>     2.8 กล้อง เลนส์ และอุปกรณ์การถ่ายรูป ถ่ายภาพยนตร์</v>
          </cell>
          <cell r="C476" t="e">
            <v>#VALUE!</v>
          </cell>
          <cell r="D476">
            <v>14.09</v>
          </cell>
          <cell r="E476">
            <v>-35.21</v>
          </cell>
          <cell r="F476">
            <v>19.899999999999999</v>
          </cell>
        </row>
        <row r="477">
          <cell r="B477" t="str">
            <v>       2.8.1 กล้องถ่ายรูปและส่วนประกอบ</v>
          </cell>
          <cell r="C477" t="e">
            <v>#VALUE!</v>
          </cell>
          <cell r="D477">
            <v>12.31</v>
          </cell>
          <cell r="E477">
            <v>-33.46</v>
          </cell>
          <cell r="F477">
            <v>23.04</v>
          </cell>
        </row>
        <row r="478">
          <cell r="B478" t="str">
            <v>       2.8.2 กล้องถ่ายภาพยนต์และส่วนประกอบ</v>
          </cell>
          <cell r="C478" t="e">
            <v>#VALUE!</v>
          </cell>
          <cell r="D478">
            <v>10.56</v>
          </cell>
          <cell r="E478">
            <v>-35.76</v>
          </cell>
          <cell r="F478">
            <v>15.28</v>
          </cell>
        </row>
        <row r="479">
          <cell r="B479" t="str">
            <v>       2.8.3 เครื่องฉายและส่วนประกอบ</v>
          </cell>
          <cell r="C479" t="e">
            <v>#VALUE!</v>
          </cell>
          <cell r="D479">
            <v>755.43</v>
          </cell>
          <cell r="E479">
            <v>-23.51</v>
          </cell>
          <cell r="F479">
            <v>116.77</v>
          </cell>
        </row>
        <row r="480">
          <cell r="B480" t="str">
            <v>       2.8.4 ฟิล์มและแผ่นฟิล์ม</v>
          </cell>
          <cell r="C480" t="e">
            <v>#VALUE!</v>
          </cell>
          <cell r="D480">
            <v>-22.22</v>
          </cell>
          <cell r="E480">
            <v>-42.86</v>
          </cell>
          <cell r="F480">
            <v>75</v>
          </cell>
        </row>
        <row r="481">
          <cell r="B481" t="str">
            <v>     2.9 เครื่องบิน เครื่องร่อน อุปกรณ์การบินและส่วนประกอบ</v>
          </cell>
          <cell r="C481" t="e">
            <v>#VALUE!</v>
          </cell>
          <cell r="D481">
            <v>34.85</v>
          </cell>
          <cell r="E481">
            <v>-29.87</v>
          </cell>
          <cell r="F481">
            <v>-41.7</v>
          </cell>
        </row>
        <row r="482">
          <cell r="B482" t="str">
            <v>       2.9.1 เครื่องบิน เครื่องร่อน</v>
          </cell>
          <cell r="C482" t="e">
            <v>#VALUE!</v>
          </cell>
          <cell r="D482">
            <v>70.92</v>
          </cell>
          <cell r="E482">
            <v>-28.66</v>
          </cell>
          <cell r="F482">
            <v>-49.79</v>
          </cell>
        </row>
        <row r="483">
          <cell r="B483" t="str">
            <v>       2.9.2 ส่วนประกอบและอุปกรณ์การบินของอากาศยาน</v>
          </cell>
          <cell r="C483" t="e">
            <v>#VALUE!</v>
          </cell>
          <cell r="D483">
            <v>-25.36</v>
          </cell>
          <cell r="E483">
            <v>-34.5</v>
          </cell>
          <cell r="F483">
            <v>-7.99</v>
          </cell>
        </row>
        <row r="484">
          <cell r="B484" t="str">
            <v>     2.10 เรือและสิ่งก่อสร้างลอยน้ำ</v>
          </cell>
          <cell r="C484" t="e">
            <v>#VALUE!</v>
          </cell>
          <cell r="D484">
            <v>62.72</v>
          </cell>
          <cell r="E484">
            <v>-28.7</v>
          </cell>
          <cell r="F484">
            <v>15.54</v>
          </cell>
        </row>
        <row r="485">
          <cell r="B485" t="str">
            <v>       2.10.1 เรือโดยสาร เรือสินค้าและเรืออื่นๆ</v>
          </cell>
          <cell r="C485" t="e">
            <v>#VALUE!</v>
          </cell>
          <cell r="D485">
            <v>78.81</v>
          </cell>
          <cell r="E485">
            <v>-30.35</v>
          </cell>
          <cell r="F485">
            <v>13.19</v>
          </cell>
        </row>
        <row r="486">
          <cell r="B486" t="str">
            <v>         2.10.1.1 เรือโดยสาร</v>
          </cell>
          <cell r="C486" t="e">
            <v>#VALUE!</v>
          </cell>
          <cell r="D486">
            <v>132.47999999999999</v>
          </cell>
          <cell r="E486">
            <v>-43.18</v>
          </cell>
          <cell r="F486">
            <v>2.4300000000000002</v>
          </cell>
        </row>
        <row r="487">
          <cell r="B487" t="str">
            <v>         2.10.1.2 เรืออื่น ๆ</v>
          </cell>
          <cell r="C487" t="e">
            <v>#VALUE!</v>
          </cell>
          <cell r="D487">
            <v>34.53</v>
          </cell>
          <cell r="E487">
            <v>-12.06</v>
          </cell>
          <cell r="F487">
            <v>23.1</v>
          </cell>
        </row>
        <row r="488">
          <cell r="B488" t="str">
            <v>       2.10.2 แท่นเจาะและสิ่งก่อสร้างลอยน้ำ</v>
          </cell>
          <cell r="C488" t="e">
            <v>#VALUE!</v>
          </cell>
          <cell r="D488">
            <v>47.99</v>
          </cell>
          <cell r="E488">
            <v>-26.88</v>
          </cell>
          <cell r="F488">
            <v>18.02</v>
          </cell>
        </row>
        <row r="489">
          <cell r="B489" t="str">
            <v>     2.11 รถไฟ อุปกรณ์และส่วนประกอบ</v>
          </cell>
          <cell r="C489" t="e">
            <v>#VALUE!</v>
          </cell>
          <cell r="D489">
            <v>10.94</v>
          </cell>
          <cell r="E489">
            <v>-37.43</v>
          </cell>
          <cell r="F489">
            <v>5.39</v>
          </cell>
        </row>
        <row r="490">
          <cell r="B490" t="str">
            <v>       2.11.1 รางรถไฟ</v>
          </cell>
          <cell r="C490" t="e">
            <v>#VALUE!</v>
          </cell>
          <cell r="D490">
            <v>913.64</v>
          </cell>
          <cell r="E490">
            <v>-38.630000000000003</v>
          </cell>
          <cell r="F490">
            <v>10.130000000000001</v>
          </cell>
        </row>
        <row r="491">
          <cell r="B491" t="str">
            <v>       2.11.2 หัวรถจักรรถไฟและส่วนประกอบ</v>
          </cell>
          <cell r="C491" t="e">
            <v>#VALUE!</v>
          </cell>
          <cell r="D491">
            <v>-73.5</v>
          </cell>
          <cell r="E491">
            <v>-33.04</v>
          </cell>
          <cell r="F491">
            <v>-10.35</v>
          </cell>
        </row>
        <row r="492">
          <cell r="B492" t="str">
            <v>     2.12 สินค้าทุนอื่น ๆ</v>
          </cell>
          <cell r="C492" t="e">
            <v>#VALUE!</v>
          </cell>
          <cell r="D492">
            <v>4.51</v>
          </cell>
          <cell r="E492">
            <v>-33.880000000000003</v>
          </cell>
          <cell r="F492">
            <v>4.68</v>
          </cell>
        </row>
        <row r="493">
          <cell r="B493" t="str">
            <v>   3. สินค้าวัตถุดิบและกึ่งสำเร็จรูป</v>
          </cell>
          <cell r="C493" t="e">
            <v>#VALUE!</v>
          </cell>
          <cell r="D493">
            <v>12.29</v>
          </cell>
          <cell r="E493">
            <v>-33.270000000000003</v>
          </cell>
          <cell r="F493">
            <v>11.83</v>
          </cell>
        </row>
        <row r="494">
          <cell r="B494" t="str">
            <v>     3.1 สัตว์น้ำสด แช่เย็น แช่แข็ง แปรรูปและกึ่งสำเร็จรูป</v>
          </cell>
          <cell r="C494" t="e">
            <v>#VALUE!</v>
          </cell>
          <cell r="D494">
            <v>-2.6</v>
          </cell>
          <cell r="E494">
            <v>-36.51</v>
          </cell>
          <cell r="F494">
            <v>11.13</v>
          </cell>
        </row>
        <row r="495">
          <cell r="B495" t="str">
            <v>       3.1.1 ปลาทูนาสด แช่เย็น แช่แข็ง</v>
          </cell>
          <cell r="C495" t="e">
            <v>#VALUE!</v>
          </cell>
          <cell r="D495">
            <v>8.15</v>
          </cell>
          <cell r="E495">
            <v>-29.92</v>
          </cell>
          <cell r="F495">
            <v>-12.16</v>
          </cell>
        </row>
        <row r="496">
          <cell r="B496" t="str">
            <v>       3.1.2 ปลาแซลมอล ปลาเทราต์ ปลาค็อด ปลาแมคเคอเรล</v>
          </cell>
          <cell r="C496" t="e">
            <v>#VALUE!</v>
          </cell>
          <cell r="D496">
            <v>-17.989999999999998</v>
          </cell>
          <cell r="E496">
            <v>-44.54</v>
          </cell>
          <cell r="F496">
            <v>33.119999999999997</v>
          </cell>
        </row>
        <row r="497">
          <cell r="B497" t="str">
            <v>       3.1.3 กุ้งสด แช่เย็น แช่แข็ง</v>
          </cell>
          <cell r="C497" t="e">
            <v>#VALUE!</v>
          </cell>
          <cell r="D497">
            <v>-48.57</v>
          </cell>
          <cell r="E497">
            <v>-29.92</v>
          </cell>
          <cell r="F497">
            <v>62.65</v>
          </cell>
        </row>
        <row r="498">
          <cell r="B498" t="str">
            <v>       3.1.4 ปลาหมึกสด แช่เย็น แช่แข็ง</v>
          </cell>
          <cell r="C498" t="e">
            <v>#VALUE!</v>
          </cell>
          <cell r="D498">
            <v>-24.34</v>
          </cell>
          <cell r="E498">
            <v>-37.799999999999997</v>
          </cell>
          <cell r="F498">
            <v>51.81</v>
          </cell>
        </row>
        <row r="499">
          <cell r="B499" t="str">
            <v>       3.1.5 ปูสด แช่เย็น แช่แข็ง</v>
          </cell>
          <cell r="C499" t="e">
            <v>#VALUE!</v>
          </cell>
          <cell r="D499">
            <v>5.5</v>
          </cell>
          <cell r="E499">
            <v>-35.72</v>
          </cell>
          <cell r="F499">
            <v>-27.15</v>
          </cell>
        </row>
        <row r="500">
          <cell r="B500" t="str">
            <v>       3.1.6 สัตว์น้ำอื่น ๆ และผลิตภัณฑ์</v>
          </cell>
          <cell r="C500" t="e">
            <v>#VALUE!</v>
          </cell>
          <cell r="D500">
            <v>9.0500000000000007</v>
          </cell>
          <cell r="E500">
            <v>-45.47</v>
          </cell>
          <cell r="F500">
            <v>30.16</v>
          </cell>
        </row>
        <row r="501">
          <cell r="B501" t="str">
            <v>     3.2 พืชและผลิตภัณฑ์จากพืช</v>
          </cell>
          <cell r="C501" t="e">
            <v>#VALUE!</v>
          </cell>
          <cell r="D501">
            <v>-3.88</v>
          </cell>
          <cell r="E501">
            <v>-32.97</v>
          </cell>
          <cell r="F501">
            <v>-1.95</v>
          </cell>
        </row>
        <row r="502">
          <cell r="B502" t="str">
            <v>       3.2.1 ธัญพืช</v>
          </cell>
          <cell r="C502" t="e">
            <v>#VALUE!</v>
          </cell>
          <cell r="D502">
            <v>-14.04</v>
          </cell>
          <cell r="E502">
            <v>-29.63</v>
          </cell>
          <cell r="F502">
            <v>-6.25</v>
          </cell>
        </row>
        <row r="503">
          <cell r="B503" t="str">
            <v>       3.2.2 แป้ง</v>
          </cell>
          <cell r="C503" t="e">
            <v>#VALUE!</v>
          </cell>
          <cell r="D503">
            <v>-20.02</v>
          </cell>
          <cell r="E503">
            <v>-32.19</v>
          </cell>
          <cell r="F503">
            <v>11.97</v>
          </cell>
        </row>
        <row r="504">
          <cell r="B504" t="str">
            <v>       3.2.3 พืชน้ำมันและผลิตภัณฑ์</v>
          </cell>
          <cell r="C504" t="e">
            <v>#VALUE!</v>
          </cell>
          <cell r="D504">
            <v>-11.61</v>
          </cell>
          <cell r="E504">
            <v>-32.39</v>
          </cell>
          <cell r="F504">
            <v>-5.88</v>
          </cell>
        </row>
        <row r="505">
          <cell r="B505" t="str">
            <v>         (1) เมล็ดพืชน้ำมัน</v>
          </cell>
          <cell r="C505" t="e">
            <v>#VALUE!</v>
          </cell>
          <cell r="D505">
            <v>-4.57</v>
          </cell>
          <cell r="E505">
            <v>-33</v>
          </cell>
          <cell r="F505">
            <v>-0.82</v>
          </cell>
        </row>
        <row r="506">
          <cell r="B506" t="str">
            <v>         (2) ไขมันและน้ำมันพืช</v>
          </cell>
          <cell r="C506" t="e">
            <v>#VALUE!</v>
          </cell>
          <cell r="D506">
            <v>11.33</v>
          </cell>
          <cell r="E506">
            <v>-34.450000000000003</v>
          </cell>
          <cell r="F506">
            <v>27</v>
          </cell>
        </row>
        <row r="507">
          <cell r="B507" t="str">
            <v>         (3) กากพืชน้ำมัน</v>
          </cell>
          <cell r="C507" t="e">
            <v>#VALUE!</v>
          </cell>
          <cell r="D507">
            <v>-22.66</v>
          </cell>
          <cell r="E507">
            <v>-31.13</v>
          </cell>
          <cell r="F507">
            <v>-19.36</v>
          </cell>
        </row>
        <row r="508">
          <cell r="B508" t="str">
            <v>       3.2.4 ยาง รวมทั้งเศษยาง</v>
          </cell>
          <cell r="C508" t="e">
            <v>#VALUE!</v>
          </cell>
          <cell r="D508">
            <v>16.190000000000001</v>
          </cell>
          <cell r="E508">
            <v>-34.299999999999997</v>
          </cell>
          <cell r="F508">
            <v>8.08</v>
          </cell>
        </row>
        <row r="509">
          <cell r="B509" t="str">
            <v>         3.2.4.1 ยางธรรมชาติ</v>
          </cell>
          <cell r="C509" t="e">
            <v>#VALUE!</v>
          </cell>
          <cell r="D509">
            <v>355.72</v>
          </cell>
          <cell r="E509">
            <v>-34.5</v>
          </cell>
          <cell r="F509">
            <v>-83.05</v>
          </cell>
        </row>
        <row r="510">
          <cell r="B510" t="str">
            <v>         3.2.4.2 ยางสังเคราะห์</v>
          </cell>
          <cell r="C510" t="e">
            <v>#VALUE!</v>
          </cell>
          <cell r="D510">
            <v>15.26</v>
          </cell>
          <cell r="E510">
            <v>-34.31</v>
          </cell>
          <cell r="F510">
            <v>8.8000000000000007</v>
          </cell>
        </row>
        <row r="511">
          <cell r="B511" t="str">
            <v>         3.2.4.3 ยางอื่น ๆ</v>
          </cell>
          <cell r="C511" t="e">
            <v>#VALUE!</v>
          </cell>
          <cell r="D511">
            <v>14.45</v>
          </cell>
          <cell r="E511">
            <v>-33.090000000000003</v>
          </cell>
          <cell r="F511">
            <v>24.89</v>
          </cell>
        </row>
        <row r="512">
          <cell r="B512" t="str">
            <v>       3.2.5 โกโก้</v>
          </cell>
          <cell r="C512" t="e">
            <v>#VALUE!</v>
          </cell>
          <cell r="D512">
            <v>43.63</v>
          </cell>
          <cell r="E512">
            <v>-44.4</v>
          </cell>
          <cell r="F512">
            <v>142.9</v>
          </cell>
        </row>
        <row r="513">
          <cell r="B513" t="str">
            <v>       3.2.6 สารหอมระเหยสกัดจากพืช</v>
          </cell>
          <cell r="C513" t="e">
            <v>#VALUE!</v>
          </cell>
          <cell r="D513">
            <v>12.56</v>
          </cell>
          <cell r="E513">
            <v>-33.200000000000003</v>
          </cell>
          <cell r="F513">
            <v>-2.25</v>
          </cell>
        </row>
        <row r="514">
          <cell r="B514" t="str">
            <v>       3.2.7 ใบยาสูบ</v>
          </cell>
          <cell r="C514" t="e">
            <v>#VALUE!</v>
          </cell>
          <cell r="D514">
            <v>29.13</v>
          </cell>
          <cell r="E514">
            <v>-40.479999999999997</v>
          </cell>
          <cell r="F514">
            <v>64.92</v>
          </cell>
        </row>
        <row r="515">
          <cell r="B515" t="str">
            <v>       3.2.8 พืชและผลิตภัณฑ์จากพืชอื่น ๆ</v>
          </cell>
          <cell r="C515" t="e">
            <v>#VALUE!</v>
          </cell>
          <cell r="D515">
            <v>21.17</v>
          </cell>
          <cell r="E515">
            <v>-38.33</v>
          </cell>
          <cell r="F515">
            <v>-9.0399999999999991</v>
          </cell>
        </row>
        <row r="516">
          <cell r="B516" t="str">
            <v>     3.3 สัตว์และผลิตภัณฑ์จากสัตว์อื่น ๆ</v>
          </cell>
          <cell r="C516" t="e">
            <v>#VALUE!</v>
          </cell>
          <cell r="D516">
            <v>2.4900000000000002</v>
          </cell>
          <cell r="E516">
            <v>-28.52</v>
          </cell>
          <cell r="F516">
            <v>-18.39</v>
          </cell>
        </row>
        <row r="517">
          <cell r="B517" t="str">
            <v>       3.3.1 ไขมันและน้ำมันจากสัตว์</v>
          </cell>
          <cell r="C517" t="e">
            <v>#VALUE!</v>
          </cell>
          <cell r="D517">
            <v>12.73</v>
          </cell>
          <cell r="E517">
            <v>-27.75</v>
          </cell>
          <cell r="F517">
            <v>-16.66</v>
          </cell>
        </row>
        <row r="518">
          <cell r="B518" t="str">
            <v>       3.3.2 หนังดิบและหนังฟอก</v>
          </cell>
          <cell r="C518" t="e">
            <v>#VALUE!</v>
          </cell>
          <cell r="D518">
            <v>3.16</v>
          </cell>
          <cell r="E518">
            <v>-28.54</v>
          </cell>
          <cell r="F518">
            <v>-18.440000000000001</v>
          </cell>
        </row>
        <row r="519">
          <cell r="B519" t="str">
            <v>       3.3.3 ผลิตภัณฑ์อื่น ๆจากสัตว์</v>
          </cell>
          <cell r="C519" t="e">
            <v>#VALUE!</v>
          </cell>
          <cell r="D519">
            <v>0.32</v>
          </cell>
          <cell r="E519">
            <v>-28.52</v>
          </cell>
          <cell r="F519">
            <v>-18.43</v>
          </cell>
        </row>
        <row r="520">
          <cell r="B520" t="str">
            <v>     3.4 เยื่อกระดาษและเศษกระดาษ</v>
          </cell>
          <cell r="C520" t="e">
            <v>#VALUE!</v>
          </cell>
          <cell r="D520">
            <v>1.1499999999999999</v>
          </cell>
          <cell r="E520">
            <v>-29.92</v>
          </cell>
          <cell r="F520">
            <v>-4.9800000000000004</v>
          </cell>
        </row>
        <row r="521">
          <cell r="B521" t="str">
            <v>       3.4.1 เยื่อกระดาษ</v>
          </cell>
          <cell r="C521" t="e">
            <v>#VALUE!</v>
          </cell>
          <cell r="D521">
            <v>10.77</v>
          </cell>
          <cell r="E521">
            <v>-33.090000000000003</v>
          </cell>
          <cell r="F521">
            <v>1.18</v>
          </cell>
        </row>
        <row r="522">
          <cell r="B522" t="str">
            <v>       3.4.2 เศษกระดาษ</v>
          </cell>
          <cell r="C522" t="e">
            <v>#VALUE!</v>
          </cell>
          <cell r="D522">
            <v>-7.55</v>
          </cell>
          <cell r="E522">
            <v>-26.48</v>
          </cell>
          <cell r="F522">
            <v>-11.07</v>
          </cell>
        </row>
        <row r="523">
          <cell r="B523" t="str">
            <v>     3.5 กระดาษ และผลิตภัณฑ์กระดาษ</v>
          </cell>
          <cell r="C523" t="e">
            <v>#VALUE!</v>
          </cell>
          <cell r="D523">
            <v>13.28</v>
          </cell>
          <cell r="E523">
            <v>-31.23</v>
          </cell>
          <cell r="F523">
            <v>-0.19</v>
          </cell>
        </row>
        <row r="524">
          <cell r="B524" t="str">
            <v>       3.5.1 กระดาษหนังสือพิมพ์</v>
          </cell>
          <cell r="C524" t="e">
            <v>#VALUE!</v>
          </cell>
          <cell r="D524">
            <v>12.51</v>
          </cell>
          <cell r="E524">
            <v>-42.66</v>
          </cell>
          <cell r="F524">
            <v>-18.62</v>
          </cell>
        </row>
        <row r="525">
          <cell r="B525" t="str">
            <v>       3.5.2 กระดาษพิมพ์เขียน</v>
          </cell>
          <cell r="C525" t="e">
            <v>#VALUE!</v>
          </cell>
          <cell r="D525">
            <v>29.11</v>
          </cell>
          <cell r="E525">
            <v>-22.97</v>
          </cell>
          <cell r="F525">
            <v>-35.950000000000003</v>
          </cell>
        </row>
        <row r="526">
          <cell r="B526" t="str">
            <v>       3.5.3 กระดาษคราฟท์</v>
          </cell>
          <cell r="C526" t="e">
            <v>#VALUE!</v>
          </cell>
          <cell r="D526">
            <v>29.43</v>
          </cell>
          <cell r="E526">
            <v>-33.68</v>
          </cell>
          <cell r="F526">
            <v>3.3</v>
          </cell>
        </row>
        <row r="527">
          <cell r="B527" t="str">
            <v>       3.5.4 กระดาษและกระดาษแข็ง</v>
          </cell>
          <cell r="C527" t="e">
            <v>#VALUE!</v>
          </cell>
          <cell r="D527">
            <v>7.9</v>
          </cell>
          <cell r="E527">
            <v>-32.64</v>
          </cell>
          <cell r="F527">
            <v>7.67</v>
          </cell>
        </row>
        <row r="528">
          <cell r="B528" t="str">
            <v>       3.5.5 กระดาษ และผลิตภัณฑ์กระดาษอื่น ๆ</v>
          </cell>
          <cell r="C528" t="e">
            <v>#VALUE!</v>
          </cell>
          <cell r="D528">
            <v>11</v>
          </cell>
          <cell r="E528">
            <v>-32.72</v>
          </cell>
          <cell r="F528">
            <v>13.6</v>
          </cell>
        </row>
        <row r="529">
          <cell r="B529" t="str">
            <v>     3.6 ไม้ซุง ไม้แปรรูปและผลิตภัณฑ์</v>
          </cell>
          <cell r="C529" t="e">
            <v>#VALUE!</v>
          </cell>
          <cell r="D529">
            <v>8.16</v>
          </cell>
          <cell r="E529">
            <v>-34.54</v>
          </cell>
          <cell r="F529">
            <v>14.49</v>
          </cell>
        </row>
        <row r="530">
          <cell r="B530" t="str">
            <v>       3.6.1 ไม้ซุง</v>
          </cell>
          <cell r="C530" t="e">
            <v>#VALUE!</v>
          </cell>
          <cell r="D530">
            <v>39.06</v>
          </cell>
          <cell r="E530">
            <v>-18.940000000000001</v>
          </cell>
          <cell r="F530">
            <v>-60.2</v>
          </cell>
        </row>
        <row r="531">
          <cell r="B531" t="str">
            <v>       3.6.2 ไม้แปรรูป</v>
          </cell>
          <cell r="C531" t="e">
            <v>#VALUE!</v>
          </cell>
          <cell r="D531">
            <v>2.2799999999999998</v>
          </cell>
          <cell r="E531">
            <v>-34.64</v>
          </cell>
          <cell r="F531">
            <v>10.07</v>
          </cell>
        </row>
        <row r="532">
          <cell r="B532" t="str">
            <v>       3.6.3 ไม้อัดและไม้วีเนียร์</v>
          </cell>
          <cell r="C532" t="e">
            <v>#VALUE!</v>
          </cell>
          <cell r="D532">
            <v>13.67</v>
          </cell>
          <cell r="E532">
            <v>-34.83</v>
          </cell>
          <cell r="F532">
            <v>16.05</v>
          </cell>
        </row>
        <row r="533">
          <cell r="B533" t="str">
            <v>       3.6.4 ผลิตภัณฑ์ไม้อื่น ๆ</v>
          </cell>
          <cell r="C533" t="e">
            <v>#VALUE!</v>
          </cell>
          <cell r="D533">
            <v>-3.28</v>
          </cell>
          <cell r="E533">
            <v>-34.44</v>
          </cell>
          <cell r="F533">
            <v>25.67</v>
          </cell>
        </row>
        <row r="534">
          <cell r="B534" t="str">
            <v>     3.7 ด้ายและเส้นใย</v>
          </cell>
          <cell r="C534" t="e">
            <v>#VALUE!</v>
          </cell>
          <cell r="D534">
            <v>-4.8</v>
          </cell>
          <cell r="E534">
            <v>-32.11</v>
          </cell>
          <cell r="F534">
            <v>2.4300000000000002</v>
          </cell>
        </row>
        <row r="535">
          <cell r="B535" t="str">
            <v>       3.7.1 เส้นใยใช้ในการทอ</v>
          </cell>
          <cell r="C535" t="e">
            <v>#VALUE!</v>
          </cell>
          <cell r="D535">
            <v>-19.03</v>
          </cell>
          <cell r="E535">
            <v>-31.55</v>
          </cell>
          <cell r="F535">
            <v>5.97</v>
          </cell>
        </row>
        <row r="536">
          <cell r="B536" t="str">
            <v>       3.7.2 ด้ายทอผ้าและด้ายเส้นเล็ก</v>
          </cell>
          <cell r="C536" t="e">
            <v>#VALUE!</v>
          </cell>
          <cell r="D536">
            <v>-0.43</v>
          </cell>
          <cell r="E536">
            <v>-31.67</v>
          </cell>
          <cell r="F536">
            <v>-1.23</v>
          </cell>
        </row>
        <row r="537">
          <cell r="B537" t="str">
            <v>       3.7.3 วัตถุทออื่น ๆ</v>
          </cell>
          <cell r="C537" t="e">
            <v>#VALUE!</v>
          </cell>
          <cell r="D537">
            <v>5.13</v>
          </cell>
          <cell r="E537">
            <v>-34.19</v>
          </cell>
          <cell r="F537">
            <v>9.34</v>
          </cell>
        </row>
        <row r="538">
          <cell r="B538" t="str">
            <v>     3.8 ผ้าผืน</v>
          </cell>
          <cell r="C538" t="e">
            <v>#VALUE!</v>
          </cell>
          <cell r="D538">
            <v>4.88</v>
          </cell>
          <cell r="E538">
            <v>-34.32</v>
          </cell>
          <cell r="F538">
            <v>9.67</v>
          </cell>
        </row>
        <row r="539">
          <cell r="B539" t="str">
            <v>       3.8.1 ผ้าทอด้วยไหม</v>
          </cell>
          <cell r="C539" t="e">
            <v>#VALUE!</v>
          </cell>
          <cell r="D539">
            <v>-60.31</v>
          </cell>
          <cell r="E539">
            <v>-18.5</v>
          </cell>
          <cell r="F539">
            <v>20.54</v>
          </cell>
        </row>
        <row r="540">
          <cell r="B540" t="str">
            <v>       3.8.2 ผ้าทอด้วยขนสัตว์</v>
          </cell>
          <cell r="C540" t="e">
            <v>#VALUE!</v>
          </cell>
          <cell r="D540">
            <v>4.24</v>
          </cell>
          <cell r="E540">
            <v>-33.89</v>
          </cell>
          <cell r="F540">
            <v>-8.6199999999999992</v>
          </cell>
        </row>
        <row r="541">
          <cell r="B541" t="str">
            <v>       3.8.3 ผ้าทอด้วยด้ายฝ้าย</v>
          </cell>
          <cell r="C541" t="e">
            <v>#VALUE!</v>
          </cell>
          <cell r="D541">
            <v>-7.78</v>
          </cell>
          <cell r="E541">
            <v>-35.159999999999997</v>
          </cell>
          <cell r="F541">
            <v>-5.88</v>
          </cell>
        </row>
        <row r="542">
          <cell r="B542" t="str">
            <v>       3.8.4 ผ้าทอด้วยใยสังเคราะห์และใยเทียม</v>
          </cell>
          <cell r="C542" t="e">
            <v>#VALUE!</v>
          </cell>
          <cell r="D542">
            <v>-0.98</v>
          </cell>
          <cell r="E542">
            <v>-34.619999999999997</v>
          </cell>
          <cell r="F542">
            <v>5.37</v>
          </cell>
        </row>
        <row r="543">
          <cell r="B543" t="str">
            <v>       3.8.5 ผ้าทออื่น ๆ</v>
          </cell>
          <cell r="C543" t="e">
            <v>#VALUE!</v>
          </cell>
          <cell r="D543">
            <v>9.9499999999999993</v>
          </cell>
          <cell r="E543">
            <v>-34.11</v>
          </cell>
          <cell r="F543">
            <v>13.85</v>
          </cell>
        </row>
        <row r="544">
          <cell r="B544" t="str">
            <v>     3.9 เคมีภัณฑ์</v>
          </cell>
          <cell r="C544" t="e">
            <v>#VALUE!</v>
          </cell>
          <cell r="D544">
            <v>-0.56999999999999995</v>
          </cell>
          <cell r="E544">
            <v>-31.12</v>
          </cell>
          <cell r="F544">
            <v>-5.13</v>
          </cell>
        </row>
        <row r="545">
          <cell r="B545" t="str">
            <v>       3.9.1 เคมีภัณฑ์อนินทรีย์</v>
          </cell>
          <cell r="C545" t="e">
            <v>#VALUE!</v>
          </cell>
          <cell r="D545">
            <v>7.21</v>
          </cell>
          <cell r="E545">
            <v>-31.76</v>
          </cell>
          <cell r="F545">
            <v>-13.78</v>
          </cell>
        </row>
        <row r="546">
          <cell r="B546" t="str">
            <v>       3.9.2 เคมีภัณฑ์อินทรีย์</v>
          </cell>
          <cell r="C546" t="e">
            <v>#VALUE!</v>
          </cell>
          <cell r="D546">
            <v>2.2999999999999998</v>
          </cell>
          <cell r="E546">
            <v>-30.81</v>
          </cell>
          <cell r="F546">
            <v>-2.1800000000000002</v>
          </cell>
        </row>
        <row r="547">
          <cell r="B547" t="str">
            <v>       3.9.3 สีทา วาร์นิชและวัตถุแต่งสี</v>
          </cell>
          <cell r="C547" t="e">
            <v>#VALUE!</v>
          </cell>
          <cell r="D547">
            <v>7.7</v>
          </cell>
          <cell r="E547">
            <v>-31.18</v>
          </cell>
          <cell r="F547">
            <v>-0.7</v>
          </cell>
        </row>
        <row r="548">
          <cell r="B548" t="str">
            <v>         3.9.3.1 สีทา และวาร์นิช</v>
          </cell>
          <cell r="C548" t="e">
            <v>#VALUE!</v>
          </cell>
          <cell r="D548">
            <v>7.9</v>
          </cell>
          <cell r="E548">
            <v>-33.43</v>
          </cell>
          <cell r="F548">
            <v>3.95</v>
          </cell>
        </row>
        <row r="549">
          <cell r="B549" t="str">
            <v>         3.9.3.2 วัตถุแต่งสี</v>
          </cell>
          <cell r="C549" t="e">
            <v>#VALUE!</v>
          </cell>
          <cell r="D549">
            <v>7.6</v>
          </cell>
          <cell r="E549">
            <v>-30.08</v>
          </cell>
          <cell r="F549">
            <v>-2.85</v>
          </cell>
        </row>
        <row r="550">
          <cell r="B550" t="str">
            <v>       3.9.4 เม็ดพลาสติก</v>
          </cell>
          <cell r="C550" t="e">
            <v>#VALUE!</v>
          </cell>
          <cell r="D550">
            <v>7.34</v>
          </cell>
          <cell r="E550">
            <v>-32.450000000000003</v>
          </cell>
          <cell r="F550">
            <v>1.27</v>
          </cell>
        </row>
        <row r="551">
          <cell r="B551" t="str">
            <v>       3.9.5 สิ่งปรุงแต่งกันเครื่องยนต์น๊อค</v>
          </cell>
          <cell r="C551" t="e">
            <v>#VALUE!</v>
          </cell>
          <cell r="D551">
            <v>3.62</v>
          </cell>
          <cell r="E551">
            <v>-31.03</v>
          </cell>
          <cell r="F551">
            <v>-2.36</v>
          </cell>
        </row>
        <row r="552">
          <cell r="B552" t="str">
            <v>       3.9.6 สารแอลบูมินอยด์และกาว</v>
          </cell>
          <cell r="C552" t="e">
            <v>#VALUE!</v>
          </cell>
          <cell r="D552">
            <v>1.1599999999999999</v>
          </cell>
          <cell r="E552">
            <v>-32.840000000000003</v>
          </cell>
          <cell r="F552">
            <v>8.69</v>
          </cell>
        </row>
        <row r="553">
          <cell r="B553" t="str">
            <v>       3.9.7 สารปรุงแต่งที่ใช้หล่อลื่นหรือเป็นตัวเร่งปฏิกิริยา</v>
          </cell>
          <cell r="C553" t="e">
            <v>#VALUE!</v>
          </cell>
          <cell r="D553">
            <v>-14.4</v>
          </cell>
          <cell r="E553">
            <v>-33.06</v>
          </cell>
          <cell r="F553">
            <v>-0.63</v>
          </cell>
        </row>
        <row r="554">
          <cell r="B554" t="str">
            <v>       3.9.8 สิ่งปรุงแต่งปรับสภาพผิว</v>
          </cell>
          <cell r="C554" t="e">
            <v>#VALUE!</v>
          </cell>
          <cell r="D554">
            <v>15.33</v>
          </cell>
          <cell r="E554">
            <v>-33.049999999999997</v>
          </cell>
          <cell r="F554">
            <v>0.64</v>
          </cell>
        </row>
        <row r="555">
          <cell r="B555" t="str">
            <v>       3.9.9 เคมีภัณฑ์อื่น ๆ</v>
          </cell>
          <cell r="C555" t="e">
            <v>#VALUE!</v>
          </cell>
          <cell r="D555">
            <v>-24.28</v>
          </cell>
          <cell r="E555">
            <v>-25.08</v>
          </cell>
          <cell r="F555">
            <v>-27.69</v>
          </cell>
        </row>
        <row r="556">
          <cell r="B556" t="str">
            <v>     3.10 ผลิตภัณฑ์ทำจากพลาสติก</v>
          </cell>
          <cell r="C556" t="e">
            <v>#VALUE!</v>
          </cell>
          <cell r="D556">
            <v>7.8</v>
          </cell>
          <cell r="E556">
            <v>-34.33</v>
          </cell>
          <cell r="F556">
            <v>14.36</v>
          </cell>
        </row>
        <row r="557">
          <cell r="B557" t="str">
            <v>       3.10.1 ท่อหรือหลอด</v>
          </cell>
          <cell r="C557" t="e">
            <v>#VALUE!</v>
          </cell>
          <cell r="D557">
            <v>11.67</v>
          </cell>
          <cell r="E557">
            <v>-37.68</v>
          </cell>
          <cell r="F557">
            <v>12.03</v>
          </cell>
        </row>
        <row r="558">
          <cell r="B558" t="str">
            <v>       3.10.2 แผ่นฟิล์ม ฟอยด์</v>
          </cell>
          <cell r="C558" t="e">
            <v>#VALUE!</v>
          </cell>
          <cell r="D558">
            <v>7.54</v>
          </cell>
          <cell r="E558">
            <v>-33.33</v>
          </cell>
          <cell r="F558">
            <v>13.01</v>
          </cell>
        </row>
        <row r="559">
          <cell r="B559" t="str">
            <v>       3.10.3 ผลิตภัณฑ์อื่น ๆ ทำจากพลาสติก</v>
          </cell>
          <cell r="C559" t="e">
            <v>#VALUE!</v>
          </cell>
          <cell r="D559">
            <v>7.52</v>
          </cell>
          <cell r="E559">
            <v>-34.51</v>
          </cell>
          <cell r="F559">
            <v>15.39</v>
          </cell>
        </row>
        <row r="560">
          <cell r="B560" t="str">
            <v>     3.11 เครื่องเพชรพลอย อัญมณี เงินแท่งและทองคำ</v>
          </cell>
          <cell r="C560" t="e">
            <v>#VALUE!</v>
          </cell>
          <cell r="D560">
            <v>62.88</v>
          </cell>
          <cell r="E560">
            <v>-38.53</v>
          </cell>
          <cell r="F560">
            <v>32.979999999999997</v>
          </cell>
        </row>
        <row r="561">
          <cell r="B561" t="str">
            <v>       3.11.1 เพชร</v>
          </cell>
          <cell r="C561" t="e">
            <v>#VALUE!</v>
          </cell>
          <cell r="D561">
            <v>-13.79</v>
          </cell>
          <cell r="E561">
            <v>-31.41</v>
          </cell>
          <cell r="F561">
            <v>-7.47</v>
          </cell>
        </row>
        <row r="562">
          <cell r="B562" t="str">
            <v>       3.11.2 พลอย</v>
          </cell>
          <cell r="C562" t="e">
            <v>#VALUE!</v>
          </cell>
          <cell r="D562">
            <v>5.28</v>
          </cell>
          <cell r="E562">
            <v>-32.909999999999997</v>
          </cell>
          <cell r="F562">
            <v>-6.29</v>
          </cell>
        </row>
        <row r="563">
          <cell r="B563" t="str">
            <v>       3.11.3 อัญมณีสังเคราะห์</v>
          </cell>
          <cell r="C563" t="e">
            <v>#VALUE!</v>
          </cell>
          <cell r="D563">
            <v>16.64</v>
          </cell>
          <cell r="E563">
            <v>-37.94</v>
          </cell>
          <cell r="F563">
            <v>-32.83</v>
          </cell>
        </row>
        <row r="564">
          <cell r="B564" t="str">
            <v>       3.11.4 ไข่มุก</v>
          </cell>
          <cell r="C564" t="e">
            <v>#VALUE!</v>
          </cell>
          <cell r="D564">
            <v>51.97</v>
          </cell>
          <cell r="E564">
            <v>-28.4</v>
          </cell>
          <cell r="F564">
            <v>-45.77</v>
          </cell>
        </row>
        <row r="565">
          <cell r="B565" t="str">
            <v>       3.11.5 ทองคำ</v>
          </cell>
          <cell r="C565" t="e">
            <v>#VALUE!</v>
          </cell>
          <cell r="D565">
            <v>94.12</v>
          </cell>
          <cell r="E565">
            <v>-39.71</v>
          </cell>
          <cell r="F565">
            <v>39.49</v>
          </cell>
        </row>
        <row r="566">
          <cell r="B566" t="str">
            <v>       3.11.6 เงิน</v>
          </cell>
          <cell r="C566" t="e">
            <v>#VALUE!</v>
          </cell>
          <cell r="D566">
            <v>27.33</v>
          </cell>
          <cell r="E566">
            <v>-39.67</v>
          </cell>
          <cell r="F566">
            <v>91.16</v>
          </cell>
        </row>
        <row r="567">
          <cell r="B567" t="str">
            <v>       3.11.7 แพลทินัม</v>
          </cell>
          <cell r="C567" t="e">
            <v>#VALUE!</v>
          </cell>
          <cell r="D567">
            <v>15.38</v>
          </cell>
          <cell r="E567">
            <v>-47.75</v>
          </cell>
          <cell r="F567">
            <v>149.94</v>
          </cell>
        </row>
        <row r="568">
          <cell r="B568" t="str">
            <v>       3.11.8 โลหะมีค่า และโลหะอื่น ๆ</v>
          </cell>
          <cell r="C568" t="e">
            <v>#VALUE!</v>
          </cell>
          <cell r="D568">
            <v>6.39</v>
          </cell>
          <cell r="E568">
            <v>-33.6</v>
          </cell>
          <cell r="F568">
            <v>25.18</v>
          </cell>
        </row>
        <row r="569">
          <cell r="B569" t="str">
            <v>     3.12 แร่และผลิตภัณฑ์จากแร่</v>
          </cell>
          <cell r="C569" t="e">
            <v>#VALUE!</v>
          </cell>
          <cell r="D569">
            <v>4.42</v>
          </cell>
          <cell r="E569">
            <v>-33.18</v>
          </cell>
          <cell r="F569">
            <v>-4.45</v>
          </cell>
        </row>
        <row r="570">
          <cell r="B570" t="str">
            <v>       3.12.1 หินอ่อนและหินแกรนิต</v>
          </cell>
          <cell r="C570" t="e">
            <v>#VALUE!</v>
          </cell>
          <cell r="D570">
            <v>-2.94</v>
          </cell>
          <cell r="E570">
            <v>-31.57</v>
          </cell>
          <cell r="F570">
            <v>-28.67</v>
          </cell>
        </row>
        <row r="571">
          <cell r="B571" t="str">
            <v>       3.12.2 เคโอลินและดินอื่น ๆ ที่ใช้ในอุตสาหกรรม</v>
          </cell>
          <cell r="C571" t="e">
            <v>#VALUE!</v>
          </cell>
          <cell r="D571">
            <v>-14.68</v>
          </cell>
          <cell r="E571">
            <v>-30.65</v>
          </cell>
          <cell r="F571">
            <v>5.15</v>
          </cell>
        </row>
        <row r="572">
          <cell r="B572" t="str">
            <v>       3.12.3 แอสเบสทอส</v>
          </cell>
          <cell r="C572" t="e">
            <v>#VALUE!</v>
          </cell>
          <cell r="D572">
            <v>-38.15</v>
          </cell>
          <cell r="E572">
            <v>-37.36</v>
          </cell>
          <cell r="F572">
            <v>15.7</v>
          </cell>
        </row>
        <row r="573">
          <cell r="B573" t="str">
            <v>       3.12.4 ผลิตภัณฑ์จากแร่อื่น ๆ</v>
          </cell>
          <cell r="C573" t="e">
            <v>#VALUE!</v>
          </cell>
          <cell r="D573">
            <v>11.75</v>
          </cell>
          <cell r="E573">
            <v>-33.5</v>
          </cell>
          <cell r="F573">
            <v>-5.5</v>
          </cell>
        </row>
        <row r="574">
          <cell r="B574" t="str">
            <v>     3.13 เหล็ก เหล็กกล้าและผลิตภัณฑ์</v>
          </cell>
          <cell r="C574" t="e">
            <v>#VALUE!</v>
          </cell>
          <cell r="D574">
            <v>-7.1</v>
          </cell>
          <cell r="E574">
            <v>-32.18</v>
          </cell>
          <cell r="F574">
            <v>6.76</v>
          </cell>
        </row>
        <row r="575">
          <cell r="B575" t="str">
            <v>       3.13.1 เหล็ก</v>
          </cell>
          <cell r="C575" t="e">
            <v>#VALUE!</v>
          </cell>
          <cell r="D575">
            <v>-3.73</v>
          </cell>
          <cell r="E575">
            <v>-31.83</v>
          </cell>
          <cell r="F575">
            <v>2.0699999999999998</v>
          </cell>
        </row>
        <row r="576">
          <cell r="B576" t="str">
            <v>         3.13.1.1 เหล็กแผ่น</v>
          </cell>
          <cell r="C576" t="e">
            <v>#VALUE!</v>
          </cell>
          <cell r="D576">
            <v>-5.47</v>
          </cell>
          <cell r="E576">
            <v>-30.32</v>
          </cell>
          <cell r="F576">
            <v>-6.3</v>
          </cell>
        </row>
        <row r="577">
          <cell r="B577" t="str">
            <v>         3.13.1.2 เหล็กท่อน เหล็กเส้น</v>
          </cell>
          <cell r="C577" t="e">
            <v>#VALUE!</v>
          </cell>
          <cell r="D577">
            <v>-9.65</v>
          </cell>
          <cell r="E577">
            <v>-31.86</v>
          </cell>
          <cell r="F577">
            <v>-13.66</v>
          </cell>
        </row>
        <row r="578">
          <cell r="B578" t="str">
            <v>         3.13.1.3 ผลิตภัณฑ์อื่น ๆ ทำด้วยเหล็ก</v>
          </cell>
          <cell r="C578" t="e">
            <v>#VALUE!</v>
          </cell>
          <cell r="D578">
            <v>4.1900000000000004</v>
          </cell>
          <cell r="E578">
            <v>-35.72</v>
          </cell>
          <cell r="F578">
            <v>32.69</v>
          </cell>
        </row>
        <row r="579">
          <cell r="B579" t="str">
            <v>       3.13.2 เหล็กกล้าไม่เป็นสนิม</v>
          </cell>
          <cell r="C579" t="e">
            <v>#VALUE!</v>
          </cell>
          <cell r="D579">
            <v>1.88</v>
          </cell>
          <cell r="E579">
            <v>-36.409999999999997</v>
          </cell>
          <cell r="F579">
            <v>15</v>
          </cell>
        </row>
        <row r="580">
          <cell r="B580" t="str">
            <v>         3.13.2.1 เหล็กแผ่น</v>
          </cell>
          <cell r="C580" t="e">
            <v>#VALUE!</v>
          </cell>
          <cell r="D580">
            <v>-1.21</v>
          </cell>
          <cell r="E580">
            <v>-36.43</v>
          </cell>
          <cell r="F580">
            <v>14.55</v>
          </cell>
        </row>
        <row r="581">
          <cell r="B581" t="str">
            <v>         3.13.2.2 เหล็กท่อน เหล็กเส้น</v>
          </cell>
          <cell r="C581" t="e">
            <v>#VALUE!</v>
          </cell>
          <cell r="D581">
            <v>9.61</v>
          </cell>
          <cell r="E581">
            <v>-36.43</v>
          </cell>
          <cell r="F581">
            <v>16.670000000000002</v>
          </cell>
        </row>
        <row r="582">
          <cell r="B582" t="str">
            <v>         3.13.2.3 ผลิตภัณฑ์อื่น ๆทำด้วยเหล็กกล้า</v>
          </cell>
          <cell r="C582" t="e">
            <v>#VALUE!</v>
          </cell>
          <cell r="D582">
            <v>16.73</v>
          </cell>
          <cell r="E582">
            <v>-35.950000000000003</v>
          </cell>
          <cell r="F582">
            <v>13.89</v>
          </cell>
        </row>
        <row r="583">
          <cell r="B583" t="str">
            <v>       3.13.3 ผลิตภัณฑ์กึ่งสำเร็จรูปทำด้วยเหล็กหรือเหล็กกล้าไม่</v>
          </cell>
          <cell r="C583" t="e">
            <v>#VALUE!</v>
          </cell>
          <cell r="D583">
            <v>-13.73</v>
          </cell>
          <cell r="E583">
            <v>-30.44</v>
          </cell>
          <cell r="F583">
            <v>23.54</v>
          </cell>
        </row>
        <row r="584">
          <cell r="B584" t="str">
            <v>       3.13.4 เหล็กแผ่นรีดทำด้วยเหล็กกล้าเจืออื่น ๆ</v>
          </cell>
          <cell r="C584" t="e">
            <v>#VALUE!</v>
          </cell>
          <cell r="D584">
            <v>-15.82</v>
          </cell>
          <cell r="E584">
            <v>-32.11</v>
          </cell>
          <cell r="F584">
            <v>6.82</v>
          </cell>
        </row>
        <row r="585">
          <cell r="B585" t="str">
            <v>     3.14 สินแร่โลหะอื่น ๆ เศษโลหะและผลิตภัณฑ์</v>
          </cell>
          <cell r="C585" t="e">
            <v>#VALUE!</v>
          </cell>
          <cell r="D585">
            <v>15.26</v>
          </cell>
          <cell r="E585">
            <v>-33.49</v>
          </cell>
          <cell r="F585">
            <v>12.71</v>
          </cell>
        </row>
        <row r="586">
          <cell r="B586" t="str">
            <v>       3.14.1 ทองแดงและผลิตภัณฑ์</v>
          </cell>
          <cell r="C586" t="e">
            <v>#VALUE!</v>
          </cell>
          <cell r="D586">
            <v>8.5</v>
          </cell>
          <cell r="E586">
            <v>-30.89</v>
          </cell>
          <cell r="F586">
            <v>10.97</v>
          </cell>
        </row>
        <row r="587">
          <cell r="B587" t="str">
            <v>         3.14.1.1 ทองแดง</v>
          </cell>
          <cell r="C587" t="e">
            <v>#VALUE!</v>
          </cell>
          <cell r="D587">
            <v>6.31</v>
          </cell>
          <cell r="E587">
            <v>-29.31</v>
          </cell>
          <cell r="F587">
            <v>4.3099999999999996</v>
          </cell>
        </row>
        <row r="588">
          <cell r="B588" t="str">
            <v>         3.14.1.2 ผลิตภัณฑ์ทำจากทองแดง</v>
          </cell>
          <cell r="C588" t="e">
            <v>#VALUE!</v>
          </cell>
          <cell r="D588">
            <v>11.57</v>
          </cell>
          <cell r="E588">
            <v>-33.19</v>
          </cell>
          <cell r="F588">
            <v>22.41</v>
          </cell>
        </row>
        <row r="589">
          <cell r="B589" t="str">
            <v>         3.14.1.3 เศษของทองแดง</v>
          </cell>
          <cell r="C589" t="e">
            <v>#VALUE!</v>
          </cell>
          <cell r="D589">
            <v>25.39</v>
          </cell>
          <cell r="E589">
            <v>-39.54</v>
          </cell>
          <cell r="F589">
            <v>41.14</v>
          </cell>
        </row>
        <row r="590">
          <cell r="B590" t="str">
            <v>       3.14.2 อลูมิเนียมและผลิตภัณฑ์</v>
          </cell>
          <cell r="C590" t="e">
            <v>#VALUE!</v>
          </cell>
          <cell r="D590">
            <v>23.56</v>
          </cell>
          <cell r="E590">
            <v>-35.01</v>
          </cell>
          <cell r="F590">
            <v>4.2300000000000004</v>
          </cell>
        </row>
        <row r="591">
          <cell r="B591" t="str">
            <v>         3.14.2.1 อะลูมิเนียม</v>
          </cell>
          <cell r="C591" t="e">
            <v>#VALUE!</v>
          </cell>
          <cell r="D591">
            <v>16.75</v>
          </cell>
          <cell r="E591">
            <v>-35.26</v>
          </cell>
          <cell r="F591">
            <v>7.28</v>
          </cell>
        </row>
        <row r="592">
          <cell r="B592" t="str">
            <v>         3.14.2.2 ผลิตภัณฑ์ทำจากอะลูมิเนียม</v>
          </cell>
          <cell r="C592" t="e">
            <v>#VALUE!</v>
          </cell>
          <cell r="D592">
            <v>14.44</v>
          </cell>
          <cell r="E592">
            <v>-33.57</v>
          </cell>
          <cell r="F592">
            <v>0.9</v>
          </cell>
        </row>
        <row r="593">
          <cell r="B593" t="str">
            <v>         3.14.2.3 เศษของอะลูมิเนียม</v>
          </cell>
          <cell r="C593" t="e">
            <v>#VALUE!</v>
          </cell>
          <cell r="D593">
            <v>59.7</v>
          </cell>
          <cell r="E593">
            <v>-37.49</v>
          </cell>
          <cell r="F593">
            <v>7.04</v>
          </cell>
        </row>
        <row r="594">
          <cell r="B594" t="str">
            <v>       3.14.3 สินแร่โลหะอื่น ๆ เศษโลหะและผลิตภัณฑ์อื่น ๆ</v>
          </cell>
          <cell r="C594" t="e">
            <v>#VALUE!</v>
          </cell>
          <cell r="D594">
            <v>12.86</v>
          </cell>
          <cell r="E594">
            <v>-35.74</v>
          </cell>
          <cell r="F594">
            <v>37.729999999999997</v>
          </cell>
        </row>
        <row r="595">
          <cell r="B595" t="str">
            <v>         3.14.3.1 ดีบุกและผลิตภัณฑ์</v>
          </cell>
          <cell r="C595" t="e">
            <v>#VALUE!</v>
          </cell>
          <cell r="D595">
            <v>24.49</v>
          </cell>
          <cell r="E595">
            <v>-34.97</v>
          </cell>
          <cell r="F595">
            <v>3.52</v>
          </cell>
        </row>
        <row r="596">
          <cell r="B596" t="str">
            <v>         3.14.3.2 สังกะสีและผลิตภัณฑ์</v>
          </cell>
          <cell r="C596" t="e">
            <v>#VALUE!</v>
          </cell>
          <cell r="D596">
            <v>9.1199999999999992</v>
          </cell>
          <cell r="E596">
            <v>-36.26</v>
          </cell>
          <cell r="F596">
            <v>14.22</v>
          </cell>
        </row>
        <row r="597">
          <cell r="B597" t="str">
            <v>         3.14.3.3 ไนโอเบียม แทนทาลัม</v>
          </cell>
          <cell r="C597" t="e">
            <v>#VALUE!</v>
          </cell>
          <cell r="D597">
            <v>-41.79</v>
          </cell>
          <cell r="E597">
            <v>-33.200000000000003</v>
          </cell>
          <cell r="F597">
            <v>12.63</v>
          </cell>
        </row>
        <row r="598">
          <cell r="B598" t="str">
            <v>         3.14.3.4 สินแร่และผลิตภัณฑ์อื่น ๆ</v>
          </cell>
          <cell r="C598" t="e">
            <v>#VALUE!</v>
          </cell>
          <cell r="D598">
            <v>16.23</v>
          </cell>
          <cell r="E598">
            <v>-35.86</v>
          </cell>
          <cell r="F598">
            <v>56.99</v>
          </cell>
        </row>
        <row r="599">
          <cell r="B599" t="str">
            <v>     3.15 หลอดภาพโทรทัศน์และส่วนประกอบ</v>
          </cell>
          <cell r="C599" t="e">
            <v>#VALUE!</v>
          </cell>
          <cell r="D599">
            <v>-2.97</v>
          </cell>
          <cell r="E599">
            <v>-39.19</v>
          </cell>
          <cell r="F599">
            <v>12.82</v>
          </cell>
        </row>
        <row r="600">
          <cell r="B600" t="str">
            <v>     3.16 วัสดุทำจากยาง</v>
          </cell>
          <cell r="C600" t="e">
            <v>#VALUE!</v>
          </cell>
          <cell r="D600">
            <v>6.04</v>
          </cell>
          <cell r="E600">
            <v>-36.85</v>
          </cell>
          <cell r="F600">
            <v>14.77</v>
          </cell>
        </row>
        <row r="601">
          <cell r="B601" t="str">
            <v>       3.16.1 กระเบื้องปูพื้นและปิดผนังทำจากยาง</v>
          </cell>
          <cell r="C601" t="e">
            <v>#VALUE!</v>
          </cell>
          <cell r="D601">
            <v>12.86</v>
          </cell>
          <cell r="E601">
            <v>-34.06</v>
          </cell>
          <cell r="F601">
            <v>27.94</v>
          </cell>
        </row>
        <row r="602">
          <cell r="B602" t="str">
            <v>       3.16.2 วัสดุทำจากยางอื่น ๆ</v>
          </cell>
          <cell r="C602" t="e">
            <v>#VALUE!</v>
          </cell>
          <cell r="D602">
            <v>5.39</v>
          </cell>
          <cell r="E602">
            <v>-37.119999999999997</v>
          </cell>
          <cell r="F602">
            <v>13.35</v>
          </cell>
        </row>
        <row r="603">
          <cell r="B603" t="str">
            <v>     3.17 กระจก แก้ว และผลิตภัณฑ์</v>
          </cell>
          <cell r="C603" t="e">
            <v>#VALUE!</v>
          </cell>
          <cell r="D603">
            <v>-6.12</v>
          </cell>
          <cell r="E603">
            <v>-28.01</v>
          </cell>
          <cell r="F603">
            <v>-13.51</v>
          </cell>
        </row>
        <row r="604">
          <cell r="B604" t="str">
            <v>       3.17.1 กระเปาะแก้วสำหรับหลอดไฟฟ้า หลอดแคโทดเรย์</v>
          </cell>
          <cell r="C604" t="e">
            <v>#VALUE!</v>
          </cell>
          <cell r="D604">
            <v>24</v>
          </cell>
          <cell r="E604">
            <v>-32.9</v>
          </cell>
          <cell r="F604">
            <v>-8.65</v>
          </cell>
        </row>
        <row r="605">
          <cell r="B605" t="str">
            <v>       3.17.2 ใยแก้วและของทำด้วยใยแก้ว</v>
          </cell>
          <cell r="C605" t="e">
            <v>#VALUE!</v>
          </cell>
          <cell r="D605">
            <v>-2.66</v>
          </cell>
          <cell r="E605">
            <v>-33.33</v>
          </cell>
          <cell r="F605">
            <v>29.38</v>
          </cell>
        </row>
        <row r="606">
          <cell r="B606" t="str">
            <v>       3.17.3 กระจก แก้ว และผลิตภัณฑ์อื่น ๆ</v>
          </cell>
          <cell r="C606" t="e">
            <v>#VALUE!</v>
          </cell>
          <cell r="D606">
            <v>-6.8</v>
          </cell>
          <cell r="E606">
            <v>-26.98</v>
          </cell>
          <cell r="F606">
            <v>-21.05</v>
          </cell>
        </row>
        <row r="607">
          <cell r="B607" t="str">
            <v>     3.18 ปุ๋ย และยากำจัดศัตรูพืชและสัตว์</v>
          </cell>
          <cell r="C607" t="e">
            <v>#VALUE!</v>
          </cell>
          <cell r="D607">
            <v>10.61</v>
          </cell>
          <cell r="E607">
            <v>-25.95</v>
          </cell>
          <cell r="F607">
            <v>14.01</v>
          </cell>
        </row>
        <row r="608">
          <cell r="B608" t="str">
            <v>       3.18.1 ปุ๋ย</v>
          </cell>
          <cell r="C608" t="e">
            <v>#VALUE!</v>
          </cell>
          <cell r="D608">
            <v>13.08</v>
          </cell>
          <cell r="E608">
            <v>-24.59</v>
          </cell>
          <cell r="F608">
            <v>14.83</v>
          </cell>
        </row>
        <row r="609">
          <cell r="B609" t="str">
            <v>       3.18.2 ยากำจัดศัตรูพืชและสัตว์</v>
          </cell>
          <cell r="C609" t="e">
            <v>#VALUE!</v>
          </cell>
          <cell r="D609">
            <v>3.23</v>
          </cell>
          <cell r="E609">
            <v>-30.42</v>
          </cell>
          <cell r="F609">
            <v>11.09</v>
          </cell>
        </row>
        <row r="610">
          <cell r="B610" t="str">
            <v>     3.19 ฟิล์มถ่ายรูป ถ่ายภาพยนต์และเคมีปรุงแต่งใช้ในการถ่าย</v>
          </cell>
          <cell r="C610" t="e">
            <v>#VALUE!</v>
          </cell>
          <cell r="D610">
            <v>-4.33</v>
          </cell>
          <cell r="E610">
            <v>-31.09</v>
          </cell>
          <cell r="F610">
            <v>-11.02</v>
          </cell>
        </row>
        <row r="611">
          <cell r="B611" t="str">
            <v>       3.19.1 ฟิล์มถ่ายรูป และถ่ายภาพยนต์</v>
          </cell>
          <cell r="C611" t="e">
            <v>#VALUE!</v>
          </cell>
          <cell r="D611">
            <v>-7.27</v>
          </cell>
          <cell r="E611">
            <v>-29.6</v>
          </cell>
          <cell r="F611">
            <v>-17.36</v>
          </cell>
        </row>
        <row r="612">
          <cell r="B612" t="str">
            <v>       3.19.2 เคมีปรุงแต่งใช้ในการถ่ายรูป</v>
          </cell>
          <cell r="C612" t="e">
            <v>#VALUE!</v>
          </cell>
          <cell r="D612">
            <v>-1.83</v>
          </cell>
          <cell r="E612">
            <v>-32.33</v>
          </cell>
          <cell r="F612">
            <v>-5.65</v>
          </cell>
        </row>
        <row r="613">
          <cell r="B613" t="str">
            <v>     3.20 ปูนซิเมนต์</v>
          </cell>
          <cell r="C613" t="e">
            <v>#VALUE!</v>
          </cell>
          <cell r="D613">
            <v>-10.29</v>
          </cell>
          <cell r="E613">
            <v>-32.82</v>
          </cell>
          <cell r="F613">
            <v>9.83</v>
          </cell>
        </row>
        <row r="614">
          <cell r="B614" t="str">
            <v>     3.21 ซีเมนต์ แอสเบสทอส เมกา และผลิตภัณฑ์</v>
          </cell>
          <cell r="C614" t="e">
            <v>#VALUE!</v>
          </cell>
          <cell r="D614">
            <v>-0.51</v>
          </cell>
          <cell r="E614">
            <v>-32.9</v>
          </cell>
          <cell r="F614">
            <v>-4.2699999999999996</v>
          </cell>
        </row>
        <row r="615">
          <cell r="B615" t="str">
            <v>     3.22 ผลิตภัณฑ์เซรามิก</v>
          </cell>
          <cell r="C615" t="e">
            <v>#VALUE!</v>
          </cell>
          <cell r="D615">
            <v>-4.8499999999999996</v>
          </cell>
          <cell r="E615">
            <v>-34.17</v>
          </cell>
          <cell r="F615">
            <v>-8.7799999999999994</v>
          </cell>
        </row>
        <row r="616">
          <cell r="B616" t="str">
            <v>     3.23 ลวดและสายเคเบิล</v>
          </cell>
          <cell r="C616" t="e">
            <v>#VALUE!</v>
          </cell>
          <cell r="D616">
            <v>5.25</v>
          </cell>
          <cell r="E616">
            <v>-35.340000000000003</v>
          </cell>
          <cell r="F616">
            <v>19.39</v>
          </cell>
        </row>
        <row r="617">
          <cell r="B617" t="str">
            <v>       3.23.1 ลวดและสายเคเบิล ที่หุ้มฉนวน</v>
          </cell>
          <cell r="C617" t="e">
            <v>#VALUE!</v>
          </cell>
          <cell r="D617">
            <v>6.59</v>
          </cell>
          <cell r="E617">
            <v>-35.78</v>
          </cell>
          <cell r="F617">
            <v>21.27</v>
          </cell>
        </row>
        <row r="618">
          <cell r="B618" t="str">
            <v>       3.23.2 ลวดและสายเคเบิล ที่ไม่หุ้มฉนวน</v>
          </cell>
          <cell r="C618" t="e">
            <v>#VALUE!</v>
          </cell>
          <cell r="D618">
            <v>-5.33</v>
          </cell>
          <cell r="E618">
            <v>-31.36</v>
          </cell>
          <cell r="F618">
            <v>3.76</v>
          </cell>
        </row>
        <row r="619">
          <cell r="B619" t="str">
            <v>     3.24 อุปกรณ์ ส่วนประกอบเครื่องใช้ไฟฟ้าและอิเล็กทรอนิกส์</v>
          </cell>
          <cell r="C619" t="e">
            <v>#VALUE!</v>
          </cell>
          <cell r="D619">
            <v>20.329999999999998</v>
          </cell>
          <cell r="E619">
            <v>-32.29</v>
          </cell>
          <cell r="F619">
            <v>18.96</v>
          </cell>
        </row>
        <row r="620">
          <cell r="B620" t="str">
            <v>       3.24.1 วงจรพิมพ์</v>
          </cell>
          <cell r="C620" t="e">
            <v>#VALUE!</v>
          </cell>
          <cell r="D620">
            <v>36.94</v>
          </cell>
          <cell r="E620">
            <v>-33.520000000000003</v>
          </cell>
          <cell r="F620">
            <v>18.05</v>
          </cell>
        </row>
        <row r="621">
          <cell r="B621" t="str">
            <v>       3.24.2 ไดโอด ทรานซิสเตอร์และอุปกรณ์กึ่งตัวนำ</v>
          </cell>
          <cell r="C621" t="e">
            <v>#VALUE!</v>
          </cell>
          <cell r="D621">
            <v>-14.31</v>
          </cell>
          <cell r="E621">
            <v>-32.71</v>
          </cell>
          <cell r="F621">
            <v>19.260000000000002</v>
          </cell>
        </row>
        <row r="622">
          <cell r="B622" t="str">
            <v>       3.24.3 แผงวงจรไฟฟ้า</v>
          </cell>
          <cell r="C622" t="e">
            <v>#VALUE!</v>
          </cell>
          <cell r="D622">
            <v>24.72</v>
          </cell>
          <cell r="E622">
            <v>-32.1</v>
          </cell>
          <cell r="F622">
            <v>18.5</v>
          </cell>
        </row>
        <row r="623">
          <cell r="B623" t="str">
            <v>       3.24.4 สื่อบันทึกข้อมูล ภาพ เสียง</v>
          </cell>
          <cell r="C623" t="e">
            <v>#VALUE!</v>
          </cell>
          <cell r="D623">
            <v>41.56</v>
          </cell>
          <cell r="E623">
            <v>-32.21</v>
          </cell>
          <cell r="F623">
            <v>50.64</v>
          </cell>
        </row>
        <row r="624">
          <cell r="B624" t="str">
            <v>       3.24.5 แบตเตอรี่ เซลล์ปฐมภูมิ และส่วนประกอบ</v>
          </cell>
          <cell r="C624" t="e">
            <v>#VALUE!</v>
          </cell>
          <cell r="D624">
            <v>3.16</v>
          </cell>
          <cell r="E624">
            <v>-32.31</v>
          </cell>
          <cell r="F624">
            <v>29.93</v>
          </cell>
        </row>
        <row r="625">
          <cell r="B625" t="str">
            <v>     3.25 วัตถุดิบและผลิตภัณฑ์กึ่งสำเร็จรูปอื่นๆ</v>
          </cell>
          <cell r="C625" t="e">
            <v>#VALUE!</v>
          </cell>
          <cell r="D625">
            <v>8.19</v>
          </cell>
          <cell r="E625">
            <v>-33.24</v>
          </cell>
          <cell r="F625">
            <v>12.09</v>
          </cell>
        </row>
        <row r="626">
          <cell r="B626" t="str">
            <v>   4. สินค้าอุปโภคบริโภค</v>
          </cell>
          <cell r="C626" t="e">
            <v>#VALUE!</v>
          </cell>
          <cell r="D626">
            <v>6.58</v>
          </cell>
          <cell r="E626">
            <v>-35.32</v>
          </cell>
          <cell r="F626">
            <v>12.58</v>
          </cell>
        </row>
        <row r="627">
          <cell r="B627" t="str">
            <v>     4.1 สัตว์มีชีวิตไม่ได้ทำพันธุ์</v>
          </cell>
          <cell r="C627" t="e">
            <v>#VALUE!</v>
          </cell>
          <cell r="D627">
            <v>-80.37</v>
          </cell>
          <cell r="E627">
            <v>-35.299999999999997</v>
          </cell>
          <cell r="F627">
            <v>14.99</v>
          </cell>
        </row>
        <row r="628">
          <cell r="B628" t="str">
            <v>       4.1.1 โค กระบือ สุกร แพะ แกะ</v>
          </cell>
          <cell r="C628" t="e">
            <v>#VALUE!</v>
          </cell>
          <cell r="D628">
            <v>-100</v>
          </cell>
          <cell r="E628" t="e">
            <v>#DIV/0!</v>
          </cell>
          <cell r="F628" t="e">
            <v>#DIV/0!</v>
          </cell>
        </row>
        <row r="629">
          <cell r="B629" t="str">
            <v>       4.1.2 สัตว์ปีก</v>
          </cell>
          <cell r="C629" t="e">
            <v>#VALUE!</v>
          </cell>
          <cell r="D629">
            <v>28.57</v>
          </cell>
          <cell r="E629">
            <v>-38.1</v>
          </cell>
          <cell r="F629">
            <v>2.56</v>
          </cell>
        </row>
        <row r="630">
          <cell r="B630" t="str">
            <v>       4.1.3 สัตว์น้ำ</v>
          </cell>
          <cell r="C630" t="e">
            <v>#VALUE!</v>
          </cell>
          <cell r="D630">
            <v>22.43</v>
          </cell>
          <cell r="E630">
            <v>-34.31</v>
          </cell>
          <cell r="F630">
            <v>18.399999999999999</v>
          </cell>
        </row>
        <row r="631">
          <cell r="B631" t="str">
            <v>       4.1.4 สัตว์มีชีวิตอื่น ๆ</v>
          </cell>
          <cell r="C631" t="e">
            <v>#VALUE!</v>
          </cell>
          <cell r="D631">
            <v>-45.81</v>
          </cell>
          <cell r="E631">
            <v>-39.29</v>
          </cell>
          <cell r="F631">
            <v>1.96</v>
          </cell>
        </row>
        <row r="632">
          <cell r="B632" t="str">
            <v>     4.2 นมและผลิตภัณฑ์นม</v>
          </cell>
          <cell r="C632" t="e">
            <v>#VALUE!</v>
          </cell>
          <cell r="D632">
            <v>-1.01</v>
          </cell>
          <cell r="E632">
            <v>-28.89</v>
          </cell>
          <cell r="F632">
            <v>14.28</v>
          </cell>
        </row>
        <row r="633">
          <cell r="B633" t="str">
            <v>       4.2.1 นมและครีมใช้เลี้ยงทารก</v>
          </cell>
          <cell r="C633" t="e">
            <v>#VALUE!</v>
          </cell>
          <cell r="D633">
            <v>37.99</v>
          </cell>
          <cell r="E633">
            <v>-35.5</v>
          </cell>
          <cell r="F633">
            <v>75.760000000000005</v>
          </cell>
        </row>
        <row r="634">
          <cell r="B634" t="str">
            <v>       4.2.2 นมและครีมผงเม็ด (หวาน) ไขมันไม่เกิน 1.5% โดยน้ำหนั</v>
          </cell>
          <cell r="C634" t="e">
            <v>#VALUE!</v>
          </cell>
          <cell r="D634">
            <v>-10.43</v>
          </cell>
          <cell r="E634">
            <v>-29.17</v>
          </cell>
          <cell r="F634">
            <v>5.92</v>
          </cell>
        </row>
        <row r="635">
          <cell r="B635" t="str">
            <v>       4.2.3 นมและครีมผงเม็ด (หวาน) ไขมันเกิน 1.5% โดยน้ำหนัก</v>
          </cell>
          <cell r="C635" t="e">
            <v>#VALUE!</v>
          </cell>
          <cell r="D635">
            <v>-7.67</v>
          </cell>
          <cell r="E635">
            <v>-26.88</v>
          </cell>
          <cell r="F635">
            <v>21.7</v>
          </cell>
        </row>
        <row r="636">
          <cell r="B636" t="str">
            <v>       4.2.5 เนยและเนยแข็ง</v>
          </cell>
          <cell r="C636" t="e">
            <v>#VALUE!</v>
          </cell>
          <cell r="D636">
            <v>14.25</v>
          </cell>
          <cell r="E636">
            <v>-30.62</v>
          </cell>
          <cell r="F636">
            <v>14.81</v>
          </cell>
        </row>
        <row r="637">
          <cell r="B637" t="str">
            <v>       4.2.6 ผลิตภัณฑ์นมอื่น ๆ</v>
          </cell>
          <cell r="C637" t="e">
            <v>#VALUE!</v>
          </cell>
          <cell r="D637">
            <v>1.29</v>
          </cell>
          <cell r="E637">
            <v>-28.4</v>
          </cell>
          <cell r="F637">
            <v>7.62</v>
          </cell>
        </row>
        <row r="638">
          <cell r="B638" t="str">
            <v>     4.3 อาหารปรุงแต่งสำหรับใช้เลี้ยงทารก</v>
          </cell>
          <cell r="C638" t="e">
            <v>#VALUE!</v>
          </cell>
          <cell r="D638">
            <v>9.2799999999999994</v>
          </cell>
          <cell r="E638">
            <v>-27.75</v>
          </cell>
          <cell r="F638">
            <v>-24.32</v>
          </cell>
        </row>
        <row r="639">
          <cell r="B639" t="str">
            <v>     4.4 ข้าวและผลิตภัณฑ์จากแป้ง</v>
          </cell>
          <cell r="C639" t="e">
            <v>#VALUE!</v>
          </cell>
          <cell r="D639">
            <v>7.38</v>
          </cell>
          <cell r="E639">
            <v>-38.130000000000003</v>
          </cell>
          <cell r="F639">
            <v>18.46</v>
          </cell>
        </row>
        <row r="640">
          <cell r="B640" t="str">
            <v>       4.4.1 ข้าว</v>
          </cell>
          <cell r="C640" t="e">
            <v>#VALUE!</v>
          </cell>
          <cell r="D640">
            <v>1.58</v>
          </cell>
          <cell r="E640">
            <v>-42.42</v>
          </cell>
          <cell r="F640">
            <v>101.35</v>
          </cell>
        </row>
        <row r="641">
          <cell r="B641" t="str">
            <v>       4.4.2 ผลิตภัณฑ์จากแป้ง</v>
          </cell>
          <cell r="C641" t="e">
            <v>#VALUE!</v>
          </cell>
          <cell r="D641">
            <v>7.54</v>
          </cell>
          <cell r="E641">
            <v>-38.01</v>
          </cell>
          <cell r="F641">
            <v>16.399999999999999</v>
          </cell>
        </row>
        <row r="642">
          <cell r="B642" t="str">
            <v>     4.5 ผัก ผลไม้และของปรุงแต่งที่ทำจากผัก ผลไม้</v>
          </cell>
          <cell r="C642" t="e">
            <v>#VALUE!</v>
          </cell>
          <cell r="D642">
            <v>13.58</v>
          </cell>
          <cell r="E642">
            <v>-33.43</v>
          </cell>
          <cell r="F642">
            <v>4.22</v>
          </cell>
        </row>
        <row r="643">
          <cell r="B643" t="str">
            <v>       4.5.1 ผักและของปรุงแต่งจากผัก</v>
          </cell>
          <cell r="C643" t="e">
            <v>#VALUE!</v>
          </cell>
          <cell r="D643">
            <v>6.93</v>
          </cell>
          <cell r="E643">
            <v>-26.4</v>
          </cell>
          <cell r="F643">
            <v>9.92</v>
          </cell>
        </row>
        <row r="644">
          <cell r="B644" t="str">
            <v>       4.5.2 ผลไม้และของปรุงแต่งจากผลไม้</v>
          </cell>
          <cell r="C644" t="e">
            <v>#VALUE!</v>
          </cell>
          <cell r="D644">
            <v>20.47</v>
          </cell>
          <cell r="E644">
            <v>-39.840000000000003</v>
          </cell>
          <cell r="F644">
            <v>-2.11</v>
          </cell>
        </row>
        <row r="645">
          <cell r="B645" t="str">
            <v>         4.5.2.1 แอปเปิ้ลและแพร์สด</v>
          </cell>
          <cell r="C645" t="e">
            <v>#VALUE!</v>
          </cell>
          <cell r="D645">
            <v>7.62</v>
          </cell>
          <cell r="E645">
            <v>-34.619999999999997</v>
          </cell>
          <cell r="F645">
            <v>-20.9</v>
          </cell>
        </row>
        <row r="646">
          <cell r="B646" t="str">
            <v>         4.5.2.2 องุ่นสด</v>
          </cell>
          <cell r="C646" t="e">
            <v>#VALUE!</v>
          </cell>
          <cell r="D646">
            <v>-10.48</v>
          </cell>
          <cell r="E646">
            <v>-42.51</v>
          </cell>
          <cell r="F646">
            <v>-28.46</v>
          </cell>
        </row>
        <row r="647">
          <cell r="B647" t="str">
            <v>         4.5.2.3 ผลไม้จำพวกส้ม สดหรือแห้ง</v>
          </cell>
          <cell r="C647" t="e">
            <v>#VALUE!</v>
          </cell>
          <cell r="D647">
            <v>13.38</v>
          </cell>
          <cell r="E647">
            <v>-30.8</v>
          </cell>
          <cell r="F647">
            <v>-0.23</v>
          </cell>
        </row>
        <row r="648">
          <cell r="B648" t="str">
            <v>         4.5.2.4 ผลไม้อื่น ๆ และของปรุงแต่งจากผลไม้</v>
          </cell>
          <cell r="C648" t="e">
            <v>#VALUE!</v>
          </cell>
          <cell r="D648">
            <v>38.229999999999997</v>
          </cell>
          <cell r="E648">
            <v>-41.84</v>
          </cell>
          <cell r="F648">
            <v>10.47</v>
          </cell>
        </row>
        <row r="649">
          <cell r="B649" t="str">
            <v>       4.5.3 น้ำผักและน้ำผลไม้</v>
          </cell>
          <cell r="C649" t="e">
            <v>#VALUE!</v>
          </cell>
          <cell r="D649">
            <v>12.38</v>
          </cell>
          <cell r="E649">
            <v>-33.630000000000003</v>
          </cell>
          <cell r="F649">
            <v>3.54</v>
          </cell>
        </row>
        <row r="650">
          <cell r="B650" t="str">
            <v>     4.6 เนื้อสัตว์สำหรับการบริโภค</v>
          </cell>
          <cell r="C650" t="e">
            <v>#VALUE!</v>
          </cell>
          <cell r="D650">
            <v>14.01</v>
          </cell>
          <cell r="E650">
            <v>-34.799999999999997</v>
          </cell>
          <cell r="F650">
            <v>5.84</v>
          </cell>
        </row>
        <row r="651">
          <cell r="B651" t="str">
            <v>       4.6.1 สัตว์น้ำ</v>
          </cell>
          <cell r="C651" t="e">
            <v>#VALUE!</v>
          </cell>
          <cell r="D651">
            <v>9.92</v>
          </cell>
          <cell r="E651">
            <v>-34.33</v>
          </cell>
          <cell r="F651">
            <v>2.21</v>
          </cell>
        </row>
        <row r="652">
          <cell r="B652" t="str">
            <v>       4.6.2 เนื้อสัตว์อื่น ๆ และส่วนอื่นของสัตว์</v>
          </cell>
          <cell r="C652" t="e">
            <v>#VALUE!</v>
          </cell>
          <cell r="D652">
            <v>29.26</v>
          </cell>
          <cell r="E652">
            <v>-36.270000000000003</v>
          </cell>
          <cell r="F652">
            <v>17.66</v>
          </cell>
        </row>
        <row r="653">
          <cell r="B653" t="str">
            <v>     4.7 กาแฟ ชา เครื่องเทศ</v>
          </cell>
          <cell r="C653" t="e">
            <v>#VALUE!</v>
          </cell>
          <cell r="D653">
            <v>15.56</v>
          </cell>
          <cell r="E653">
            <v>-35.270000000000003</v>
          </cell>
          <cell r="F653">
            <v>33.89</v>
          </cell>
        </row>
        <row r="654">
          <cell r="B654" t="str">
            <v>     4.8 เครื่องดื่มประเภทน้ำแร่ น้ำอัดลมและสุรา</v>
          </cell>
          <cell r="C654" t="e">
            <v>#VALUE!</v>
          </cell>
          <cell r="D654">
            <v>-6.44</v>
          </cell>
          <cell r="E654">
            <v>-34.68</v>
          </cell>
          <cell r="F654">
            <v>8.84</v>
          </cell>
        </row>
        <row r="655">
          <cell r="B655" t="str">
            <v>       4.8.1 เครื่องดื่มทีมีแอลกอฮอล์</v>
          </cell>
          <cell r="C655" t="e">
            <v>#VALUE!</v>
          </cell>
          <cell r="D655">
            <v>-7.23</v>
          </cell>
          <cell r="E655">
            <v>-34.44</v>
          </cell>
          <cell r="F655">
            <v>-5.04</v>
          </cell>
        </row>
        <row r="656">
          <cell r="B656" t="str">
            <v>       4.8.2 เครื่องดื่มทีไม่มีแอลกอฮอล์</v>
          </cell>
          <cell r="C656" t="e">
            <v>#VALUE!</v>
          </cell>
          <cell r="D656">
            <v>-0.44</v>
          </cell>
          <cell r="E656">
            <v>-36.39</v>
          </cell>
          <cell r="F656">
            <v>109.73</v>
          </cell>
        </row>
        <row r="657">
          <cell r="B657" t="str">
            <v>     4.9 ขนมหวานและช็อกโกแลต</v>
          </cell>
          <cell r="C657" t="e">
            <v>#VALUE!</v>
          </cell>
          <cell r="D657">
            <v>6.81</v>
          </cell>
          <cell r="E657">
            <v>-37.19</v>
          </cell>
          <cell r="F657">
            <v>15.7</v>
          </cell>
        </row>
        <row r="658">
          <cell r="B658" t="str">
            <v>     4.10 ผลิตภัณฑ์อาหารอื่น ๆ</v>
          </cell>
          <cell r="C658" t="e">
            <v>#VALUE!</v>
          </cell>
          <cell r="D658">
            <v>14.72</v>
          </cell>
          <cell r="E658">
            <v>-34.25</v>
          </cell>
          <cell r="F658">
            <v>5.5</v>
          </cell>
        </row>
        <row r="659">
          <cell r="B659" t="str">
            <v>     4.11 ผลิตภัณฑ์ยาสูบ</v>
          </cell>
          <cell r="C659" t="e">
            <v>#VALUE!</v>
          </cell>
          <cell r="D659">
            <v>-16.760000000000002</v>
          </cell>
          <cell r="E659">
            <v>-35.22</v>
          </cell>
          <cell r="F659">
            <v>62.84</v>
          </cell>
        </row>
        <row r="660">
          <cell r="B660" t="str">
            <v>     4.12 สบู่ ผงซักฟอกและเครื่องสำอาง</v>
          </cell>
          <cell r="C660" t="e">
            <v>#VALUE!</v>
          </cell>
          <cell r="D660">
            <v>8.92</v>
          </cell>
          <cell r="E660">
            <v>-32.28</v>
          </cell>
          <cell r="F660">
            <v>3.38</v>
          </cell>
        </row>
        <row r="661">
          <cell r="B661" t="str">
            <v>       4.12.1 สบู่และผงซักฟอก</v>
          </cell>
          <cell r="C661" t="e">
            <v>#VALUE!</v>
          </cell>
          <cell r="D661">
            <v>4.38</v>
          </cell>
          <cell r="E661">
            <v>-33.03</v>
          </cell>
          <cell r="F661">
            <v>8.5</v>
          </cell>
        </row>
        <row r="662">
          <cell r="B662" t="str">
            <v>       4.12.2 เครื่องสำอาง</v>
          </cell>
          <cell r="C662" t="e">
            <v>#VALUE!</v>
          </cell>
          <cell r="D662">
            <v>9.76</v>
          </cell>
          <cell r="E662">
            <v>-32.15</v>
          </cell>
          <cell r="F662">
            <v>2.4900000000000002</v>
          </cell>
        </row>
        <row r="663">
          <cell r="B663" t="str">
            <v>     4.13 เสื้อผ้า รองเท้า และผลิตภัณฑ์สิ่งทออื่น ๆ</v>
          </cell>
          <cell r="C663" t="e">
            <v>#VALUE!</v>
          </cell>
          <cell r="D663">
            <v>7.88</v>
          </cell>
          <cell r="E663">
            <v>-34.520000000000003</v>
          </cell>
          <cell r="F663">
            <v>12.31</v>
          </cell>
        </row>
        <row r="664">
          <cell r="B664" t="str">
            <v>       4.13.1 เสื้อผ้าสำเร็จรูป</v>
          </cell>
          <cell r="C664" t="e">
            <v>#VALUE!</v>
          </cell>
          <cell r="D664">
            <v>10.51</v>
          </cell>
          <cell r="E664">
            <v>-34.57</v>
          </cell>
          <cell r="F664">
            <v>13.7</v>
          </cell>
        </row>
        <row r="665">
          <cell r="B665" t="str">
            <v>         4.13.1.1 สูท</v>
          </cell>
          <cell r="C665" t="e">
            <v>#VALUE!</v>
          </cell>
          <cell r="D665">
            <v>-36.76</v>
          </cell>
          <cell r="E665">
            <v>-42.19</v>
          </cell>
          <cell r="F665">
            <v>24.23</v>
          </cell>
        </row>
        <row r="666">
          <cell r="B666" t="str">
            <v>           4.13.1.1.1 สูทบุรุษและเด็กชาย</v>
          </cell>
          <cell r="C666" t="e">
            <v>#VALUE!</v>
          </cell>
          <cell r="D666">
            <v>-25.51</v>
          </cell>
          <cell r="E666">
            <v>-34.24</v>
          </cell>
          <cell r="F666">
            <v>-0.52</v>
          </cell>
        </row>
        <row r="667">
          <cell r="B667" t="str">
            <v>           4.13.1.1.2 สูทสตรีและเด็กหญิง</v>
          </cell>
          <cell r="C667" t="e">
            <v>#VALUE!</v>
          </cell>
          <cell r="D667">
            <v>-44.37</v>
          </cell>
          <cell r="E667">
            <v>-49.39</v>
          </cell>
          <cell r="F667">
            <v>53.33</v>
          </cell>
        </row>
        <row r="668">
          <cell r="B668" t="str">
            <v>         4.13.1.2 เชิ้ต/เบลาส์</v>
          </cell>
          <cell r="C668" t="e">
            <v>#VALUE!</v>
          </cell>
          <cell r="D668">
            <v>-1.36</v>
          </cell>
          <cell r="E668">
            <v>-35.630000000000003</v>
          </cell>
          <cell r="F668">
            <v>38.96</v>
          </cell>
        </row>
        <row r="669">
          <cell r="B669" t="str">
            <v>           4.13.1.2.1 เชิ้ต/เบลาส์บุรุษและเด็กชาย</v>
          </cell>
          <cell r="C669" t="e">
            <v>#VALUE!</v>
          </cell>
          <cell r="D669">
            <v>-15.49</v>
          </cell>
          <cell r="E669">
            <v>-29.04</v>
          </cell>
          <cell r="F669">
            <v>-4.22</v>
          </cell>
        </row>
        <row r="670">
          <cell r="B670" t="str">
            <v>           4.13.1.2.2 เชิ้ต/เบลาส์สตรีและเด็กหญิง</v>
          </cell>
          <cell r="C670" t="e">
            <v>#VALUE!</v>
          </cell>
          <cell r="D670">
            <v>15.07</v>
          </cell>
          <cell r="E670">
            <v>-41.27</v>
          </cell>
          <cell r="F670">
            <v>83.55</v>
          </cell>
        </row>
        <row r="671">
          <cell r="B671" t="str">
            <v>         4.13.1.3 แจ็กแก็ตและเสื้อเบลเซอร์</v>
          </cell>
          <cell r="C671" t="e">
            <v>#VALUE!</v>
          </cell>
          <cell r="D671">
            <v>35.979999999999997</v>
          </cell>
          <cell r="E671">
            <v>-31.15</v>
          </cell>
          <cell r="F671">
            <v>-24.94</v>
          </cell>
        </row>
        <row r="672">
          <cell r="B672" t="str">
            <v>           4.13.1.3.1 แจ็กแก็ตและเสื้อเบลเซอร์ของบุรุษและเด็กชาย</v>
          </cell>
          <cell r="C672" t="e">
            <v>#VALUE!</v>
          </cell>
          <cell r="D672">
            <v>59.15</v>
          </cell>
          <cell r="E672">
            <v>-23.9</v>
          </cell>
          <cell r="F672">
            <v>-42.26</v>
          </cell>
        </row>
        <row r="673">
          <cell r="B673" t="str">
            <v>           4.13.1.3.2 แจ็กแก็ตและเสื้อเบลเซอร์ของสตรีและเด็กหญิง</v>
          </cell>
          <cell r="C673" t="e">
            <v>#VALUE!</v>
          </cell>
          <cell r="D673">
            <v>14.24</v>
          </cell>
          <cell r="E673">
            <v>-40.68</v>
          </cell>
          <cell r="F673">
            <v>4.1500000000000004</v>
          </cell>
        </row>
        <row r="674">
          <cell r="B674" t="str">
            <v>         4.13.1.4 กางเกง กระโปรงและเครื่องแต่งตัว</v>
          </cell>
          <cell r="C674" t="e">
            <v>#VALUE!</v>
          </cell>
          <cell r="D674">
            <v>17.12</v>
          </cell>
          <cell r="E674">
            <v>-35.47</v>
          </cell>
          <cell r="F674">
            <v>17.47</v>
          </cell>
        </row>
        <row r="675">
          <cell r="B675" t="str">
            <v>           4.13.1.4.1 กางเกง และเครื่องแต่งตัวของบุรุษและเด็กชาย</v>
          </cell>
          <cell r="C675" t="e">
            <v>#VALUE!</v>
          </cell>
          <cell r="D675">
            <v>25.07</v>
          </cell>
          <cell r="E675">
            <v>-39.08</v>
          </cell>
          <cell r="F675">
            <v>22.96</v>
          </cell>
        </row>
        <row r="676">
          <cell r="B676" t="str">
            <v>           4.13.1.4.2 กระโปรงและเครื่องแต่งตัวของสตรีและเด็กหญิง</v>
          </cell>
          <cell r="C676" t="e">
            <v>#VALUE!</v>
          </cell>
          <cell r="D676">
            <v>12.86</v>
          </cell>
          <cell r="E676">
            <v>-33.33</v>
          </cell>
          <cell r="F676">
            <v>14.49</v>
          </cell>
        </row>
        <row r="677">
          <cell r="B677" t="str">
            <v>         4.13.1.5 ชุดชั้นในและเสื้อคลุม</v>
          </cell>
          <cell r="C677" t="e">
            <v>#VALUE!</v>
          </cell>
          <cell r="D677">
            <v>6.12</v>
          </cell>
          <cell r="E677">
            <v>-30.32</v>
          </cell>
          <cell r="F677">
            <v>2.79</v>
          </cell>
        </row>
        <row r="678">
          <cell r="B678" t="str">
            <v>           4.13.1.5.1 ชุดชั้นในและเสื้อคลุมของบุรุษและเด็กชาย</v>
          </cell>
          <cell r="C678" t="e">
            <v>#VALUE!</v>
          </cell>
          <cell r="D678">
            <v>1.29</v>
          </cell>
          <cell r="E678">
            <v>-28.5</v>
          </cell>
          <cell r="F678">
            <v>4.12</v>
          </cell>
        </row>
        <row r="679">
          <cell r="B679" t="str">
            <v>           4.13.1.5.2 ชุดชั้นในและเสื้อคลุมของสตรีและเด็กหญิง</v>
          </cell>
          <cell r="C679" t="e">
            <v>#VALUE!</v>
          </cell>
          <cell r="D679">
            <v>10.36</v>
          </cell>
          <cell r="E679">
            <v>-31.8</v>
          </cell>
          <cell r="F679">
            <v>1.68</v>
          </cell>
        </row>
        <row r="680">
          <cell r="B680" t="str">
            <v>         4.13.1.6 เสื้อผ้าอื่น ๆ</v>
          </cell>
          <cell r="C680" t="e">
            <v>#VALUE!</v>
          </cell>
          <cell r="D680">
            <v>13.2</v>
          </cell>
          <cell r="E680">
            <v>-38.090000000000003</v>
          </cell>
          <cell r="F680">
            <v>13.75</v>
          </cell>
        </row>
        <row r="681">
          <cell r="B681" t="str">
            <v>           4.13.1.6.1 ชุดนอนของบุรุษและเด็กชาย</v>
          </cell>
          <cell r="C681" t="e">
            <v>#VALUE!</v>
          </cell>
          <cell r="D681">
            <v>-14.48</v>
          </cell>
          <cell r="E681">
            <v>-27.42</v>
          </cell>
          <cell r="F681">
            <v>22.22</v>
          </cell>
        </row>
        <row r="682">
          <cell r="B682" t="str">
            <v>           4.13.1.6.2 ชุดนอนของสตรีและเด็กหญิง</v>
          </cell>
          <cell r="C682" t="e">
            <v>#VALUE!</v>
          </cell>
          <cell r="D682">
            <v>61.96</v>
          </cell>
          <cell r="E682">
            <v>-42.91</v>
          </cell>
          <cell r="F682">
            <v>-8.9700000000000006</v>
          </cell>
        </row>
        <row r="683">
          <cell r="B683" t="str">
            <v>           4.13.1.6.3 เสื้อผ้าอื่น ๆ</v>
          </cell>
          <cell r="C683" t="e">
            <v>#VALUE!</v>
          </cell>
          <cell r="D683">
            <v>11.72</v>
          </cell>
          <cell r="E683">
            <v>-37.89</v>
          </cell>
          <cell r="F683">
            <v>14.72</v>
          </cell>
        </row>
        <row r="684">
          <cell r="B684" t="str">
            <v>       4.13.2 รองเท้า</v>
          </cell>
          <cell r="C684" t="e">
            <v>#VALUE!</v>
          </cell>
          <cell r="D684">
            <v>5.56</v>
          </cell>
          <cell r="E684">
            <v>-33.17</v>
          </cell>
          <cell r="F684">
            <v>15.31</v>
          </cell>
        </row>
        <row r="685">
          <cell r="B685" t="str">
            <v>         4.13.2.1 รองเท้ากีฬา</v>
          </cell>
          <cell r="C685" t="e">
            <v>#VALUE!</v>
          </cell>
          <cell r="D685">
            <v>-8.23</v>
          </cell>
          <cell r="E685">
            <v>-28.38</v>
          </cell>
          <cell r="F685">
            <v>8.8000000000000007</v>
          </cell>
        </row>
        <row r="686">
          <cell r="B686" t="str">
            <v>         4.13.2.2 รองเท้าหนัง</v>
          </cell>
          <cell r="C686" t="e">
            <v>#VALUE!</v>
          </cell>
          <cell r="D686">
            <v>15.5</v>
          </cell>
          <cell r="E686">
            <v>-32.76</v>
          </cell>
          <cell r="F686">
            <v>11.58</v>
          </cell>
        </row>
        <row r="687">
          <cell r="B687" t="str">
            <v>         4.13.2.3 รองเท้าทำด้วยยางหรือพลาสติก</v>
          </cell>
          <cell r="C687" t="e">
            <v>#VALUE!</v>
          </cell>
          <cell r="D687">
            <v>18.21</v>
          </cell>
          <cell r="E687">
            <v>-36.979999999999997</v>
          </cell>
          <cell r="F687">
            <v>29.38</v>
          </cell>
        </row>
        <row r="688">
          <cell r="B688" t="str">
            <v>         4.13.2.4 รองเท้าอื่น ๆ</v>
          </cell>
          <cell r="C688" t="e">
            <v>#VALUE!</v>
          </cell>
          <cell r="D688">
            <v>2.77</v>
          </cell>
          <cell r="E688">
            <v>-33.68</v>
          </cell>
          <cell r="F688">
            <v>11.07</v>
          </cell>
        </row>
        <row r="689">
          <cell r="B689" t="str">
            <v>       4.13.3 ผลิตภัณฑ์สิ่งทออื่น ๆ</v>
          </cell>
          <cell r="C689" t="e">
            <v>#VALUE!</v>
          </cell>
          <cell r="D689">
            <v>4.26</v>
          </cell>
          <cell r="E689">
            <v>-36.43</v>
          </cell>
          <cell r="F689">
            <v>3.46</v>
          </cell>
        </row>
        <row r="690">
          <cell r="B690" t="str">
            <v>     4.14 ผลิตภัณฑ์เวชกรรมและเภสัชกรรม</v>
          </cell>
          <cell r="C690" t="e">
            <v>#VALUE!</v>
          </cell>
          <cell r="D690">
            <v>-1.1399999999999999</v>
          </cell>
          <cell r="E690">
            <v>-34.78</v>
          </cell>
          <cell r="F690">
            <v>9.73</v>
          </cell>
        </row>
        <row r="691">
          <cell r="B691" t="str">
            <v>       4.14.1 ยารักษาโรค</v>
          </cell>
          <cell r="C691" t="e">
            <v>#VALUE!</v>
          </cell>
          <cell r="D691">
            <v>-0.28999999999999998</v>
          </cell>
          <cell r="E691">
            <v>-33.68</v>
          </cell>
          <cell r="F691">
            <v>8.6999999999999993</v>
          </cell>
        </row>
        <row r="692">
          <cell r="B692" t="str">
            <v>       4.14.2 วิตามิน</v>
          </cell>
          <cell r="C692" t="e">
            <v>#VALUE!</v>
          </cell>
          <cell r="D692">
            <v>18.41</v>
          </cell>
          <cell r="E692">
            <v>-38.67</v>
          </cell>
          <cell r="F692">
            <v>23.35</v>
          </cell>
        </row>
        <row r="693">
          <cell r="B693" t="str">
            <v>       4.14.3 ฮอร์โมน</v>
          </cell>
          <cell r="C693" t="e">
            <v>#VALUE!</v>
          </cell>
          <cell r="D693">
            <v>0.73</v>
          </cell>
          <cell r="E693">
            <v>-24.63</v>
          </cell>
          <cell r="F693">
            <v>-13.81</v>
          </cell>
        </row>
        <row r="694">
          <cell r="B694" t="str">
            <v>       4.14.4 ผลิตภัณฑ์เวชกรรมและเภสัชกรรมอื่นๆ</v>
          </cell>
          <cell r="C694" t="e">
            <v>#VALUE!</v>
          </cell>
          <cell r="D694">
            <v>-4.54</v>
          </cell>
          <cell r="E694">
            <v>-36.909999999999997</v>
          </cell>
          <cell r="F694">
            <v>11.51</v>
          </cell>
        </row>
        <row r="695">
          <cell r="B695" t="str">
            <v>     4.15 เลนซ์ แว่นตาและส่วนประกอบ</v>
          </cell>
          <cell r="C695" t="e">
            <v>#VALUE!</v>
          </cell>
          <cell r="D695">
            <v>1.81</v>
          </cell>
          <cell r="E695">
            <v>-33.1</v>
          </cell>
          <cell r="F695">
            <v>6.95</v>
          </cell>
        </row>
        <row r="696">
          <cell r="B696" t="str">
            <v>       4.15.1 คอนแทกเลนซ์และเลนส์</v>
          </cell>
          <cell r="C696" t="e">
            <v>#VALUE!</v>
          </cell>
          <cell r="D696">
            <v>0.87</v>
          </cell>
          <cell r="E696">
            <v>-33.44</v>
          </cell>
          <cell r="F696">
            <v>5.7</v>
          </cell>
        </row>
        <row r="697">
          <cell r="B697" t="str">
            <v>       4.15.2 แว่นตา</v>
          </cell>
          <cell r="C697" t="e">
            <v>#VALUE!</v>
          </cell>
          <cell r="D697">
            <v>13.29</v>
          </cell>
          <cell r="E697">
            <v>-28.61</v>
          </cell>
          <cell r="F697">
            <v>-6.05</v>
          </cell>
        </row>
        <row r="698">
          <cell r="B698" t="str">
            <v>       4.15.3 กรอบและโครงสำหรับแว่นตา</v>
          </cell>
          <cell r="C698" t="e">
            <v>#VALUE!</v>
          </cell>
          <cell r="D698">
            <v>-2.88</v>
          </cell>
          <cell r="E698">
            <v>-35.42</v>
          </cell>
          <cell r="F698">
            <v>20.21</v>
          </cell>
        </row>
        <row r="699">
          <cell r="B699" t="str">
            <v>     4.16 เครื่องใช้เบ็ดเตล็ด</v>
          </cell>
          <cell r="C699" t="e">
            <v>#VALUE!</v>
          </cell>
          <cell r="D699">
            <v>5.78</v>
          </cell>
          <cell r="E699">
            <v>-34.53</v>
          </cell>
          <cell r="F699">
            <v>10.3</v>
          </cell>
        </row>
        <row r="700">
          <cell r="B700" t="str">
            <v>       4.16.1 อุปกรณ์สำหรับช่างตัดเสื้อ</v>
          </cell>
          <cell r="C700" t="e">
            <v>#VALUE!</v>
          </cell>
          <cell r="D700">
            <v>13.28</v>
          </cell>
          <cell r="E700">
            <v>-33.799999999999997</v>
          </cell>
          <cell r="F700">
            <v>16.97</v>
          </cell>
        </row>
        <row r="701">
          <cell r="B701" t="str">
            <v>       4.16.2 เครื่องใช้ในครัวและโต๊ะอาหาร</v>
          </cell>
          <cell r="C701" t="e">
            <v>#VALUE!</v>
          </cell>
          <cell r="D701">
            <v>13.52</v>
          </cell>
          <cell r="E701">
            <v>-38.880000000000003</v>
          </cell>
          <cell r="F701">
            <v>43.43</v>
          </cell>
        </row>
        <row r="702">
          <cell r="B702" t="str">
            <v>       4.16.3 กระเป๋า</v>
          </cell>
          <cell r="C702" t="e">
            <v>#VALUE!</v>
          </cell>
          <cell r="D702">
            <v>-1.1499999999999999</v>
          </cell>
          <cell r="E702">
            <v>-31.36</v>
          </cell>
          <cell r="F702">
            <v>-14.07</v>
          </cell>
        </row>
        <row r="703">
          <cell r="B703" t="str">
            <v>         4.16.3.1 กระเป๋าเดินทาง</v>
          </cell>
          <cell r="C703" t="e">
            <v>#VALUE!</v>
          </cell>
          <cell r="D703">
            <v>6.67</v>
          </cell>
          <cell r="E703">
            <v>-33.549999999999997</v>
          </cell>
          <cell r="F703">
            <v>-9.0500000000000007</v>
          </cell>
        </row>
        <row r="704">
          <cell r="B704" t="str">
            <v>         4.16.3.2 กระเป๋าถือและกระเป๋าอื่น ๆ</v>
          </cell>
          <cell r="C704" t="e">
            <v>#VALUE!</v>
          </cell>
          <cell r="D704">
            <v>-2.88</v>
          </cell>
          <cell r="E704">
            <v>-30.83</v>
          </cell>
          <cell r="F704">
            <v>-15.24</v>
          </cell>
        </row>
        <row r="705">
          <cell r="B705" t="str">
            <v>       4.16.4 เครื่องใช้เบ็ดเตล็ดอื่น ๆ</v>
          </cell>
          <cell r="C705" t="e">
            <v>#VALUE!</v>
          </cell>
          <cell r="D705">
            <v>7.37</v>
          </cell>
          <cell r="E705">
            <v>-34.75</v>
          </cell>
          <cell r="F705">
            <v>13.51</v>
          </cell>
        </row>
        <row r="706">
          <cell r="B706" t="str">
            <v>         4.16.4.1 น้ำยาทำความสะอาดและอุปกรณ์</v>
          </cell>
          <cell r="C706" t="e">
            <v>#VALUE!</v>
          </cell>
          <cell r="D706">
            <v>0.79</v>
          </cell>
          <cell r="E706">
            <v>-33.380000000000003</v>
          </cell>
          <cell r="F706">
            <v>18.12</v>
          </cell>
        </row>
        <row r="707">
          <cell r="B707" t="str">
            <v>         4.16.4.2 กุญแจและของมีคม</v>
          </cell>
          <cell r="C707" t="e">
            <v>#VALUE!</v>
          </cell>
          <cell r="D707">
            <v>3.44</v>
          </cell>
          <cell r="E707">
            <v>-34.57</v>
          </cell>
          <cell r="F707">
            <v>2.74</v>
          </cell>
        </row>
        <row r="708">
          <cell r="B708" t="str">
            <v>         4.16.4.3 เครื่องแต่งกายและของใช้อื่น ๆ</v>
          </cell>
          <cell r="C708" t="e">
            <v>#VALUE!</v>
          </cell>
          <cell r="D708">
            <v>14.26</v>
          </cell>
          <cell r="E708">
            <v>-33.1</v>
          </cell>
          <cell r="F708">
            <v>10.96</v>
          </cell>
        </row>
        <row r="709">
          <cell r="B709" t="str">
            <v>         4.16.4.4 ของใช้ในบ้านเรือน</v>
          </cell>
          <cell r="C709" t="e">
            <v>#VALUE!</v>
          </cell>
          <cell r="D709">
            <v>6.09</v>
          </cell>
          <cell r="E709">
            <v>-35.72</v>
          </cell>
          <cell r="F709">
            <v>17.96</v>
          </cell>
        </row>
        <row r="710">
          <cell r="B710" t="str">
            <v>     4.17 กล้องถ่ายรูป อุปกรณ์และส่วนประกอบ</v>
          </cell>
          <cell r="C710" t="e">
            <v>#VALUE!</v>
          </cell>
          <cell r="D710">
            <v>35.29</v>
          </cell>
          <cell r="E710">
            <v>-31.2</v>
          </cell>
          <cell r="F710">
            <v>11.42</v>
          </cell>
        </row>
        <row r="711">
          <cell r="B711" t="str">
            <v>       4.17.1 กล้องถ่ายรูป</v>
          </cell>
          <cell r="C711" t="e">
            <v>#VALUE!</v>
          </cell>
          <cell r="D711">
            <v>25.17</v>
          </cell>
          <cell r="E711">
            <v>-25.93</v>
          </cell>
          <cell r="F711">
            <v>13.21</v>
          </cell>
        </row>
        <row r="712">
          <cell r="B712" t="str">
            <v>       4.17.2 อุปกรณ์และส่วนประกอบ</v>
          </cell>
          <cell r="C712" t="e">
            <v>#VALUE!</v>
          </cell>
          <cell r="D712">
            <v>40.67</v>
          </cell>
          <cell r="E712">
            <v>-33.61</v>
          </cell>
          <cell r="F712">
            <v>10.29</v>
          </cell>
        </row>
        <row r="713">
          <cell r="B713" t="str">
            <v>     4.18 เครื่องใช้และเครื่องตกแต่งภายในบ้านเรือน</v>
          </cell>
          <cell r="C713" t="e">
            <v>#VALUE!</v>
          </cell>
          <cell r="D713">
            <v>12.27</v>
          </cell>
          <cell r="E713">
            <v>-36.79</v>
          </cell>
          <cell r="F713">
            <v>15.38</v>
          </cell>
        </row>
        <row r="714">
          <cell r="B714" t="str">
            <v>       4.18.1 เครื่องสุขภัณฑ์</v>
          </cell>
          <cell r="C714" t="e">
            <v>#VALUE!</v>
          </cell>
          <cell r="D714">
            <v>8.43</v>
          </cell>
          <cell r="E714">
            <v>-34.049999999999997</v>
          </cell>
          <cell r="F714">
            <v>-1.47</v>
          </cell>
        </row>
        <row r="715">
          <cell r="B715" t="str">
            <v>       4.18.2 เครื่องใช้และเครื่องตกแต่งภายในบ้านเรือนอื่น ๆ</v>
          </cell>
          <cell r="C715" t="e">
            <v>#VALUE!</v>
          </cell>
          <cell r="D715">
            <v>12.82</v>
          </cell>
          <cell r="E715">
            <v>-37.159999999999997</v>
          </cell>
          <cell r="F715">
            <v>17.77</v>
          </cell>
        </row>
        <row r="716">
          <cell r="B716" t="str">
            <v>     4.19 ผลิตภัณฑ์กระดาษ</v>
          </cell>
          <cell r="C716" t="e">
            <v>#VALUE!</v>
          </cell>
          <cell r="D716">
            <v>13.37</v>
          </cell>
          <cell r="E716">
            <v>-37.18</v>
          </cell>
          <cell r="F716">
            <v>33.119999999999997</v>
          </cell>
        </row>
        <row r="717">
          <cell r="B717" t="str">
            <v>       4.19.1 บรรจุภัณฑ์กระดาษ</v>
          </cell>
          <cell r="C717" t="e">
            <v>#VALUE!</v>
          </cell>
          <cell r="D717">
            <v>14.82</v>
          </cell>
          <cell r="E717">
            <v>-37.090000000000003</v>
          </cell>
          <cell r="F717">
            <v>38.479999999999997</v>
          </cell>
        </row>
        <row r="718">
          <cell r="B718" t="str">
            <v>       4.19.2 กระดาษชำระ</v>
          </cell>
          <cell r="C718" t="e">
            <v>#VALUE!</v>
          </cell>
          <cell r="D718">
            <v>19.3</v>
          </cell>
          <cell r="E718">
            <v>-37.49</v>
          </cell>
          <cell r="F718">
            <v>27.65</v>
          </cell>
        </row>
        <row r="719">
          <cell r="B719" t="str">
            <v>       4.19.3 ผลิตภัณฑ์กระดาษอื่น ๆ</v>
          </cell>
          <cell r="C719" t="e">
            <v>#VALUE!</v>
          </cell>
          <cell r="D719">
            <v>-11.72</v>
          </cell>
          <cell r="E719">
            <v>-36.58</v>
          </cell>
          <cell r="F719">
            <v>17.690000000000001</v>
          </cell>
        </row>
        <row r="720">
          <cell r="B720" t="str">
            <v>     4.20 สิ่งพิมพ์</v>
          </cell>
          <cell r="C720" t="e">
            <v>#VALUE!</v>
          </cell>
          <cell r="D720">
            <v>1.47</v>
          </cell>
          <cell r="E720">
            <v>-33.76</v>
          </cell>
          <cell r="F720">
            <v>21.4</v>
          </cell>
        </row>
        <row r="721">
          <cell r="B721" t="str">
            <v>     4.21 วัสดุและอุปกรณ์สำนักงาน</v>
          </cell>
          <cell r="C721" t="e">
            <v>#VALUE!</v>
          </cell>
          <cell r="D721">
            <v>7.21</v>
          </cell>
          <cell r="E721">
            <v>-33.65</v>
          </cell>
          <cell r="F721">
            <v>11</v>
          </cell>
        </row>
        <row r="722">
          <cell r="B722" t="str">
            <v>       4.21.1 เฟอร์นิเจอร์และอุปกรณ์ใช้ในสำนักงาน</v>
          </cell>
          <cell r="C722" t="e">
            <v>#VALUE!</v>
          </cell>
          <cell r="D722">
            <v>20.9</v>
          </cell>
          <cell r="E722">
            <v>-29.8</v>
          </cell>
          <cell r="F722">
            <v>16.03</v>
          </cell>
        </row>
        <row r="723">
          <cell r="B723" t="str">
            <v>       4.21.2 วัสดุสำนักงาน</v>
          </cell>
          <cell r="C723" t="e">
            <v>#VALUE!</v>
          </cell>
          <cell r="D723">
            <v>5.77</v>
          </cell>
          <cell r="E723">
            <v>-34.119999999999997</v>
          </cell>
          <cell r="F723">
            <v>10.36</v>
          </cell>
        </row>
        <row r="724">
          <cell r="B724" t="str">
            <v>     4.22 เครื่องดนตรี ของเล่น เครื่องกีฬาและเครื่องเล่นเกม</v>
          </cell>
          <cell r="C724" t="e">
            <v>#VALUE!</v>
          </cell>
          <cell r="D724">
            <v>21.5</v>
          </cell>
          <cell r="E724">
            <v>-37.92</v>
          </cell>
          <cell r="F724">
            <v>33.21</v>
          </cell>
        </row>
        <row r="725">
          <cell r="B725" t="str">
            <v>       4.22.1 เครื่องดนตรี</v>
          </cell>
          <cell r="C725" t="e">
            <v>#VALUE!</v>
          </cell>
          <cell r="D725">
            <v>-7.08</v>
          </cell>
          <cell r="E725">
            <v>-36.9</v>
          </cell>
          <cell r="F725">
            <v>14.33</v>
          </cell>
        </row>
        <row r="726">
          <cell r="B726" t="str">
            <v>       4.22.2 ของเล่น</v>
          </cell>
          <cell r="C726" t="e">
            <v>#VALUE!</v>
          </cell>
          <cell r="D726">
            <v>63.02</v>
          </cell>
          <cell r="E726">
            <v>-39.85</v>
          </cell>
          <cell r="F726">
            <v>43.55</v>
          </cell>
        </row>
        <row r="727">
          <cell r="B727" t="str">
            <v>       4.22.3 เครื่องเล่นกีฬา</v>
          </cell>
          <cell r="C727" t="e">
            <v>#VALUE!</v>
          </cell>
          <cell r="D727">
            <v>9.35</v>
          </cell>
          <cell r="E727">
            <v>-33.340000000000003</v>
          </cell>
          <cell r="F727">
            <v>18.03</v>
          </cell>
        </row>
        <row r="728">
          <cell r="B728" t="str">
            <v>       4.22.4 เครื่องเล่นเกม</v>
          </cell>
          <cell r="C728" t="e">
            <v>#VALUE!</v>
          </cell>
          <cell r="D728">
            <v>-4.93</v>
          </cell>
          <cell r="E728">
            <v>-37.549999999999997</v>
          </cell>
          <cell r="F728">
            <v>46.6</v>
          </cell>
        </row>
        <row r="729">
          <cell r="B729" t="str">
            <v>       4.22.5 เครื่องเล่นในงานเทศกาล</v>
          </cell>
          <cell r="C729" t="e">
            <v>#VALUE!</v>
          </cell>
          <cell r="D729">
            <v>54.78</v>
          </cell>
          <cell r="E729">
            <v>-65.62</v>
          </cell>
          <cell r="F729">
            <v>97.06</v>
          </cell>
        </row>
        <row r="730">
          <cell r="B730" t="str">
            <v>     4.23 เครื่องใช้ไฟฟ้าในบ้าน</v>
          </cell>
          <cell r="C730" t="e">
            <v>#VALUE!</v>
          </cell>
          <cell r="D730">
            <v>5.66</v>
          </cell>
          <cell r="E730">
            <v>-37.119999999999997</v>
          </cell>
          <cell r="F730">
            <v>9.43</v>
          </cell>
        </row>
        <row r="731">
          <cell r="B731" t="str">
            <v>       4.23.1 เครื่องปรับอากาศ</v>
          </cell>
          <cell r="C731" t="e">
            <v>#VALUE!</v>
          </cell>
          <cell r="D731">
            <v>19.55</v>
          </cell>
          <cell r="E731">
            <v>-25.97</v>
          </cell>
          <cell r="F731">
            <v>0.7</v>
          </cell>
        </row>
        <row r="732">
          <cell r="B732" t="str">
            <v>       4.23.2 เครื่องทำน้ำร้อน</v>
          </cell>
          <cell r="C732" t="e">
            <v>#VALUE!</v>
          </cell>
          <cell r="D732">
            <v>-5.03</v>
          </cell>
          <cell r="E732">
            <v>-37.57</v>
          </cell>
          <cell r="F732">
            <v>30.97</v>
          </cell>
        </row>
        <row r="733">
          <cell r="B733" t="str">
            <v>       4.23.3 ไมโครโฟน ลำโพง หูฟัง</v>
          </cell>
          <cell r="C733" t="e">
            <v>#VALUE!</v>
          </cell>
          <cell r="D733">
            <v>18.3</v>
          </cell>
          <cell r="E733">
            <v>-34.700000000000003</v>
          </cell>
          <cell r="F733">
            <v>5.99</v>
          </cell>
        </row>
        <row r="734">
          <cell r="B734" t="str">
            <v>       4.23.4 เครื่องวีดีโอ</v>
          </cell>
          <cell r="C734" t="e">
            <v>#VALUE!</v>
          </cell>
          <cell r="D734">
            <v>735.48</v>
          </cell>
          <cell r="E734">
            <v>-15.06</v>
          </cell>
          <cell r="F734">
            <v>-75</v>
          </cell>
        </row>
        <row r="735">
          <cell r="B735" t="str">
            <v>       4.23.5 เครื่องซักผ้า</v>
          </cell>
          <cell r="C735" t="e">
            <v>#VALUE!</v>
          </cell>
          <cell r="D735">
            <v>4.5999999999999996</v>
          </cell>
          <cell r="E735">
            <v>-32.07</v>
          </cell>
          <cell r="F735">
            <v>15.99</v>
          </cell>
        </row>
        <row r="736">
          <cell r="B736" t="str">
            <v>       4.23.6 เครื่องรับวิทยุโทรศัพท์ โทรเลข โทรทัศน์</v>
          </cell>
          <cell r="C736" t="e">
            <v>#VALUE!</v>
          </cell>
          <cell r="D736">
            <v>3.43</v>
          </cell>
          <cell r="E736">
            <v>-39.229999999999997</v>
          </cell>
          <cell r="F736">
            <v>8.74</v>
          </cell>
        </row>
        <row r="737">
          <cell r="B737" t="str">
            <v>       4.23.7 ตู้เย็นและตู้แช่</v>
          </cell>
          <cell r="C737" t="e">
            <v>#VALUE!</v>
          </cell>
          <cell r="D737">
            <v>13.74</v>
          </cell>
          <cell r="E737">
            <v>-29.86</v>
          </cell>
          <cell r="F737">
            <v>0.28999999999999998</v>
          </cell>
        </row>
        <row r="738">
          <cell r="B738" t="str">
            <v>       4.23.8 เครื่องใช้ไฟฟ้าและอุปกรณ์อื่น ๆ</v>
          </cell>
          <cell r="C738" t="e">
            <v>#VALUE!</v>
          </cell>
          <cell r="D738">
            <v>7.14</v>
          </cell>
          <cell r="E738">
            <v>-33.979999999999997</v>
          </cell>
          <cell r="F738">
            <v>17.88</v>
          </cell>
        </row>
        <row r="739">
          <cell r="B739" t="str">
            <v>     4.24 เครื่องประดับอัญมณี</v>
          </cell>
          <cell r="C739" t="e">
            <v>#VALUE!</v>
          </cell>
          <cell r="D739">
            <v>11.73</v>
          </cell>
          <cell r="E739">
            <v>-39.57</v>
          </cell>
          <cell r="F739">
            <v>60.62</v>
          </cell>
        </row>
        <row r="740">
          <cell r="B740" t="str">
            <v>       4.24.1 เครื่องประดับอัญมณีแท้</v>
          </cell>
          <cell r="C740" t="e">
            <v>#VALUE!</v>
          </cell>
          <cell r="D740">
            <v>11.19</v>
          </cell>
          <cell r="E740">
            <v>-40.03</v>
          </cell>
          <cell r="F740">
            <v>65.89</v>
          </cell>
        </row>
        <row r="741">
          <cell r="B741" t="str">
            <v>       4.24.2 เครื่องประดับอัญมณีเทียม</v>
          </cell>
          <cell r="C741" t="e">
            <v>#VALUE!</v>
          </cell>
          <cell r="D741">
            <v>20.440000000000001</v>
          </cell>
          <cell r="E741">
            <v>-32.770000000000003</v>
          </cell>
          <cell r="F741">
            <v>-9.59</v>
          </cell>
        </row>
        <row r="742">
          <cell r="B742" t="str">
            <v>     4.25 นาฬิกาและส่วนประกอบ</v>
          </cell>
          <cell r="C742" t="e">
            <v>#VALUE!</v>
          </cell>
          <cell r="D742">
            <v>-12.82</v>
          </cell>
          <cell r="E742">
            <v>-34.11</v>
          </cell>
          <cell r="F742">
            <v>-2.4900000000000002</v>
          </cell>
        </row>
        <row r="743">
          <cell r="B743" t="str">
            <v>       4.25.1 นาฬิกาข้อมือ</v>
          </cell>
          <cell r="C743" t="e">
            <v>#VALUE!</v>
          </cell>
          <cell r="D743">
            <v>-5.13</v>
          </cell>
          <cell r="E743">
            <v>-36.72</v>
          </cell>
          <cell r="F743">
            <v>12.31</v>
          </cell>
        </row>
        <row r="744">
          <cell r="B744" t="str">
            <v>       4.25.2 นาฬิกาชนิดคล็อก</v>
          </cell>
          <cell r="C744" t="e">
            <v>#VALUE!</v>
          </cell>
          <cell r="D744">
            <v>-29.54</v>
          </cell>
          <cell r="E744">
            <v>-38.14</v>
          </cell>
          <cell r="F744">
            <v>14.03</v>
          </cell>
        </row>
        <row r="745">
          <cell r="B745" t="str">
            <v>       4.25.3 อุปกรณ์ส่วนประกอบอื่น ๆ</v>
          </cell>
          <cell r="C745" t="e">
            <v>#VALUE!</v>
          </cell>
          <cell r="D745">
            <v>-21.29</v>
          </cell>
          <cell r="E745">
            <v>-30.1</v>
          </cell>
          <cell r="F745">
            <v>-22.74</v>
          </cell>
        </row>
        <row r="746">
          <cell r="B746" t="str">
            <v>     4.26 สินค้าอุปโภคบริโภคอื่น ๆ</v>
          </cell>
          <cell r="C746" t="e">
            <v>#VALUE!</v>
          </cell>
          <cell r="D746">
            <v>52.22</v>
          </cell>
          <cell r="E746">
            <v>-37.43</v>
          </cell>
          <cell r="F746">
            <v>-28.78</v>
          </cell>
        </row>
        <row r="747">
          <cell r="B747" t="str">
            <v>   5. ยานพาหนะและอุปกรณ์การขนส่ง</v>
          </cell>
          <cell r="C747" t="e">
            <v>#VALUE!</v>
          </cell>
          <cell r="D747">
            <v>-25.18</v>
          </cell>
          <cell r="E747">
            <v>-32.65</v>
          </cell>
          <cell r="F747">
            <v>3.62</v>
          </cell>
        </row>
        <row r="748">
          <cell r="B748" t="str">
            <v>     5.1 รถยนต์นั่ง</v>
          </cell>
          <cell r="C748" t="e">
            <v>#VALUE!</v>
          </cell>
          <cell r="D748">
            <v>-44.19</v>
          </cell>
          <cell r="E748">
            <v>-35.770000000000003</v>
          </cell>
          <cell r="F748">
            <v>-3.01</v>
          </cell>
        </row>
        <row r="749">
          <cell r="B749" t="str">
            <v>       5.1.1 รถยนต์นั่งที่ขับเคลื่อนด้วยเครื่องสันดาปภายใน (โครงสร้างปี 2022)</v>
          </cell>
          <cell r="C749" t="e">
            <v>#VALUE!</v>
          </cell>
          <cell r="D749">
            <v>-58.89</v>
          </cell>
          <cell r="E749">
            <v>-32.15</v>
          </cell>
          <cell r="F749">
            <v>-20.7</v>
          </cell>
        </row>
        <row r="750">
          <cell r="B750" t="str">
            <v>       5.1.2 รถยนต์นั่งประเภทยานยนต์ไฟฟ้า (โครงสร้างปี 2022)</v>
          </cell>
          <cell r="C750" t="e">
            <v>#VALUE!</v>
          </cell>
          <cell r="D750">
            <v>3.18</v>
          </cell>
          <cell r="E750">
            <v>-40.42</v>
          </cell>
          <cell r="F750">
            <v>22.85</v>
          </cell>
        </row>
        <row r="751">
          <cell r="B751" t="str">
            <v>     5.2 รถยนต์โดยสารและรถบรรทุก</v>
          </cell>
          <cell r="C751" t="e">
            <v>#VALUE!</v>
          </cell>
          <cell r="D751">
            <v>-36.33</v>
          </cell>
          <cell r="E751">
            <v>-31.92</v>
          </cell>
          <cell r="F751">
            <v>0.22</v>
          </cell>
        </row>
        <row r="752">
          <cell r="B752" t="str">
            <v>       5.2.1 รถยนต์โดยสารและรถบรรทุก</v>
          </cell>
          <cell r="C752" t="e">
            <v>#VALUE!</v>
          </cell>
          <cell r="D752">
            <v>-36.33</v>
          </cell>
          <cell r="E752">
            <v>-31.92</v>
          </cell>
          <cell r="F752">
            <v>0.24</v>
          </cell>
        </row>
        <row r="753">
          <cell r="B753" t="str">
            <v>         5.2.1.1 รถยนต์โดยสารที่ขับเคลื่อนด้วยเครื่องสันดาปภายใน (โครงสร้างปี 2022)</v>
          </cell>
          <cell r="C753" t="e">
            <v>#VALUE!</v>
          </cell>
          <cell r="D753">
            <v>-24.03</v>
          </cell>
          <cell r="E753">
            <v>-33.79</v>
          </cell>
          <cell r="F753">
            <v>-36.89</v>
          </cell>
        </row>
        <row r="754">
          <cell r="B754" t="str">
            <v>         5.2.1.2 รถยนต์โดยสารประเภทยานยนต์ไฟฟ้า (โครงสร้างปี 2022)</v>
          </cell>
          <cell r="C754" t="e">
            <v>#VALUE!</v>
          </cell>
          <cell r="D754">
            <v>-39.4</v>
          </cell>
          <cell r="E754">
            <v>-31.36</v>
          </cell>
          <cell r="F754">
            <v>9.3800000000000008</v>
          </cell>
        </row>
        <row r="755">
          <cell r="B755" t="str">
            <v>         5.2.1.3 รถบรรทุกที่ขับเคลื่อนด้วยเครื่องสันดาปภายใน (โครงสร้างปี 2022)</v>
          </cell>
          <cell r="C755" t="e">
            <v>#VALUE!</v>
          </cell>
          <cell r="D755">
            <v>-26.73</v>
          </cell>
          <cell r="E755">
            <v>-29.62</v>
          </cell>
          <cell r="F755">
            <v>-30.69</v>
          </cell>
        </row>
        <row r="756">
          <cell r="B756" t="str">
            <v>         5.2.1.4 รถบรรทุกโดยสารประเภทยานยนต์ไฟฟ้า (โครงสร้างปี 2022)</v>
          </cell>
          <cell r="C756" t="e">
            <v>#VALUE!</v>
          </cell>
          <cell r="D756">
            <v>22.95</v>
          </cell>
          <cell r="E756">
            <v>-58.08</v>
          </cell>
          <cell r="F756">
            <v>-17.97</v>
          </cell>
        </row>
        <row r="757">
          <cell r="B757" t="str">
            <v>         5.2.1.5 แท็กซี่มิเตอร์</v>
          </cell>
          <cell r="C757" t="e">
            <v>#VALUE!</v>
          </cell>
          <cell r="D757">
            <v>-12.5</v>
          </cell>
          <cell r="E757">
            <v>-14.29</v>
          </cell>
          <cell r="F757">
            <v>0</v>
          </cell>
        </row>
        <row r="758">
          <cell r="B758" t="str">
            <v>       5.2.2 รถบรรทุกคนไข้</v>
          </cell>
          <cell r="C758" t="e">
            <v>#VALUE!</v>
          </cell>
          <cell r="D758">
            <v>-9.09</v>
          </cell>
          <cell r="E758">
            <v>-37.14</v>
          </cell>
          <cell r="F758">
            <v>-63.64</v>
          </cell>
        </row>
        <row r="759">
          <cell r="B759" t="str">
            <v>     5.3 ยานพาหนะอื่น ๆ</v>
          </cell>
          <cell r="C759" t="e">
            <v>#VALUE!</v>
          </cell>
          <cell r="D759">
            <v>-65.03</v>
          </cell>
          <cell r="E759">
            <v>-28.45</v>
          </cell>
          <cell r="F759">
            <v>-23.69</v>
          </cell>
        </row>
        <row r="760">
          <cell r="B760" t="str">
            <v>       5.3.1 ยานพาหนะอื่นๆ ที่ขับเคลื่อนด้วยเครื่องสันดาปภายใน (โครงสร้างปี 2022)</v>
          </cell>
          <cell r="C760" t="e">
            <v>#VALUE!</v>
          </cell>
          <cell r="D760">
            <v>-38.979999999999997</v>
          </cell>
          <cell r="E760">
            <v>-31.12</v>
          </cell>
          <cell r="F760">
            <v>18.22</v>
          </cell>
        </row>
        <row r="761">
          <cell r="B761" t="str">
            <v>       5.3.2 ยานพาหนะอื่นๆ ประเภทยานยนต์ไฟฟ้า (โครงสร้างปี 2022)</v>
          </cell>
          <cell r="C761" t="e">
            <v>#VALUE!</v>
          </cell>
          <cell r="D761">
            <v>40.590000000000003</v>
          </cell>
          <cell r="E761">
            <v>-28.49</v>
          </cell>
          <cell r="F761">
            <v>-41.31</v>
          </cell>
        </row>
        <row r="762">
          <cell r="B762" t="str">
            <v>       5.3.3 ยานพาหนะอื่นๆ (ไมสามารถระบุประเภทได้) (Structure 2022)</v>
          </cell>
          <cell r="C762" t="e">
            <v>#VALUE!</v>
          </cell>
          <cell r="D762">
            <v>-76.3</v>
          </cell>
          <cell r="E762">
            <v>-28.03</v>
          </cell>
          <cell r="F762">
            <v>-19.95</v>
          </cell>
        </row>
        <row r="763">
          <cell r="B763" t="str">
            <v>     5.4 ส่วนประกอบและอุปกรณ์ยานยนต์</v>
          </cell>
          <cell r="C763" t="e">
            <v>#VALUE!</v>
          </cell>
          <cell r="D763">
            <v>-11.36</v>
          </cell>
          <cell r="E763">
            <v>-32.71</v>
          </cell>
          <cell r="F763">
            <v>5.5</v>
          </cell>
        </row>
        <row r="764">
          <cell r="B764" t="str">
            <v>       5.4.1 ยางรถยนต์</v>
          </cell>
          <cell r="C764" t="e">
            <v>#VALUE!</v>
          </cell>
          <cell r="D764">
            <v>-3.22</v>
          </cell>
          <cell r="E764">
            <v>-31.98</v>
          </cell>
          <cell r="F764">
            <v>12.88</v>
          </cell>
        </row>
        <row r="765">
          <cell r="B765" t="str">
            <v>       5.4.2 ส่วนประกอบ และอุปกรณ์รวมทั้งโครงรถและตัวถัง</v>
          </cell>
          <cell r="C765" t="e">
            <v>#VALUE!</v>
          </cell>
          <cell r="D765">
            <v>-14.03</v>
          </cell>
          <cell r="E765">
            <v>-32.79</v>
          </cell>
          <cell r="F765">
            <v>3.33</v>
          </cell>
        </row>
        <row r="766">
          <cell r="B766" t="str">
            <v>       5.4.3 ส่วนประกอบและอุปกรณ์ยานยนต์อื่นๆ</v>
          </cell>
          <cell r="C766" t="e">
            <v>#VALUE!</v>
          </cell>
          <cell r="D766">
            <v>-4.18</v>
          </cell>
          <cell r="E766">
            <v>-32.72</v>
          </cell>
          <cell r="F766">
            <v>10.16</v>
          </cell>
        </row>
        <row r="767">
          <cell r="B767" t="str">
            <v>     5.5 รถจักรยานยนต์</v>
          </cell>
          <cell r="C767" t="e">
            <v>#VALUE!</v>
          </cell>
          <cell r="D767">
            <v>-53.71</v>
          </cell>
          <cell r="E767">
            <v>-25.96</v>
          </cell>
          <cell r="F767">
            <v>12.76</v>
          </cell>
        </row>
        <row r="768">
          <cell r="B768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768" t="e">
            <v>#VALUE!</v>
          </cell>
          <cell r="D768">
            <v>-54.11</v>
          </cell>
          <cell r="E768">
            <v>-25.84</v>
          </cell>
          <cell r="F768">
            <v>12.63</v>
          </cell>
        </row>
        <row r="769">
          <cell r="B769" t="str">
            <v>       5.5.2 รถจักรยานยนต์ไฟฟ้า (โครงสร้างปี 2022)</v>
          </cell>
          <cell r="C769" t="e">
            <v>#VALUE!</v>
          </cell>
          <cell r="D769">
            <v>-33.869999999999997</v>
          </cell>
          <cell r="E769">
            <v>-29.92</v>
          </cell>
          <cell r="F769">
            <v>17.63</v>
          </cell>
        </row>
        <row r="770">
          <cell r="B770" t="str">
            <v>     5.6 รถจักรยาน</v>
          </cell>
          <cell r="C770" t="e">
            <v>#VALUE!</v>
          </cell>
          <cell r="D770">
            <v>3.48</v>
          </cell>
          <cell r="E770">
            <v>-34.83</v>
          </cell>
          <cell r="F770">
            <v>10.66</v>
          </cell>
        </row>
        <row r="771">
          <cell r="B771" t="str">
            <v>     5.7 ส่วนประกอบและอุปกรณ์ รถจักรยานยนต์ และรถจักรยาน</v>
          </cell>
          <cell r="C771" t="e">
            <v>#VALUE!</v>
          </cell>
          <cell r="D771">
            <v>-15.39</v>
          </cell>
          <cell r="E771">
            <v>-34.549999999999997</v>
          </cell>
          <cell r="F771">
            <v>13.94</v>
          </cell>
        </row>
        <row r="772">
          <cell r="B772" t="str">
            <v>   6. อาวุธ ยุทธปัจจัย และสินค้าอื่นๆ</v>
          </cell>
          <cell r="C772" t="e">
            <v>#VALUE!</v>
          </cell>
          <cell r="D772">
            <v>5.23</v>
          </cell>
          <cell r="E772">
            <v>-33.590000000000003</v>
          </cell>
          <cell r="F772">
            <v>32.68</v>
          </cell>
        </row>
        <row r="773">
          <cell r="B773" t="str">
            <v>     6.1 ยุทธปัจจัย</v>
          </cell>
          <cell r="C773" t="e">
            <v>#VALUE!</v>
          </cell>
          <cell r="D773">
            <v>-57.61</v>
          </cell>
          <cell r="E773">
            <v>-18.11</v>
          </cell>
          <cell r="F773">
            <v>143.19999999999999</v>
          </cell>
        </row>
        <row r="774">
          <cell r="B774" t="str">
            <v>       6.1.1 อาวุธ กระสุน วัตถุระเบิดและส่วนประกอบ</v>
          </cell>
          <cell r="C774" t="e">
            <v>#VALUE!</v>
          </cell>
          <cell r="D774">
            <v>-66.790000000000006</v>
          </cell>
          <cell r="E774">
            <v>-26.73</v>
          </cell>
          <cell r="F774">
            <v>13.87</v>
          </cell>
        </row>
        <row r="775">
          <cell r="B775" t="str">
            <v>       6.1.2 รถถัง</v>
          </cell>
          <cell r="C775" t="e">
            <v>#VALUE!</v>
          </cell>
          <cell r="D775">
            <v>-69.19</v>
          </cell>
          <cell r="E775">
            <v>-6.52</v>
          </cell>
          <cell r="F775">
            <v>1114.6099999999999</v>
          </cell>
        </row>
        <row r="776">
          <cell r="B776" t="str">
            <v xml:space="preserve">       6.1.3 ยุทธปัจจัยอื่น ๆ</v>
          </cell>
          <cell r="C776" t="e">
            <v>#VALUE!</v>
          </cell>
          <cell r="D776" t="e">
            <v>#DIV/0!</v>
          </cell>
          <cell r="E776">
            <v>0</v>
          </cell>
          <cell r="F776">
            <v>-100</v>
          </cell>
        </row>
        <row r="777">
          <cell r="B777" t="str">
            <v>     6.3 อื่น ๆ</v>
          </cell>
          <cell r="C777" t="e">
            <v>#VALUE!</v>
          </cell>
          <cell r="D777">
            <v>14.03</v>
          </cell>
          <cell r="E777">
            <v>-34.39</v>
          </cell>
          <cell r="F777">
            <v>25.49</v>
          </cell>
        </row>
        <row r="778">
          <cell r="B778" t="str">
            <v>       6.3.1 ของเสีย (โครงสร้างปี 2022)</v>
          </cell>
          <cell r="C778" t="e">
            <v>#VALUE!</v>
          </cell>
          <cell r="D778">
            <v>30.39</v>
          </cell>
          <cell r="E778">
            <v>-35.17</v>
          </cell>
          <cell r="F778">
            <v>77.12</v>
          </cell>
        </row>
        <row r="779">
          <cell r="B779" t="str">
            <v>       6.3.2 อื่น ๆ (โครงสร้างปี 2022)</v>
          </cell>
          <cell r="C779" t="e">
            <v>#VALUE!</v>
          </cell>
          <cell r="D779">
            <v>14.03</v>
          </cell>
          <cell r="E779">
            <v>-34.39</v>
          </cell>
          <cell r="F779">
            <v>25.46</v>
          </cell>
        </row>
        <row r="780">
          <cell r="C780" t="str">
            <v>ปี2566 (ม.ค.-ธ.ค.)</v>
          </cell>
          <cell r="D780" t="str">
            <v>ปี2567 (YTD)</v>
          </cell>
          <cell r="E780" t="str">
            <v>ปี2567 (YTD)</v>
          </cell>
        </row>
        <row r="781">
          <cell r="B781" t="str">
            <v>นำเข้ารวม</v>
          </cell>
          <cell r="C781">
            <v>100</v>
          </cell>
          <cell r="D781">
            <v>100</v>
          </cell>
          <cell r="E781">
            <v>100</v>
          </cell>
          <cell r="F781">
            <v>100</v>
          </cell>
        </row>
        <row r="782">
          <cell r="B782" t="str">
            <v>   1. สินค้าเชื้อเพลิง</v>
          </cell>
          <cell r="C782">
            <v>18.170000000000002</v>
          </cell>
          <cell r="D782">
            <v>16.02</v>
          </cell>
          <cell r="E782">
            <v>16.48</v>
          </cell>
          <cell r="F782">
            <v>13.71</v>
          </cell>
        </row>
        <row r="783">
          <cell r="B783" t="str">
            <v>     1.1 น้ำมันดิบ</v>
          </cell>
          <cell r="C783">
            <v>11.15</v>
          </cell>
          <cell r="D783">
            <v>10.26</v>
          </cell>
          <cell r="E783">
            <v>10.54</v>
          </cell>
          <cell r="F783">
            <v>8.84</v>
          </cell>
        </row>
        <row r="784">
          <cell r="B784" t="str">
            <v>     1.2 น้ำมันสำเร็จรูป</v>
          </cell>
          <cell r="C784">
            <v>1.51</v>
          </cell>
          <cell r="D784">
            <v>1.23</v>
          </cell>
          <cell r="E784">
            <v>1.29</v>
          </cell>
          <cell r="F784">
            <v>1.02</v>
          </cell>
        </row>
        <row r="785">
          <cell r="B785" t="str">
            <v>       1.2.1 น้ำมันเบนซิน</v>
          </cell>
          <cell r="C785">
            <v>0.23</v>
          </cell>
          <cell r="D785">
            <v>0.01</v>
          </cell>
          <cell r="E785">
            <v>0.01</v>
          </cell>
          <cell r="F785">
            <v>0.03</v>
          </cell>
        </row>
        <row r="786">
          <cell r="B786" t="str">
            <v>       1.2.2 น้ำมันดีเซล</v>
          </cell>
          <cell r="C786">
            <v>0.09</v>
          </cell>
          <cell r="D786">
            <v>0.09</v>
          </cell>
          <cell r="E786">
            <v>0.13</v>
          </cell>
          <cell r="F786">
            <v>0</v>
          </cell>
        </row>
        <row r="787">
          <cell r="B787" t="str">
            <v>       1.2.3 น้ำมันเตา</v>
          </cell>
          <cell r="C787">
            <v>0.13</v>
          </cell>
          <cell r="D787">
            <v>0.09</v>
          </cell>
          <cell r="E787">
            <v>0.1</v>
          </cell>
          <cell r="F787">
            <v>0.04</v>
          </cell>
        </row>
        <row r="788">
          <cell r="B788" t="str">
            <v>       1.2.4 น้ำมันหล่อลื่น และน้ำมันเบรก</v>
          </cell>
          <cell r="C788">
            <v>0.95</v>
          </cell>
          <cell r="D788">
            <v>0.91</v>
          </cell>
          <cell r="E788">
            <v>0.9</v>
          </cell>
          <cell r="F788">
            <v>0.86</v>
          </cell>
        </row>
        <row r="789">
          <cell r="B789" t="str">
            <v>       1.2.5 น้ำมันสำเร็จรูปอื่น ๆ</v>
          </cell>
          <cell r="C789">
            <v>0.12</v>
          </cell>
          <cell r="D789">
            <v>0.13</v>
          </cell>
          <cell r="E789">
            <v>0.15</v>
          </cell>
          <cell r="F789">
            <v>0.08</v>
          </cell>
        </row>
        <row r="790">
          <cell r="B790" t="str">
            <v>     1.3 ก๊าซธรรมชาติปิโตรเลียม</v>
          </cell>
          <cell r="C790">
            <v>3.99</v>
          </cell>
          <cell r="D790">
            <v>3.11</v>
          </cell>
          <cell r="E790">
            <v>3.29</v>
          </cell>
          <cell r="F790">
            <v>2.59</v>
          </cell>
        </row>
        <row r="791">
          <cell r="B791" t="str">
            <v>       1.3.1 ก๊าซธรรมชาติ</v>
          </cell>
          <cell r="C791">
            <v>3.62</v>
          </cell>
          <cell r="D791">
            <v>2.79</v>
          </cell>
          <cell r="E791">
            <v>2.92</v>
          </cell>
          <cell r="F791">
            <v>2.4</v>
          </cell>
        </row>
        <row r="792">
          <cell r="B792" t="str">
            <v>       1.3.2 ก๊าซปิโตรเลียมอื่น ๆ</v>
          </cell>
          <cell r="C792">
            <v>0.37</v>
          </cell>
          <cell r="D792">
            <v>0.32</v>
          </cell>
          <cell r="E792">
            <v>0.37</v>
          </cell>
          <cell r="F792">
            <v>0.18</v>
          </cell>
        </row>
        <row r="793">
          <cell r="B793" t="str">
            <v>     1.4 ถ่านหิน</v>
          </cell>
          <cell r="C793">
            <v>0.61</v>
          </cell>
          <cell r="D793">
            <v>0.53</v>
          </cell>
          <cell r="E793">
            <v>0.54</v>
          </cell>
          <cell r="F793">
            <v>0.46</v>
          </cell>
        </row>
        <row r="794">
          <cell r="B794" t="str">
            <v>     1.5 เชื้อเพลิงอื่น ๆ</v>
          </cell>
          <cell r="C794">
            <v>0.9</v>
          </cell>
          <cell r="D794">
            <v>0.89</v>
          </cell>
          <cell r="E794">
            <v>0.81</v>
          </cell>
          <cell r="F794">
            <v>0.79</v>
          </cell>
        </row>
        <row r="795">
          <cell r="B795" t="str">
            <v>   2. สินค้าทุน</v>
          </cell>
          <cell r="C795">
            <v>24.07</v>
          </cell>
          <cell r="D795">
            <v>25.39</v>
          </cell>
          <cell r="E795">
            <v>24.74</v>
          </cell>
          <cell r="F795">
            <v>27.16</v>
          </cell>
        </row>
        <row r="796">
          <cell r="B796" t="str">
            <v>     2.1 สัตว์และพืชสำหรับทำพันธุ์</v>
          </cell>
          <cell r="C796">
            <v>0.04</v>
          </cell>
          <cell r="D796">
            <v>0.03</v>
          </cell>
          <cell r="E796">
            <v>0.03</v>
          </cell>
          <cell r="F796">
            <v>0.03</v>
          </cell>
        </row>
        <row r="797">
          <cell r="B797" t="str">
            <v>       2.1.1 สัตว์สำหรับทำพันธุ์</v>
          </cell>
          <cell r="C797">
            <v>0.02</v>
          </cell>
          <cell r="D797">
            <v>0.01</v>
          </cell>
          <cell r="E797">
            <v>0.01</v>
          </cell>
          <cell r="F797">
            <v>0.01</v>
          </cell>
        </row>
        <row r="798">
          <cell r="B798" t="str">
            <v>         2.1.1.1 ม้า ลา ล่อ แพะ แกะสำหรับทำพันธุ์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B799" t="str">
            <v>         2.1.1.2 โค กระบือสำหรับทำพันธุ์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B800" t="str">
            <v>         2.1.1.3 สุกรสำหรับทำพันธุ์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B801" t="str">
            <v>         2.1.1.4 สัตว์ปีกสำหรับทำพันธุ์</v>
          </cell>
          <cell r="C801">
            <v>0.01</v>
          </cell>
          <cell r="D801">
            <v>0.01</v>
          </cell>
          <cell r="E801">
            <v>0.01</v>
          </cell>
          <cell r="F801">
            <v>0.01</v>
          </cell>
        </row>
        <row r="802">
          <cell r="B802" t="str">
            <v>         2.1.1.5 เชื้อพันธุ์ของสัตว์สำหรับทำพันธุ์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B803" t="str">
            <v>         2.1.1.6 สัตว์มีชีวิตอื่น ๆสำหรับทำพันธุ์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B804" t="str">
            <v>       2.1.2 พืชสำหรับทำพันธุ์</v>
          </cell>
          <cell r="C804">
            <v>0.02</v>
          </cell>
          <cell r="D804">
            <v>0.02</v>
          </cell>
          <cell r="E804">
            <v>0.02</v>
          </cell>
          <cell r="F804">
            <v>0.02</v>
          </cell>
        </row>
        <row r="805">
          <cell r="B805" t="str">
            <v>     2.2 ผลิตภัณฑ์โลหะ</v>
          </cell>
          <cell r="C805">
            <v>1.57</v>
          </cell>
          <cell r="D805">
            <v>1.58</v>
          </cell>
          <cell r="E805">
            <v>1.53</v>
          </cell>
          <cell r="F805">
            <v>1.61</v>
          </cell>
        </row>
        <row r="806">
          <cell r="B806" t="str">
            <v>       2.2.1 ผลิตภัณฑ์โลหะทำด้วยเหล็ก</v>
          </cell>
          <cell r="C806">
            <v>0.93</v>
          </cell>
          <cell r="D806">
            <v>0.94</v>
          </cell>
          <cell r="E806">
            <v>0.91</v>
          </cell>
          <cell r="F806">
            <v>0.9</v>
          </cell>
        </row>
        <row r="807">
          <cell r="B807" t="str">
            <v>         2.2.1.1 หลอดและท่อทำด้วยเหล็ก</v>
          </cell>
          <cell r="C807">
            <v>0.37</v>
          </cell>
          <cell r="D807">
            <v>0.32</v>
          </cell>
          <cell r="E807">
            <v>0.32</v>
          </cell>
          <cell r="F807">
            <v>0.24</v>
          </cell>
        </row>
        <row r="808">
          <cell r="B808" t="str">
            <v>         2.2.1.2 อุปกรณ์สำหรับติดตั้งหลอดและท่อทำด้วยเหล็ก</v>
          </cell>
          <cell r="C808">
            <v>0.1</v>
          </cell>
          <cell r="D808">
            <v>0.09</v>
          </cell>
          <cell r="E808">
            <v>0.09</v>
          </cell>
          <cell r="F808">
            <v>0.09</v>
          </cell>
        </row>
        <row r="809">
          <cell r="B809" t="str">
            <v>         2.2.1.3 ผลิตภัณฑ์โลหะอื่น ๆ ทำด้วยเหล็ก</v>
          </cell>
          <cell r="C809">
            <v>0.46</v>
          </cell>
          <cell r="D809">
            <v>0.52</v>
          </cell>
          <cell r="E809">
            <v>0.51</v>
          </cell>
          <cell r="F809">
            <v>0.57999999999999996</v>
          </cell>
        </row>
        <row r="810">
          <cell r="B810" t="str">
            <v>       2.2.2 ผลิตภัณฑ์โลหะทำด้วยทองแดง</v>
          </cell>
          <cell r="C810">
            <v>0.17</v>
          </cell>
          <cell r="D810">
            <v>0.2</v>
          </cell>
          <cell r="E810">
            <v>0.19</v>
          </cell>
          <cell r="F810">
            <v>0.22</v>
          </cell>
        </row>
        <row r="811">
          <cell r="B811" t="str">
            <v>         2.2.2.1 หลอดและท่อทำด้วยทองแดง</v>
          </cell>
          <cell r="C811">
            <v>0.15</v>
          </cell>
          <cell r="D811">
            <v>0.17</v>
          </cell>
          <cell r="E811">
            <v>0.16</v>
          </cell>
          <cell r="F811">
            <v>0.19</v>
          </cell>
        </row>
        <row r="812">
          <cell r="B812" t="str">
            <v>         2.2.2.2 อุปกรณ์สำหรับติดตั้งหลอดและท่อทำด้วยทองแดง</v>
          </cell>
          <cell r="C812">
            <v>0.02</v>
          </cell>
          <cell r="D812">
            <v>0.02</v>
          </cell>
          <cell r="E812">
            <v>0.02</v>
          </cell>
          <cell r="F812">
            <v>0.02</v>
          </cell>
        </row>
        <row r="813">
          <cell r="B813" t="str">
            <v>         2.2.2.3 ผลิตภัณฑ์โลหะอื่น ๆ ทำด้วยทองแดง</v>
          </cell>
          <cell r="C813">
            <v>0.01</v>
          </cell>
          <cell r="D813">
            <v>0.01</v>
          </cell>
          <cell r="E813">
            <v>0.01</v>
          </cell>
          <cell r="F813">
            <v>0.01</v>
          </cell>
        </row>
        <row r="814">
          <cell r="B814" t="str">
            <v>       2.2.3 ผลิตภัณฑ์โลหะทำด้วยอะลูมิเนียม</v>
          </cell>
          <cell r="C814">
            <v>0.04</v>
          </cell>
          <cell r="D814">
            <v>0.04</v>
          </cell>
          <cell r="E814">
            <v>0.04</v>
          </cell>
          <cell r="F814">
            <v>0.03</v>
          </cell>
        </row>
        <row r="815">
          <cell r="B815" t="str">
            <v>         2.2.3.1 หลอดและท่อทำด้วยอะลูมิเนียม</v>
          </cell>
          <cell r="C815">
            <v>0.03</v>
          </cell>
          <cell r="D815">
            <v>0.03</v>
          </cell>
          <cell r="E815">
            <v>0.03</v>
          </cell>
          <cell r="F815">
            <v>0.03</v>
          </cell>
        </row>
        <row r="816">
          <cell r="B816" t="str">
            <v>         2.2.3.2 อุปกรณ์สำหรับติดตั้งหลอดและท่อทำด้วยอะลูมิเนียม</v>
          </cell>
          <cell r="C816">
            <v>0.01</v>
          </cell>
          <cell r="D816">
            <v>0.01</v>
          </cell>
          <cell r="E816">
            <v>0.01</v>
          </cell>
          <cell r="F816">
            <v>0</v>
          </cell>
        </row>
        <row r="817">
          <cell r="B817" t="str">
            <v>         2.2.3.3 ผลิตภัณฑ์โลหะอื่น ๆ ทำด้วยอะลูมิเนียม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B818" t="str">
            <v>       2.2.4 เครื่องมือเครื่องใช้ทำด้วยโลหะสามัญ</v>
          </cell>
          <cell r="C818">
            <v>0.42</v>
          </cell>
          <cell r="D818">
            <v>0.41</v>
          </cell>
          <cell r="E818">
            <v>0.4</v>
          </cell>
          <cell r="F818">
            <v>0.46</v>
          </cell>
        </row>
        <row r="819">
          <cell r="B819" t="str">
            <v>         2.2.4.1 หลอดและท่อและอุปกรณ์ติดตั้งทำด้วยโลหะสามัญ</v>
          </cell>
          <cell r="C819">
            <v>0.01</v>
          </cell>
          <cell r="D819">
            <v>0.01</v>
          </cell>
          <cell r="E819">
            <v>0.01</v>
          </cell>
          <cell r="F819">
            <v>0.01</v>
          </cell>
        </row>
        <row r="820">
          <cell r="B820" t="str">
            <v>         2.2.4.2 ผลิตภัณฑ์โลหะอื่น ๆ ทำด้วยโลหะสามัญ</v>
          </cell>
          <cell r="C820">
            <v>0.41</v>
          </cell>
          <cell r="D820">
            <v>0.41</v>
          </cell>
          <cell r="E820">
            <v>0.39</v>
          </cell>
          <cell r="F820">
            <v>0.45</v>
          </cell>
        </row>
        <row r="821">
          <cell r="B821" t="str">
            <v>     2.3 ผลิตภัณฑ์ทำจากยาง</v>
          </cell>
          <cell r="C821">
            <v>0.25</v>
          </cell>
          <cell r="D821">
            <v>0.24</v>
          </cell>
          <cell r="E821">
            <v>0.24</v>
          </cell>
          <cell r="F821">
            <v>0.23</v>
          </cell>
        </row>
        <row r="822">
          <cell r="B822" t="str">
            <v>       2.3.1 ท่อ ข้อต่อ สายพานทำด้วยยาง</v>
          </cell>
          <cell r="C822">
            <v>0.09</v>
          </cell>
          <cell r="D822">
            <v>0.09</v>
          </cell>
          <cell r="E822">
            <v>0.08</v>
          </cell>
          <cell r="F822">
            <v>0.08</v>
          </cell>
        </row>
        <row r="823">
          <cell r="B823" t="str">
            <v>       2.3.2 ผลิตภัณฑ์ยางอื่น ๆ</v>
          </cell>
          <cell r="C823">
            <v>0.16</v>
          </cell>
          <cell r="D823">
            <v>0.15</v>
          </cell>
          <cell r="E823">
            <v>0.15</v>
          </cell>
          <cell r="F823">
            <v>0.15</v>
          </cell>
        </row>
        <row r="824">
          <cell r="B824" t="str">
            <v>     2.4 เครื่องจักรกลและส่วนประกอบ</v>
          </cell>
          <cell r="C824">
            <v>7.36</v>
          </cell>
          <cell r="D824">
            <v>7.2</v>
          </cell>
          <cell r="E824">
            <v>6.99</v>
          </cell>
          <cell r="F824">
            <v>7.42</v>
          </cell>
        </row>
        <row r="825">
          <cell r="B825" t="str">
            <v>       2.4.1 เครื่องจักรใช้ในการเกษตร</v>
          </cell>
          <cell r="C825">
            <v>0.12</v>
          </cell>
          <cell r="D825">
            <v>0.1</v>
          </cell>
          <cell r="E825">
            <v>0.09</v>
          </cell>
          <cell r="F825">
            <v>0.11</v>
          </cell>
        </row>
        <row r="826">
          <cell r="B826" t="str">
            <v>       2.4.2 แทรกเตอร์และส่วนประกอบ</v>
          </cell>
          <cell r="C826">
            <v>0.15</v>
          </cell>
          <cell r="D826">
            <v>0.13</v>
          </cell>
          <cell r="E826">
            <v>0.12</v>
          </cell>
          <cell r="F826">
            <v>0.1</v>
          </cell>
        </row>
        <row r="827">
          <cell r="B827" t="str">
            <v>       2.4.3 เครื่องจักรใช้ในอุตสาหกรรมและส่วนประกอบ</v>
          </cell>
          <cell r="C827">
            <v>6.33</v>
          </cell>
          <cell r="D827">
            <v>6.02</v>
          </cell>
          <cell r="E827">
            <v>5.87</v>
          </cell>
          <cell r="F827">
            <v>6.17</v>
          </cell>
        </row>
        <row r="828">
          <cell r="B828" t="str">
            <v>         (1) เครื่องยนต์ เพลาส่งกำลังและส่วนประกอบอื่น ๆ</v>
          </cell>
          <cell r="C828">
            <v>1.55</v>
          </cell>
          <cell r="D828">
            <v>1.38</v>
          </cell>
          <cell r="E828">
            <v>1.37</v>
          </cell>
          <cell r="F828">
            <v>1.38</v>
          </cell>
        </row>
        <row r="829">
          <cell r="B829" t="str">
            <v>         (2) เครื่องจักรสิ่งทอ</v>
          </cell>
          <cell r="C829">
            <v>0.08</v>
          </cell>
          <cell r="D829">
            <v>7.0000000000000007E-2</v>
          </cell>
          <cell r="E829">
            <v>7.0000000000000007E-2</v>
          </cell>
          <cell r="F829">
            <v>0.08</v>
          </cell>
        </row>
        <row r="830">
          <cell r="B830" t="str">
            <v>         (3) เครื่องสูบลม เครื่องสูบของเหลว</v>
          </cell>
          <cell r="C830">
            <v>1</v>
          </cell>
          <cell r="D830">
            <v>1.01</v>
          </cell>
          <cell r="E830">
            <v>1.01</v>
          </cell>
          <cell r="F830">
            <v>1.01</v>
          </cell>
        </row>
        <row r="831">
          <cell r="B831" t="str">
            <v>         (4) เครื่องจักรในอุตสาหกรรมการพิมพ์</v>
          </cell>
          <cell r="C831">
            <v>0.37</v>
          </cell>
          <cell r="D831">
            <v>0.41</v>
          </cell>
          <cell r="E831">
            <v>0.4</v>
          </cell>
          <cell r="F831">
            <v>0.42</v>
          </cell>
        </row>
        <row r="832">
          <cell r="B832" t="str">
            <v>         (5) เครื่องกังหันไอพ่นและส่วนประกอบ</v>
          </cell>
          <cell r="C832">
            <v>0.76</v>
          </cell>
          <cell r="D832">
            <v>0.68</v>
          </cell>
          <cell r="E832">
            <v>0.67</v>
          </cell>
          <cell r="F832">
            <v>0.55000000000000004</v>
          </cell>
        </row>
        <row r="833">
          <cell r="B833" t="str">
            <v>         (6) เครื่องจักรและอุปกรณ์ใช้ในการแปรรูปยาง หรือพลาสติก</v>
          </cell>
          <cell r="C833">
            <v>0.2</v>
          </cell>
          <cell r="D833">
            <v>0.23</v>
          </cell>
          <cell r="E833">
            <v>0.21</v>
          </cell>
          <cell r="F833">
            <v>0.26</v>
          </cell>
        </row>
        <row r="834">
          <cell r="B834" t="str">
            <v>         (7) เครื่องจักรใช้ในการก่อสร้างและส่วนประกอบ</v>
          </cell>
          <cell r="C834">
            <v>0.64</v>
          </cell>
          <cell r="D834">
            <v>0.67</v>
          </cell>
          <cell r="E834">
            <v>0.63</v>
          </cell>
          <cell r="F834">
            <v>0.7</v>
          </cell>
        </row>
        <row r="835">
          <cell r="B835" t="str">
            <v>         (8) ตลับลูกปืน</v>
          </cell>
          <cell r="C835">
            <v>0.21</v>
          </cell>
          <cell r="D835">
            <v>0.19</v>
          </cell>
          <cell r="E835">
            <v>0.19</v>
          </cell>
          <cell r="F835">
            <v>0.17</v>
          </cell>
        </row>
        <row r="836">
          <cell r="B836" t="str">
            <v>         (9) เครื่องจักรใช้ในการแปรรูปโลหะ และส่วนประกอบ</v>
          </cell>
          <cell r="C836">
            <v>0.32</v>
          </cell>
          <cell r="D836">
            <v>0.34</v>
          </cell>
          <cell r="E836">
            <v>0.31</v>
          </cell>
          <cell r="F836">
            <v>0.4</v>
          </cell>
        </row>
        <row r="837">
          <cell r="B837" t="str">
            <v>         (10) เครื่องจักรใช้ในการแปรรูปไม้ และส่วนประกอบ</v>
          </cell>
          <cell r="C837">
            <v>0.03</v>
          </cell>
          <cell r="D837">
            <v>0.06</v>
          </cell>
          <cell r="E837">
            <v>0.05</v>
          </cell>
          <cell r="F837">
            <v>0.09</v>
          </cell>
        </row>
        <row r="838">
          <cell r="B838" t="str">
            <v>         (11) ฐานหุ่น แบบหล่อ</v>
          </cell>
          <cell r="C838">
            <v>0.17</v>
          </cell>
          <cell r="D838">
            <v>0.16</v>
          </cell>
          <cell r="E838">
            <v>0.15</v>
          </cell>
          <cell r="F838">
            <v>0.2</v>
          </cell>
        </row>
        <row r="839">
          <cell r="B839" t="str">
            <v>         (12) เครื่องจักรใช้ในอุตสาหกรรมอื่น ๆ และส่วนประกอบ</v>
          </cell>
          <cell r="C839">
            <v>0.99</v>
          </cell>
          <cell r="D839">
            <v>0.82</v>
          </cell>
          <cell r="E839">
            <v>0.81</v>
          </cell>
          <cell r="F839">
            <v>0.9</v>
          </cell>
        </row>
        <row r="840">
          <cell r="B840" t="str">
            <v>       2.4.4 เครื่องจักรกลอื่น ๆ และส่วนประกอบ</v>
          </cell>
          <cell r="C840">
            <v>0.76</v>
          </cell>
          <cell r="D840">
            <v>0.95</v>
          </cell>
          <cell r="E840">
            <v>0.9</v>
          </cell>
          <cell r="F840">
            <v>1.04</v>
          </cell>
        </row>
        <row r="841">
          <cell r="B841" t="str">
            <v>     2.5 เครื่องจักรไฟฟ้าและส่วนประกอบ</v>
          </cell>
          <cell r="C841">
            <v>7.48</v>
          </cell>
          <cell r="D841">
            <v>7.11</v>
          </cell>
          <cell r="E841">
            <v>6.85</v>
          </cell>
          <cell r="F841">
            <v>8.99</v>
          </cell>
        </row>
        <row r="842">
          <cell r="B842" t="str">
            <v>       2.5.1 มอเตอร์ไฟฟ้า ชุดเครื่องกำเนิดไฟฟ้าและส่วนประกอบ</v>
          </cell>
          <cell r="C842">
            <v>0.55000000000000004</v>
          </cell>
          <cell r="D842">
            <v>0.54</v>
          </cell>
          <cell r="E842">
            <v>0.54</v>
          </cell>
          <cell r="F842">
            <v>0.51</v>
          </cell>
        </row>
        <row r="843">
          <cell r="B843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843">
            <v>1.67</v>
          </cell>
          <cell r="D843">
            <v>1.61</v>
          </cell>
          <cell r="E843">
            <v>1.51</v>
          </cell>
          <cell r="F843">
            <v>2.41</v>
          </cell>
        </row>
        <row r="844">
          <cell r="B844" t="str">
            <v>         2.5.2.1 เครื่องโทรศัพท์ วิทยุ โทรเลข และอุปกรณ์</v>
          </cell>
          <cell r="C844">
            <v>1.0900000000000001</v>
          </cell>
          <cell r="D844">
            <v>0.99</v>
          </cell>
          <cell r="E844">
            <v>0.93</v>
          </cell>
          <cell r="F844">
            <v>1.63</v>
          </cell>
        </row>
        <row r="845">
          <cell r="B845" t="str">
            <v>         2.5.2.2 เครื่องโทรสารและอุปกรณ์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B846" t="str">
            <v>         2.5.2.3 เครื่องรับ-ส่งภาพและเสียง และอุปกรณ์</v>
          </cell>
          <cell r="C846">
            <v>0.57999999999999996</v>
          </cell>
          <cell r="D846">
            <v>0.62</v>
          </cell>
          <cell r="E846">
            <v>0.57999999999999996</v>
          </cell>
          <cell r="F846">
            <v>0.78</v>
          </cell>
        </row>
        <row r="847">
          <cell r="B847" t="str">
            <v>       2.5.3 อุปกรณ์ไฟ้ฟ้าสำหรับตัดต่อหรือป้องกันวงจรไฟฟ้า</v>
          </cell>
          <cell r="C847">
            <v>2.2400000000000002</v>
          </cell>
          <cell r="D847">
            <v>1.76</v>
          </cell>
          <cell r="E847">
            <v>1.73</v>
          </cell>
          <cell r="F847">
            <v>1.95</v>
          </cell>
        </row>
        <row r="848">
          <cell r="B848" t="str">
            <v>       2.5.4 เครื่องพักกระแสไฟฟ้า หม้อแปลงไฟฟ้าและส่วนประกอบ</v>
          </cell>
          <cell r="C848">
            <v>1.06</v>
          </cell>
          <cell r="D848">
            <v>1.1299999999999999</v>
          </cell>
          <cell r="E848">
            <v>1.0900000000000001</v>
          </cell>
          <cell r="F848">
            <v>1.21</v>
          </cell>
        </row>
        <row r="849">
          <cell r="B849" t="str">
            <v>       2.5.5 เครื่องจักรไฟฟ้าใช้ในสำนักงาน</v>
          </cell>
          <cell r="C849">
            <v>0.05</v>
          </cell>
          <cell r="D849">
            <v>0.04</v>
          </cell>
          <cell r="E849">
            <v>0.04</v>
          </cell>
          <cell r="F849">
            <v>0.06</v>
          </cell>
        </row>
        <row r="850">
          <cell r="B850" t="str">
            <v>       2.5.6 เครื่องจักรไฟฟ้าใช้ในอุตสาหกรรม</v>
          </cell>
          <cell r="C850">
            <v>0.31</v>
          </cell>
          <cell r="D850">
            <v>0.28999999999999998</v>
          </cell>
          <cell r="E850">
            <v>0.28000000000000003</v>
          </cell>
          <cell r="F850">
            <v>0.3</v>
          </cell>
        </row>
        <row r="851">
          <cell r="B851" t="str">
            <v>       2.5.7 เครื่องจักรไฟฟ้าใช้ในการโทรคมนาคมและการสื่อสาร</v>
          </cell>
          <cell r="C851">
            <v>0.23</v>
          </cell>
          <cell r="D851">
            <v>0.22</v>
          </cell>
          <cell r="E851">
            <v>0.22</v>
          </cell>
          <cell r="F851">
            <v>0.2</v>
          </cell>
        </row>
        <row r="852">
          <cell r="B852" t="str">
            <v>       2.5.8 เครื่องจักรไฟฟ้าอื่นๆและส่วนประกอบ</v>
          </cell>
          <cell r="C852">
            <v>1.37</v>
          </cell>
          <cell r="D852">
            <v>1.53</v>
          </cell>
          <cell r="E852">
            <v>1.45</v>
          </cell>
          <cell r="F852">
            <v>2.36</v>
          </cell>
        </row>
        <row r="853">
          <cell r="B853" t="str">
            <v>     2.6 เครื่องคอมพิวเตอร์ อุปกรณ์และส่วนประกอบ</v>
          </cell>
          <cell r="C853">
            <v>3.46</v>
          </cell>
          <cell r="D853">
            <v>4.9000000000000004</v>
          </cell>
          <cell r="E853">
            <v>4.71</v>
          </cell>
          <cell r="F853">
            <v>4.78</v>
          </cell>
        </row>
        <row r="854">
          <cell r="B854" t="str">
            <v>       2.6.1 เครื่องคอมพิวเตอร์และอุปกรณ์</v>
          </cell>
          <cell r="C854">
            <v>1.94</v>
          </cell>
          <cell r="D854">
            <v>2.8</v>
          </cell>
          <cell r="E854">
            <v>3.1</v>
          </cell>
          <cell r="F854">
            <v>2.79</v>
          </cell>
        </row>
        <row r="855">
          <cell r="B855" t="str">
            <v>       2.6.2 ส่วนประกอบคอมพิวเตอร์</v>
          </cell>
          <cell r="C855">
            <v>0.82</v>
          </cell>
          <cell r="D855">
            <v>1.27</v>
          </cell>
          <cell r="E855">
            <v>0.81</v>
          </cell>
          <cell r="F855">
            <v>1.1499999999999999</v>
          </cell>
        </row>
        <row r="856">
          <cell r="B856" t="str">
            <v>       2.6.3 เทปแม่เหล็ก จานแม่เหล็กสำหรับคอมพิวเตอร์</v>
          </cell>
          <cell r="C856">
            <v>0.69</v>
          </cell>
          <cell r="D856">
            <v>0.82</v>
          </cell>
          <cell r="E856">
            <v>0.8</v>
          </cell>
          <cell r="F856">
            <v>0.85</v>
          </cell>
        </row>
        <row r="857">
          <cell r="B857" t="str">
            <v>     2.7 เครื่องมือเครื่องใช้เกี่ยวกับวิทยาศาสตร์ การแพทย์</v>
          </cell>
          <cell r="C857">
            <v>1.93</v>
          </cell>
          <cell r="D857">
            <v>1.86</v>
          </cell>
          <cell r="E857">
            <v>1.8</v>
          </cell>
          <cell r="F857">
            <v>1.96</v>
          </cell>
        </row>
        <row r="858">
          <cell r="B858" t="str">
            <v>       2.7.1 เครื่องมือแพทย์และอุปกรณ์ทางการแพทย์</v>
          </cell>
          <cell r="C858">
            <v>0.48</v>
          </cell>
          <cell r="D858">
            <v>0.5</v>
          </cell>
          <cell r="E858">
            <v>0.47</v>
          </cell>
          <cell r="F858">
            <v>0.48</v>
          </cell>
        </row>
        <row r="859">
          <cell r="B859" t="str">
            <v>       2.7.2 เครื่องมือเครื่องใช้เกี่ยวกับวิทยาศาสตร์ การแพทย์</v>
          </cell>
          <cell r="C859">
            <v>1.45</v>
          </cell>
          <cell r="D859">
            <v>1.36</v>
          </cell>
          <cell r="E859">
            <v>1.33</v>
          </cell>
          <cell r="F859">
            <v>1.48</v>
          </cell>
        </row>
        <row r="860">
          <cell r="B860" t="str">
            <v>         2.7.2.1 ผลิตภัณฑ์เซรามิก</v>
          </cell>
          <cell r="C860">
            <v>0.03</v>
          </cell>
          <cell r="D860">
            <v>0.03</v>
          </cell>
          <cell r="E860">
            <v>0.03</v>
          </cell>
          <cell r="F860">
            <v>0.03</v>
          </cell>
        </row>
        <row r="861">
          <cell r="B861" t="str">
            <v>         2.7.2.2 เครื่องแก้ว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</row>
        <row r="862">
          <cell r="B862" t="str">
            <v>         2.7.2.3 อุปกรณ์สำหรับวัด ตรวจสอบ บังคับหรือควบคุม</v>
          </cell>
          <cell r="C862">
            <v>1.01</v>
          </cell>
          <cell r="D862">
            <v>0.95</v>
          </cell>
          <cell r="E862">
            <v>0.92</v>
          </cell>
          <cell r="F862">
            <v>1.05</v>
          </cell>
        </row>
        <row r="863">
          <cell r="B863" t="str">
            <v>         2.7.2.4 เลนส์ ปริซึม กระจกเงา และกล้อง</v>
          </cell>
          <cell r="C863">
            <v>0.06</v>
          </cell>
          <cell r="D863">
            <v>0.06</v>
          </cell>
          <cell r="E863">
            <v>0.06</v>
          </cell>
          <cell r="F863">
            <v>0.08</v>
          </cell>
        </row>
        <row r="864">
          <cell r="B864" t="str">
            <v>         2.7.2.5 เครื่องมือเครื่องใช้ทางวิทยาศาสตร์ การแพทย์ การทดสอบ อื่นๆ</v>
          </cell>
          <cell r="C864">
            <v>0.35</v>
          </cell>
          <cell r="D864">
            <v>0.32</v>
          </cell>
          <cell r="E864">
            <v>0.33</v>
          </cell>
          <cell r="F864">
            <v>0.32</v>
          </cell>
        </row>
        <row r="865">
          <cell r="B865" t="str">
            <v>     2.8 กล้อง เลนส์ และอุปกรณ์การถ่ายรูป ถ่ายภาพยนตร์</v>
          </cell>
          <cell r="C865">
            <v>0.13</v>
          </cell>
          <cell r="D865">
            <v>0.14000000000000001</v>
          </cell>
          <cell r="E865">
            <v>0.14000000000000001</v>
          </cell>
          <cell r="F865">
            <v>0.15</v>
          </cell>
        </row>
        <row r="866">
          <cell r="B866" t="str">
            <v>       2.8.1 กล้องถ่ายรูปและส่วนประกอบ</v>
          </cell>
          <cell r="C866">
            <v>0.01</v>
          </cell>
          <cell r="D866">
            <v>0.01</v>
          </cell>
          <cell r="E866">
            <v>0.01</v>
          </cell>
          <cell r="F866">
            <v>0.01</v>
          </cell>
        </row>
        <row r="867">
          <cell r="B867" t="str">
            <v>       2.8.2 กล้องถ่ายภาพยนต์และส่วนประกอบ</v>
          </cell>
          <cell r="C867">
            <v>0.12</v>
          </cell>
          <cell r="D867">
            <v>0.13</v>
          </cell>
          <cell r="E867">
            <v>0.12</v>
          </cell>
          <cell r="F867">
            <v>0.13</v>
          </cell>
        </row>
        <row r="868">
          <cell r="B868" t="str">
            <v>       2.8.3 เครื่องฉายและส่วนประกอบ</v>
          </cell>
          <cell r="C868">
            <v>0</v>
          </cell>
          <cell r="D868">
            <v>0</v>
          </cell>
          <cell r="E868">
            <v>0.01</v>
          </cell>
          <cell r="F868">
            <v>0.01</v>
          </cell>
        </row>
        <row r="869">
          <cell r="B869" t="str">
            <v>       2.8.4 ฟิล์มและแผ่นฟิล์ม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B870" t="str">
            <v>     2.9 เครื่องบิน เครื่องร่อน อุปกรณ์การบินและส่วนประกอบ</v>
          </cell>
          <cell r="C870">
            <v>0.73</v>
          </cell>
          <cell r="D870">
            <v>0.93</v>
          </cell>
          <cell r="E870">
            <v>0.99</v>
          </cell>
          <cell r="F870">
            <v>0.52</v>
          </cell>
        </row>
        <row r="871">
          <cell r="B871" t="str">
            <v>       2.9.1 เครื่องบิน เครื่องร่อน</v>
          </cell>
          <cell r="C871">
            <v>0.46</v>
          </cell>
          <cell r="D871">
            <v>0.74</v>
          </cell>
          <cell r="E871">
            <v>0.8</v>
          </cell>
          <cell r="F871">
            <v>0.36</v>
          </cell>
        </row>
        <row r="872">
          <cell r="B872" t="str">
            <v>       2.9.2 ส่วนประกอบและอุปกรณ์การบินของอากาศยาน</v>
          </cell>
          <cell r="C872">
            <v>0.27</v>
          </cell>
          <cell r="D872">
            <v>0.19</v>
          </cell>
          <cell r="E872">
            <v>0.19</v>
          </cell>
          <cell r="F872">
            <v>0.16</v>
          </cell>
        </row>
        <row r="873">
          <cell r="B873" t="str">
            <v>     2.10 เรือและสิ่งก่อสร้างลอยน้ำ</v>
          </cell>
          <cell r="C873">
            <v>0.52</v>
          </cell>
          <cell r="D873">
            <v>0.8</v>
          </cell>
          <cell r="E873">
            <v>0.86</v>
          </cell>
          <cell r="F873">
            <v>0.89</v>
          </cell>
        </row>
        <row r="874">
          <cell r="B874" t="str">
            <v>       2.10.1 เรือโดยสาร เรือสินค้าและเรืออื่นๆ</v>
          </cell>
          <cell r="C874">
            <v>0.25</v>
          </cell>
          <cell r="D874">
            <v>0.42</v>
          </cell>
          <cell r="E874">
            <v>0.44</v>
          </cell>
          <cell r="F874">
            <v>0.45</v>
          </cell>
        </row>
        <row r="875">
          <cell r="B875" t="str">
            <v>         2.10.1.1 เรือโดยสาร</v>
          </cell>
          <cell r="C875">
            <v>0.11</v>
          </cell>
          <cell r="D875">
            <v>0.25</v>
          </cell>
          <cell r="E875">
            <v>0.21</v>
          </cell>
          <cell r="F875">
            <v>0.2</v>
          </cell>
        </row>
        <row r="876">
          <cell r="B876" t="str">
            <v>         2.10.1.2 เรืออื่น ๆ</v>
          </cell>
          <cell r="C876">
            <v>0.14000000000000001</v>
          </cell>
          <cell r="D876">
            <v>0.17</v>
          </cell>
          <cell r="E876">
            <v>0.23</v>
          </cell>
          <cell r="F876">
            <v>0.25</v>
          </cell>
        </row>
        <row r="877">
          <cell r="B877" t="str">
            <v>       2.10.2 แท่นเจาะและสิ่งก่อสร้างลอยน้ำ</v>
          </cell>
          <cell r="C877">
            <v>0.27</v>
          </cell>
          <cell r="D877">
            <v>0.38</v>
          </cell>
          <cell r="E877">
            <v>0.42</v>
          </cell>
          <cell r="F877">
            <v>0.45</v>
          </cell>
        </row>
        <row r="878">
          <cell r="B878" t="str">
            <v>     2.11 รถไฟ อุปกรณ์และส่วนประกอบ</v>
          </cell>
          <cell r="C878">
            <v>0.04</v>
          </cell>
          <cell r="D878">
            <v>0.04</v>
          </cell>
          <cell r="E878">
            <v>0.04</v>
          </cell>
          <cell r="F878">
            <v>0.04</v>
          </cell>
        </row>
        <row r="879">
          <cell r="B879" t="str">
            <v>       2.11.1 รางรถไฟ</v>
          </cell>
          <cell r="C879">
            <v>0</v>
          </cell>
          <cell r="D879">
            <v>0.03</v>
          </cell>
          <cell r="E879">
            <v>0.03</v>
          </cell>
          <cell r="F879">
            <v>0.03</v>
          </cell>
        </row>
        <row r="880">
          <cell r="B880" t="str">
            <v>       2.11.2 หัวรถจักรรถไฟและส่วนประกอบ</v>
          </cell>
          <cell r="C880">
            <v>0.04</v>
          </cell>
          <cell r="D880">
            <v>0.01</v>
          </cell>
          <cell r="E880">
            <v>0.01</v>
          </cell>
          <cell r="F880">
            <v>0.01</v>
          </cell>
        </row>
        <row r="881">
          <cell r="B881" t="str">
            <v>     2.12 สินค้าทุนอื่น ๆ</v>
          </cell>
          <cell r="C881">
            <v>0.56000000000000005</v>
          </cell>
          <cell r="D881">
            <v>0.55000000000000004</v>
          </cell>
          <cell r="E881">
            <v>0.55000000000000004</v>
          </cell>
          <cell r="F881">
            <v>0.52</v>
          </cell>
        </row>
        <row r="882">
          <cell r="B882" t="str">
            <v>   3. สินค้าวัตถุดิบและกึ่งสำเร็จรูป</v>
          </cell>
          <cell r="C882">
            <v>39.380000000000003</v>
          </cell>
          <cell r="D882">
            <v>41.76</v>
          </cell>
          <cell r="E882">
            <v>42.13</v>
          </cell>
          <cell r="F882">
            <v>42.34</v>
          </cell>
        </row>
        <row r="883">
          <cell r="B883" t="str">
            <v>     3.1 สัตว์น้ำสด แช่เย็น แช่แข็ง แปรรูปและกึ่งสำเร็จรูป</v>
          </cell>
          <cell r="C883">
            <v>1.07</v>
          </cell>
          <cell r="D883">
            <v>0.98</v>
          </cell>
          <cell r="E883">
            <v>0.94</v>
          </cell>
          <cell r="F883">
            <v>0.94</v>
          </cell>
        </row>
        <row r="884">
          <cell r="B884" t="str">
            <v>       3.1.1 ปลาทูนาสด แช่เย็น แช่แข็ง</v>
          </cell>
          <cell r="C884">
            <v>0.45</v>
          </cell>
          <cell r="D884">
            <v>0.46</v>
          </cell>
          <cell r="E884">
            <v>0.49</v>
          </cell>
          <cell r="F884">
            <v>0.39</v>
          </cell>
        </row>
        <row r="885">
          <cell r="B885" t="str">
            <v>       3.1.2 ปลาแซลมอล ปลาเทราต์ ปลาค็อด ปลาแมคเคอเรล</v>
          </cell>
          <cell r="C885">
            <v>0.1</v>
          </cell>
          <cell r="D885">
            <v>0.08</v>
          </cell>
          <cell r="E885">
            <v>7.0000000000000007E-2</v>
          </cell>
          <cell r="F885">
            <v>0.08</v>
          </cell>
        </row>
        <row r="886">
          <cell r="B886" t="str">
            <v>       3.1.3 กุ้งสด แช่เย็น แช่แข็ง</v>
          </cell>
          <cell r="C886">
            <v>0.06</v>
          </cell>
          <cell r="D886">
            <v>0.03</v>
          </cell>
          <cell r="E886">
            <v>0.03</v>
          </cell>
          <cell r="F886">
            <v>0.05</v>
          </cell>
        </row>
        <row r="887">
          <cell r="B887" t="str">
            <v>       3.1.4 ปลาหมึกสด แช่เย็น แช่แข็ง</v>
          </cell>
          <cell r="C887">
            <v>0.17</v>
          </cell>
          <cell r="D887">
            <v>0.12</v>
          </cell>
          <cell r="E887">
            <v>0.11</v>
          </cell>
          <cell r="F887">
            <v>0.15</v>
          </cell>
        </row>
        <row r="888">
          <cell r="B888" t="str">
            <v>       3.1.5 ปูสด แช่เย็น แช่แข็ง</v>
          </cell>
          <cell r="C888">
            <v>0.02</v>
          </cell>
          <cell r="D888">
            <v>0.02</v>
          </cell>
          <cell r="E888">
            <v>0.02</v>
          </cell>
          <cell r="F888">
            <v>0.01</v>
          </cell>
        </row>
        <row r="889">
          <cell r="B889" t="str">
            <v>       3.1.6 สัตว์น้ำอื่น ๆ และผลิตภัณฑ์</v>
          </cell>
          <cell r="C889">
            <v>0.27</v>
          </cell>
          <cell r="D889">
            <v>0.28000000000000003</v>
          </cell>
          <cell r="E889">
            <v>0.23</v>
          </cell>
          <cell r="F889">
            <v>0.27</v>
          </cell>
        </row>
        <row r="890">
          <cell r="B890" t="str">
            <v>     3.2 พืชและผลิตภัณฑ์จากพืช</v>
          </cell>
          <cell r="C890">
            <v>3.39</v>
          </cell>
          <cell r="D890">
            <v>3.07</v>
          </cell>
          <cell r="E890">
            <v>3.11</v>
          </cell>
          <cell r="F890">
            <v>2.74</v>
          </cell>
        </row>
        <row r="891">
          <cell r="B891" t="str">
            <v>       3.2.1 ธัญพืช</v>
          </cell>
          <cell r="C891">
            <v>0.75</v>
          </cell>
          <cell r="D891">
            <v>0.61</v>
          </cell>
          <cell r="E891">
            <v>0.65</v>
          </cell>
          <cell r="F891">
            <v>0.55000000000000004</v>
          </cell>
        </row>
        <row r="892">
          <cell r="B892" t="str">
            <v>       3.2.2 แป้ง</v>
          </cell>
          <cell r="C892">
            <v>0.1</v>
          </cell>
          <cell r="D892">
            <v>7.0000000000000007E-2</v>
          </cell>
          <cell r="E892">
            <v>7.0000000000000007E-2</v>
          </cell>
          <cell r="F892">
            <v>0.08</v>
          </cell>
        </row>
        <row r="893">
          <cell r="B893" t="str">
            <v>       3.2.3 พืชน้ำมันและผลิตภัณฑ์</v>
          </cell>
          <cell r="C893">
            <v>1.54</v>
          </cell>
          <cell r="D893">
            <v>1.29</v>
          </cell>
          <cell r="E893">
            <v>1.32</v>
          </cell>
          <cell r="F893">
            <v>1.1100000000000001</v>
          </cell>
        </row>
        <row r="894">
          <cell r="B894" t="str">
            <v>         (1) เมล็ดพืชน้ำมัน</v>
          </cell>
          <cell r="C894">
            <v>0.74</v>
          </cell>
          <cell r="D894">
            <v>0.67</v>
          </cell>
          <cell r="E894">
            <v>0.67</v>
          </cell>
          <cell r="F894">
            <v>0.6</v>
          </cell>
        </row>
        <row r="895">
          <cell r="B895" t="str">
            <v>         (2) ไขมันและน้ำมันพืช</v>
          </cell>
          <cell r="C895">
            <v>0.11</v>
          </cell>
          <cell r="D895">
            <v>0.11</v>
          </cell>
          <cell r="E895">
            <v>0.11</v>
          </cell>
          <cell r="F895">
            <v>0.13</v>
          </cell>
        </row>
        <row r="896">
          <cell r="B896" t="str">
            <v>         (3) กากพืชน้ำมัน</v>
          </cell>
          <cell r="C896">
            <v>0.7</v>
          </cell>
          <cell r="D896">
            <v>0.51</v>
          </cell>
          <cell r="E896">
            <v>0.53</v>
          </cell>
          <cell r="F896">
            <v>0.38</v>
          </cell>
        </row>
        <row r="897">
          <cell r="B897" t="str">
            <v>       3.2.4 ยาง รวมทั้งเศษยาง</v>
          </cell>
          <cell r="C897">
            <v>0.42</v>
          </cell>
          <cell r="D897">
            <v>0.46</v>
          </cell>
          <cell r="E897">
            <v>0.45</v>
          </cell>
          <cell r="F897">
            <v>0.44</v>
          </cell>
        </row>
        <row r="898">
          <cell r="B898" t="str">
            <v>         3.2.4.1 ยางธรรมชาติ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B899" t="str">
            <v>         3.2.4.2 ยางสังเคราะห์</v>
          </cell>
          <cell r="C899">
            <v>0.41</v>
          </cell>
          <cell r="D899">
            <v>0.44</v>
          </cell>
          <cell r="E899">
            <v>0.44</v>
          </cell>
          <cell r="F899">
            <v>0.43</v>
          </cell>
        </row>
        <row r="900">
          <cell r="B900" t="str">
            <v>         3.2.4.3 ยางอื่น ๆ</v>
          </cell>
          <cell r="C900">
            <v>0.01</v>
          </cell>
          <cell r="D900">
            <v>0.01</v>
          </cell>
          <cell r="E900">
            <v>0.01</v>
          </cell>
          <cell r="F900">
            <v>0.01</v>
          </cell>
        </row>
        <row r="901">
          <cell r="B901" t="str">
            <v>       3.2.5 โกโก้</v>
          </cell>
          <cell r="C901">
            <v>0.03</v>
          </cell>
          <cell r="D901">
            <v>0.04</v>
          </cell>
          <cell r="E901">
            <v>0.03</v>
          </cell>
          <cell r="F901">
            <v>7.0000000000000007E-2</v>
          </cell>
        </row>
        <row r="902">
          <cell r="B902" t="str">
            <v>       3.2.6 สารหอมระเหยสกัดจากพืช</v>
          </cell>
          <cell r="C902">
            <v>0.26</v>
          </cell>
          <cell r="D902">
            <v>0.28000000000000003</v>
          </cell>
          <cell r="E902">
            <v>0.28000000000000003</v>
          </cell>
          <cell r="F902">
            <v>0.24</v>
          </cell>
        </row>
        <row r="903">
          <cell r="B903" t="str">
            <v>       3.2.7 ใบยาสูบ</v>
          </cell>
          <cell r="C903">
            <v>0</v>
          </cell>
          <cell r="D903">
            <v>0</v>
          </cell>
          <cell r="E903">
            <v>0</v>
          </cell>
          <cell r="F903">
            <v>0.01</v>
          </cell>
        </row>
        <row r="904">
          <cell r="B904" t="str">
            <v>       3.2.8 พืชและผลิตภัณฑ์จากพืชอื่น ๆ</v>
          </cell>
          <cell r="C904">
            <v>0.28999999999999998</v>
          </cell>
          <cell r="D904">
            <v>0.33</v>
          </cell>
          <cell r="E904">
            <v>0.31</v>
          </cell>
          <cell r="F904">
            <v>0.25</v>
          </cell>
        </row>
        <row r="905">
          <cell r="B905" t="str">
            <v>     3.3 สัตว์และผลิตภัณฑ์จากสัตว์อื่น ๆ</v>
          </cell>
          <cell r="C905">
            <v>0.4</v>
          </cell>
          <cell r="D905">
            <v>0.39</v>
          </cell>
          <cell r="E905">
            <v>0.42</v>
          </cell>
          <cell r="F905">
            <v>0.31</v>
          </cell>
        </row>
        <row r="906">
          <cell r="B906" t="str">
            <v>       3.3.1 ไขมันและน้ำมันจากสัตว์</v>
          </cell>
          <cell r="C906">
            <v>0.01</v>
          </cell>
          <cell r="D906">
            <v>0.01</v>
          </cell>
          <cell r="E906">
            <v>0.01</v>
          </cell>
          <cell r="F906">
            <v>0.01</v>
          </cell>
        </row>
        <row r="907">
          <cell r="B907" t="str">
            <v>       3.3.2 หนังดิบและหนังฟอก</v>
          </cell>
          <cell r="C907">
            <v>0.27</v>
          </cell>
          <cell r="D907">
            <v>0.27</v>
          </cell>
          <cell r="E907">
            <v>0.28999999999999998</v>
          </cell>
          <cell r="F907">
            <v>0.21</v>
          </cell>
        </row>
        <row r="908">
          <cell r="B908" t="str">
            <v>       3.3.3 ผลิตภัณฑ์อื่น ๆจากสัตว์</v>
          </cell>
          <cell r="C908">
            <v>0.12</v>
          </cell>
          <cell r="D908">
            <v>0.12</v>
          </cell>
          <cell r="E908">
            <v>0.12</v>
          </cell>
          <cell r="F908">
            <v>0.09</v>
          </cell>
        </row>
        <row r="909">
          <cell r="B909" t="str">
            <v>     3.4 เยื่อกระดาษและเศษกระดาษ</v>
          </cell>
          <cell r="C909">
            <v>0.42</v>
          </cell>
          <cell r="D909">
            <v>0.4</v>
          </cell>
          <cell r="E909">
            <v>0.42</v>
          </cell>
          <cell r="F909">
            <v>0.36</v>
          </cell>
        </row>
        <row r="910">
          <cell r="B910" t="str">
            <v>       3.4.1 เยื่อกระดาษ</v>
          </cell>
          <cell r="C910">
            <v>0.2</v>
          </cell>
          <cell r="D910">
            <v>0.21</v>
          </cell>
          <cell r="E910">
            <v>0.21</v>
          </cell>
          <cell r="F910">
            <v>0.19</v>
          </cell>
        </row>
        <row r="911">
          <cell r="B911" t="str">
            <v>       3.4.2 เศษกระดาษ</v>
          </cell>
          <cell r="C911">
            <v>0.22</v>
          </cell>
          <cell r="D911">
            <v>0.19</v>
          </cell>
          <cell r="E911">
            <v>0.21</v>
          </cell>
          <cell r="F911">
            <v>0.17</v>
          </cell>
        </row>
        <row r="912">
          <cell r="B912" t="str">
            <v>     3.5 กระดาษ และผลิตภัณฑ์กระดาษ</v>
          </cell>
          <cell r="C912">
            <v>0.51</v>
          </cell>
          <cell r="D912">
            <v>0.55000000000000004</v>
          </cell>
          <cell r="E912">
            <v>0.56999999999999995</v>
          </cell>
          <cell r="F912">
            <v>0.51</v>
          </cell>
        </row>
        <row r="913">
          <cell r="B913" t="str">
            <v>       3.5.1 กระดาษหนังสือพิมพ์</v>
          </cell>
          <cell r="C913">
            <v>0.01</v>
          </cell>
          <cell r="D913">
            <v>0.01</v>
          </cell>
          <cell r="E913">
            <v>0.01</v>
          </cell>
          <cell r="F913">
            <v>0</v>
          </cell>
        </row>
        <row r="914">
          <cell r="B914" t="str">
            <v>       3.5.2 กระดาษพิมพ์เขียน</v>
          </cell>
          <cell r="C914">
            <v>0.08</v>
          </cell>
          <cell r="D914">
            <v>0.09</v>
          </cell>
          <cell r="E914">
            <v>0.11</v>
          </cell>
          <cell r="F914">
            <v>0.06</v>
          </cell>
        </row>
        <row r="915">
          <cell r="B915" t="str">
            <v>       3.5.3 กระดาษคราฟท์</v>
          </cell>
          <cell r="C915">
            <v>0.04</v>
          </cell>
          <cell r="D915">
            <v>0.05</v>
          </cell>
          <cell r="E915">
            <v>0.05</v>
          </cell>
          <cell r="F915">
            <v>0.04</v>
          </cell>
        </row>
        <row r="916">
          <cell r="B916" t="str">
            <v>       3.5.4 กระดาษและกระดาษแข็ง</v>
          </cell>
          <cell r="C916">
            <v>0.28999999999999998</v>
          </cell>
          <cell r="D916">
            <v>0.3</v>
          </cell>
          <cell r="E916">
            <v>0.3</v>
          </cell>
          <cell r="F916">
            <v>0.28999999999999998</v>
          </cell>
        </row>
        <row r="917">
          <cell r="B917" t="str">
            <v>       3.5.5 กระดาษ และผลิตภัณฑ์กระดาษอื่น ๆ</v>
          </cell>
          <cell r="C917">
            <v>0.1</v>
          </cell>
          <cell r="D917">
            <v>0.1</v>
          </cell>
          <cell r="E917">
            <v>0.11</v>
          </cell>
          <cell r="F917">
            <v>0.11</v>
          </cell>
        </row>
        <row r="918">
          <cell r="B918" t="str">
            <v>     3.6 ไม้ซุง ไม้แปรรูปและผลิตภัณฑ์</v>
          </cell>
          <cell r="C918">
            <v>0.17</v>
          </cell>
          <cell r="D918">
            <v>0.17</v>
          </cell>
          <cell r="E918">
            <v>0.17</v>
          </cell>
          <cell r="F918">
            <v>0.17</v>
          </cell>
        </row>
        <row r="919">
          <cell r="B919" t="str">
            <v>       3.6.1 ไม้ซุง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B920" t="str">
            <v>       3.6.2 ไม้แปรรูป</v>
          </cell>
          <cell r="C920">
            <v>0.05</v>
          </cell>
          <cell r="D920">
            <v>0.05</v>
          </cell>
          <cell r="E920">
            <v>0.05</v>
          </cell>
          <cell r="F920">
            <v>0.05</v>
          </cell>
        </row>
        <row r="921">
          <cell r="B921" t="str">
            <v>       3.6.3 ไม้อัดและไม้วีเนียร์</v>
          </cell>
          <cell r="C921">
            <v>0.09</v>
          </cell>
          <cell r="D921">
            <v>0.1</v>
          </cell>
          <cell r="E921">
            <v>0.1</v>
          </cell>
          <cell r="F921">
            <v>0.1</v>
          </cell>
        </row>
        <row r="922">
          <cell r="B922" t="str">
            <v>       3.6.4 ผลิตภัณฑ์ไม้อื่น ๆ</v>
          </cell>
          <cell r="C922">
            <v>0.02</v>
          </cell>
          <cell r="D922">
            <v>0.02</v>
          </cell>
          <cell r="E922">
            <v>0.02</v>
          </cell>
          <cell r="F922">
            <v>0.02</v>
          </cell>
        </row>
        <row r="923">
          <cell r="B923" t="str">
            <v>     3.7 ด้ายและเส้นใย</v>
          </cell>
          <cell r="C923">
            <v>0.51</v>
          </cell>
          <cell r="D923">
            <v>0.45</v>
          </cell>
          <cell r="E923">
            <v>0.47</v>
          </cell>
          <cell r="F923">
            <v>0.43</v>
          </cell>
        </row>
        <row r="924">
          <cell r="B924" t="str">
            <v>       3.7.1 เส้นใยใช้ในการทอ</v>
          </cell>
          <cell r="C924">
            <v>0.14000000000000001</v>
          </cell>
          <cell r="D924">
            <v>0.11</v>
          </cell>
          <cell r="E924">
            <v>0.11</v>
          </cell>
          <cell r="F924">
            <v>0.11</v>
          </cell>
        </row>
        <row r="925">
          <cell r="B925" t="str">
            <v>       3.7.2 ด้ายทอผ้าและด้ายเส้นเล็ก</v>
          </cell>
          <cell r="C925">
            <v>0.28000000000000003</v>
          </cell>
          <cell r="D925">
            <v>0.26</v>
          </cell>
          <cell r="E925">
            <v>0.27</v>
          </cell>
          <cell r="F925">
            <v>0.24</v>
          </cell>
        </row>
        <row r="926">
          <cell r="B926" t="str">
            <v>       3.7.3 วัตถุทออื่น ๆ</v>
          </cell>
          <cell r="C926">
            <v>0.08</v>
          </cell>
          <cell r="D926">
            <v>0.08</v>
          </cell>
          <cell r="E926">
            <v>0.08</v>
          </cell>
          <cell r="F926">
            <v>0.08</v>
          </cell>
        </row>
        <row r="927">
          <cell r="B927" t="str">
            <v>     3.8 ผ้าผืน</v>
          </cell>
          <cell r="C927">
            <v>0.61</v>
          </cell>
          <cell r="D927">
            <v>0.6</v>
          </cell>
          <cell r="E927">
            <v>0.6</v>
          </cell>
          <cell r="F927">
            <v>0.59</v>
          </cell>
        </row>
        <row r="928">
          <cell r="B928" t="str">
            <v>       3.8.1 ผ้าทอด้วยไหม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B929" t="str">
            <v>       3.8.2 ผ้าทอด้วยขนสัตว์</v>
          </cell>
          <cell r="C929">
            <v>0.01</v>
          </cell>
          <cell r="D929">
            <v>0.01</v>
          </cell>
          <cell r="E929">
            <v>0.01</v>
          </cell>
          <cell r="F929">
            <v>0.01</v>
          </cell>
        </row>
        <row r="930">
          <cell r="B930" t="str">
            <v>       3.8.3 ผ้าทอด้วยด้ายฝ้าย</v>
          </cell>
          <cell r="C930">
            <v>7.0000000000000007E-2</v>
          </cell>
          <cell r="D930">
            <v>0.06</v>
          </cell>
          <cell r="E930">
            <v>0.06</v>
          </cell>
          <cell r="F930">
            <v>0.05</v>
          </cell>
        </row>
        <row r="931">
          <cell r="B931" t="str">
            <v>       3.8.4 ผ้าทอด้วยใยสังเคราะห์และใยเทียม</v>
          </cell>
          <cell r="C931">
            <v>0.16</v>
          </cell>
          <cell r="D931">
            <v>0.15</v>
          </cell>
          <cell r="E931">
            <v>0.14000000000000001</v>
          </cell>
          <cell r="F931">
            <v>0.14000000000000001</v>
          </cell>
        </row>
        <row r="932">
          <cell r="B932" t="str">
            <v>       3.8.5 ผ้าทออื่น ๆ</v>
          </cell>
          <cell r="C932">
            <v>0.38</v>
          </cell>
          <cell r="D932">
            <v>0.39</v>
          </cell>
          <cell r="E932">
            <v>0.39</v>
          </cell>
          <cell r="F932">
            <v>0.4</v>
          </cell>
        </row>
        <row r="933">
          <cell r="B933" t="str">
            <v>     3.9 เคมีภัณฑ์</v>
          </cell>
          <cell r="C933">
            <v>6.18</v>
          </cell>
          <cell r="D933">
            <v>5.8</v>
          </cell>
          <cell r="E933">
            <v>6.04</v>
          </cell>
          <cell r="F933">
            <v>5.15</v>
          </cell>
        </row>
        <row r="934">
          <cell r="B934" t="str">
            <v>       3.9.1 เคมีภัณฑ์อนินทรีย์</v>
          </cell>
          <cell r="C934">
            <v>0.79</v>
          </cell>
          <cell r="D934">
            <v>0.8</v>
          </cell>
          <cell r="E934">
            <v>0.82</v>
          </cell>
          <cell r="F934">
            <v>0.64</v>
          </cell>
        </row>
        <row r="935">
          <cell r="B935" t="str">
            <v>       3.9.2 เคมีภัณฑ์อินทรีย์</v>
          </cell>
          <cell r="C935">
            <v>1.6</v>
          </cell>
          <cell r="D935">
            <v>1.54</v>
          </cell>
          <cell r="E935">
            <v>1.61</v>
          </cell>
          <cell r="F935">
            <v>1.42</v>
          </cell>
        </row>
        <row r="936">
          <cell r="B936" t="str">
            <v>       3.9.3 สีทา วาร์นิชและวัตถุแต่งสี</v>
          </cell>
          <cell r="C936">
            <v>0.36</v>
          </cell>
          <cell r="D936">
            <v>0.37</v>
          </cell>
          <cell r="E936">
            <v>0.39</v>
          </cell>
          <cell r="F936">
            <v>0.34</v>
          </cell>
        </row>
        <row r="937">
          <cell r="B937" t="str">
            <v>         3.9.3.1 สีทา และวาร์นิช</v>
          </cell>
          <cell r="C937">
            <v>0.12</v>
          </cell>
          <cell r="D937">
            <v>0.12</v>
          </cell>
          <cell r="E937">
            <v>0.12</v>
          </cell>
          <cell r="F937">
            <v>0.11</v>
          </cell>
        </row>
        <row r="938">
          <cell r="B938" t="str">
            <v>         3.9.3.2 วัตถุแต่งสี</v>
          </cell>
          <cell r="C938">
            <v>0.25</v>
          </cell>
          <cell r="D938">
            <v>0.25</v>
          </cell>
          <cell r="E938">
            <v>0.26</v>
          </cell>
          <cell r="F938">
            <v>0.23</v>
          </cell>
        </row>
        <row r="939">
          <cell r="B939" t="str">
            <v>       3.9.4 เม็ดพลาสติก</v>
          </cell>
          <cell r="C939">
            <v>1.64</v>
          </cell>
          <cell r="D939">
            <v>1.67</v>
          </cell>
          <cell r="E939">
            <v>1.7</v>
          </cell>
          <cell r="F939">
            <v>1.55</v>
          </cell>
        </row>
        <row r="940">
          <cell r="B940" t="str">
            <v>       3.9.5 สิ่งปรุงแต่งกันเครื่องยนต์น๊อค</v>
          </cell>
          <cell r="C940">
            <v>0.11</v>
          </cell>
          <cell r="D940">
            <v>0.1</v>
          </cell>
          <cell r="E940">
            <v>0.11</v>
          </cell>
          <cell r="F940">
            <v>0.1</v>
          </cell>
        </row>
        <row r="941">
          <cell r="B941" t="str">
            <v>       3.9.6 สารแอลบูมินอยด์และกาว</v>
          </cell>
          <cell r="C941">
            <v>0.15</v>
          </cell>
          <cell r="D941">
            <v>0.14000000000000001</v>
          </cell>
          <cell r="E941">
            <v>0.14000000000000001</v>
          </cell>
          <cell r="F941">
            <v>0.14000000000000001</v>
          </cell>
        </row>
        <row r="942">
          <cell r="B942" t="str">
            <v>       3.9.7 สารปรุงแต่งที่ใช้หล่อลื่นหรือเป็นตัวเร่งปฏิกิริยา</v>
          </cell>
          <cell r="C942">
            <v>0.63</v>
          </cell>
          <cell r="D942">
            <v>0.51</v>
          </cell>
          <cell r="E942">
            <v>0.51</v>
          </cell>
          <cell r="F942">
            <v>0.46</v>
          </cell>
        </row>
        <row r="943">
          <cell r="B943" t="str">
            <v>       3.9.8 สิ่งปรุงแต่งปรับสภาพผิว</v>
          </cell>
          <cell r="C943">
            <v>0.06</v>
          </cell>
          <cell r="D943">
            <v>7.0000000000000007E-2</v>
          </cell>
          <cell r="E943">
            <v>7.0000000000000007E-2</v>
          </cell>
          <cell r="F943">
            <v>0.06</v>
          </cell>
        </row>
        <row r="944">
          <cell r="B944" t="str">
            <v>       3.9.9 เคมีภัณฑ์อื่น ๆ</v>
          </cell>
          <cell r="C944">
            <v>0.84</v>
          </cell>
          <cell r="D944">
            <v>0.6</v>
          </cell>
          <cell r="E944">
            <v>0.68</v>
          </cell>
          <cell r="F944">
            <v>0.44</v>
          </cell>
        </row>
        <row r="945">
          <cell r="B945" t="str">
            <v>     3.10 ผลิตภัณฑ์ทำจากพลาสติก</v>
          </cell>
          <cell r="C945">
            <v>1.67</v>
          </cell>
          <cell r="D945">
            <v>1.7</v>
          </cell>
          <cell r="E945">
            <v>1.68</v>
          </cell>
          <cell r="F945">
            <v>1.73</v>
          </cell>
        </row>
        <row r="946">
          <cell r="B946" t="str">
            <v>       3.10.1 ท่อหรือหลอด</v>
          </cell>
          <cell r="C946">
            <v>0.11</v>
          </cell>
          <cell r="D946">
            <v>0.11</v>
          </cell>
          <cell r="E946">
            <v>0.11</v>
          </cell>
          <cell r="F946">
            <v>0.11</v>
          </cell>
        </row>
        <row r="947">
          <cell r="B947" t="str">
            <v>       3.10.2 แผ่นฟิล์ม ฟอยด์</v>
          </cell>
          <cell r="C947">
            <v>0.56999999999999995</v>
          </cell>
          <cell r="D947">
            <v>0.56999999999999995</v>
          </cell>
          <cell r="E947">
            <v>0.57999999999999996</v>
          </cell>
          <cell r="F947">
            <v>0.59</v>
          </cell>
        </row>
        <row r="948">
          <cell r="B948" t="str">
            <v>       3.10.3 ผลิตภัณฑ์อื่น ๆ ทำจากพลาสติก</v>
          </cell>
          <cell r="C948">
            <v>0.99</v>
          </cell>
          <cell r="D948">
            <v>1.01</v>
          </cell>
          <cell r="E948">
            <v>1</v>
          </cell>
          <cell r="F948">
            <v>1.04</v>
          </cell>
        </row>
        <row r="949">
          <cell r="B949" t="str">
            <v>     3.11 เครื่องเพชรพลอย อัญมณี เงินแท่งและทองคำ</v>
          </cell>
          <cell r="C949">
            <v>4.13</v>
          </cell>
          <cell r="D949">
            <v>6.36</v>
          </cell>
          <cell r="E949">
            <v>5.91</v>
          </cell>
          <cell r="F949">
            <v>7.06</v>
          </cell>
        </row>
        <row r="950">
          <cell r="B950" t="str">
            <v>       3.11.1 เพชร</v>
          </cell>
          <cell r="C950">
            <v>0.61</v>
          </cell>
          <cell r="D950">
            <v>0.5</v>
          </cell>
          <cell r="E950">
            <v>0.52</v>
          </cell>
          <cell r="F950">
            <v>0.43</v>
          </cell>
        </row>
        <row r="951">
          <cell r="B951" t="str">
            <v>       3.11.2 พลอย</v>
          </cell>
          <cell r="C951">
            <v>0.41</v>
          </cell>
          <cell r="D951">
            <v>0.41</v>
          </cell>
          <cell r="E951">
            <v>0.42</v>
          </cell>
          <cell r="F951">
            <v>0.35</v>
          </cell>
        </row>
        <row r="952">
          <cell r="B952" t="str">
            <v>       3.11.3 อัญมณีสังเคราะห์</v>
          </cell>
          <cell r="C952">
            <v>7.0000000000000007E-2</v>
          </cell>
          <cell r="D952">
            <v>0.08</v>
          </cell>
          <cell r="E952">
            <v>7.0000000000000007E-2</v>
          </cell>
          <cell r="F952">
            <v>0.04</v>
          </cell>
        </row>
        <row r="953">
          <cell r="B953" t="str">
            <v>       3.11.4 ไข่มุก</v>
          </cell>
          <cell r="C953">
            <v>0.01</v>
          </cell>
          <cell r="D953">
            <v>0.02</v>
          </cell>
          <cell r="E953">
            <v>0.02</v>
          </cell>
          <cell r="F953">
            <v>0.01</v>
          </cell>
        </row>
        <row r="954">
          <cell r="B954" t="str">
            <v>       3.11.5 ทองคำ</v>
          </cell>
          <cell r="C954">
            <v>2.74</v>
          </cell>
          <cell r="D954">
            <v>5.03</v>
          </cell>
          <cell r="E954">
            <v>4.59</v>
          </cell>
          <cell r="F954">
            <v>5.75</v>
          </cell>
        </row>
        <row r="955">
          <cell r="B955" t="str">
            <v>       3.11.6 เงิน</v>
          </cell>
          <cell r="C955">
            <v>0.19</v>
          </cell>
          <cell r="D955">
            <v>0.22</v>
          </cell>
          <cell r="E955">
            <v>0.2</v>
          </cell>
          <cell r="F955">
            <v>0.35</v>
          </cell>
        </row>
        <row r="956">
          <cell r="B956" t="str">
            <v>       3.11.7 แพลทินัม</v>
          </cell>
          <cell r="C956">
            <v>0.03</v>
          </cell>
          <cell r="D956">
            <v>0.03</v>
          </cell>
          <cell r="E956">
            <v>0.02</v>
          </cell>
          <cell r="F956">
            <v>0.05</v>
          </cell>
        </row>
        <row r="957">
          <cell r="B957" t="str">
            <v>       3.11.8 โลหะมีค่า และโลหะอื่น ๆ</v>
          </cell>
          <cell r="C957">
            <v>0.06</v>
          </cell>
          <cell r="D957">
            <v>0.06</v>
          </cell>
          <cell r="E957">
            <v>0.06</v>
          </cell>
          <cell r="F957">
            <v>7.0000000000000007E-2</v>
          </cell>
        </row>
        <row r="958">
          <cell r="B958" t="str">
            <v>     3.12 แร่และผลิตภัณฑ์จากแร่</v>
          </cell>
          <cell r="C958">
            <v>0.17</v>
          </cell>
          <cell r="D958">
            <v>0.16</v>
          </cell>
          <cell r="E958">
            <v>0.16</v>
          </cell>
          <cell r="F958">
            <v>0.14000000000000001</v>
          </cell>
        </row>
        <row r="959">
          <cell r="B959" t="str">
            <v>       3.12.1 หินอ่อนและหินแกรนิต</v>
          </cell>
          <cell r="C959">
            <v>0.01</v>
          </cell>
          <cell r="D959">
            <v>0.01</v>
          </cell>
          <cell r="E959">
            <v>0.01</v>
          </cell>
          <cell r="F959">
            <v>0</v>
          </cell>
        </row>
        <row r="960">
          <cell r="B960" t="str">
            <v>       3.12.2 เคโอลินและดินอื่น ๆ ที่ใช้ในอุตสาหกรรม</v>
          </cell>
          <cell r="C960">
            <v>0.03</v>
          </cell>
          <cell r="D960">
            <v>0.02</v>
          </cell>
          <cell r="E960">
            <v>0.02</v>
          </cell>
          <cell r="F960">
            <v>0.02</v>
          </cell>
        </row>
        <row r="961">
          <cell r="B961" t="str">
            <v>       3.12.3 แอสเบสทอส</v>
          </cell>
          <cell r="C961">
            <v>0.01</v>
          </cell>
          <cell r="D961">
            <v>0.01</v>
          </cell>
          <cell r="E961">
            <v>0</v>
          </cell>
          <cell r="F961">
            <v>0.01</v>
          </cell>
        </row>
        <row r="962">
          <cell r="B962" t="str">
            <v>       3.12.4 ผลิตภัณฑ์จากแร่อื่น ๆ</v>
          </cell>
          <cell r="C962">
            <v>0.12</v>
          </cell>
          <cell r="D962">
            <v>0.13</v>
          </cell>
          <cell r="E962">
            <v>0.13</v>
          </cell>
          <cell r="F962">
            <v>0.11</v>
          </cell>
        </row>
        <row r="963">
          <cell r="B963" t="str">
            <v>     3.13 เหล็ก เหล็กกล้าและผลิตภัณฑ์</v>
          </cell>
          <cell r="C963">
            <v>4.5599999999999996</v>
          </cell>
          <cell r="D963">
            <v>4</v>
          </cell>
          <cell r="E963">
            <v>4.0999999999999996</v>
          </cell>
          <cell r="F963">
            <v>3.94</v>
          </cell>
        </row>
        <row r="964">
          <cell r="B964" t="str">
            <v>       3.13.1 เหล็ก</v>
          </cell>
          <cell r="C964">
            <v>2.59</v>
          </cell>
          <cell r="D964">
            <v>2.35</v>
          </cell>
          <cell r="E964">
            <v>2.42</v>
          </cell>
          <cell r="F964">
            <v>2.2200000000000002</v>
          </cell>
        </row>
        <row r="965">
          <cell r="B965" t="str">
            <v>         3.13.1.1 เหล็กแผ่น</v>
          </cell>
          <cell r="C965">
            <v>1.69</v>
          </cell>
          <cell r="D965">
            <v>1.51</v>
          </cell>
          <cell r="E965">
            <v>1.59</v>
          </cell>
          <cell r="F965">
            <v>1.34</v>
          </cell>
        </row>
        <row r="966">
          <cell r="B966" t="str">
            <v>         3.13.1.2 เหล็กท่อน เหล็กเส้น</v>
          </cell>
          <cell r="C966">
            <v>0.3</v>
          </cell>
          <cell r="D966">
            <v>0.26</v>
          </cell>
          <cell r="E966">
            <v>0.26</v>
          </cell>
          <cell r="F966">
            <v>0.2</v>
          </cell>
        </row>
        <row r="967">
          <cell r="B967" t="str">
            <v>         3.13.1.3 ผลิตภัณฑ์อื่น ๆ ทำด้วยเหล็ก</v>
          </cell>
          <cell r="C967">
            <v>0.6</v>
          </cell>
          <cell r="D967">
            <v>0.59</v>
          </cell>
          <cell r="E967">
            <v>0.56999999999999995</v>
          </cell>
          <cell r="F967">
            <v>0.68</v>
          </cell>
        </row>
        <row r="968">
          <cell r="B968" t="str">
            <v>       3.13.2 เหล็กกล้าไม่เป็นสนิม</v>
          </cell>
          <cell r="C968">
            <v>0.41</v>
          </cell>
          <cell r="D968">
            <v>0.4</v>
          </cell>
          <cell r="E968">
            <v>0.38</v>
          </cell>
          <cell r="F968">
            <v>0.4</v>
          </cell>
        </row>
        <row r="969">
          <cell r="B969" t="str">
            <v>         3.13.2.1 เหล็กแผ่น</v>
          </cell>
          <cell r="C969">
            <v>0.31</v>
          </cell>
          <cell r="D969">
            <v>0.28999999999999998</v>
          </cell>
          <cell r="E969">
            <v>0.28000000000000003</v>
          </cell>
          <cell r="F969">
            <v>0.28000000000000003</v>
          </cell>
        </row>
        <row r="970">
          <cell r="B970" t="str">
            <v>         3.13.2.2 เหล็กท่อน เหล็กเส้น</v>
          </cell>
          <cell r="C970">
            <v>0.09</v>
          </cell>
          <cell r="D970">
            <v>0.09</v>
          </cell>
          <cell r="E970">
            <v>0.09</v>
          </cell>
          <cell r="F970">
            <v>0.09</v>
          </cell>
        </row>
        <row r="971">
          <cell r="B971" t="str">
            <v>         3.13.2.3 ผลิตภัณฑ์อื่น ๆทำด้วยเหล็กกล้า</v>
          </cell>
          <cell r="C971">
            <v>0.02</v>
          </cell>
          <cell r="D971">
            <v>0.02</v>
          </cell>
          <cell r="E971">
            <v>0.02</v>
          </cell>
          <cell r="F971">
            <v>0.02</v>
          </cell>
        </row>
        <row r="972">
          <cell r="B972" t="str">
            <v>       3.13.3 ผลิตภัณฑ์กึ่งสำเร็จรูปทำด้วยเหล็กหรือเหล็กกล้าไม่</v>
          </cell>
          <cell r="C972">
            <v>0.56999999999999995</v>
          </cell>
          <cell r="D972">
            <v>0.46</v>
          </cell>
          <cell r="E972">
            <v>0.49</v>
          </cell>
          <cell r="F972">
            <v>0.54</v>
          </cell>
        </row>
        <row r="973">
          <cell r="B973" t="str">
            <v>       3.13.4 เหล็กแผ่นรีดทำด้วยเหล็กกล้าเจืออื่น ๆ</v>
          </cell>
          <cell r="C973">
            <v>0.99</v>
          </cell>
          <cell r="D973">
            <v>0.79</v>
          </cell>
          <cell r="E973">
            <v>0.81</v>
          </cell>
          <cell r="F973">
            <v>0.78</v>
          </cell>
        </row>
        <row r="974">
          <cell r="B974" t="str">
            <v>     3.14 สินแร่โลหะอื่น ๆ เศษโลหะและผลิตภัณฑ์</v>
          </cell>
          <cell r="C974">
            <v>3.89</v>
          </cell>
          <cell r="D974">
            <v>4.24</v>
          </cell>
          <cell r="E974">
            <v>4.26</v>
          </cell>
          <cell r="F974">
            <v>4.3099999999999996</v>
          </cell>
        </row>
        <row r="975">
          <cell r="B975" t="str">
            <v>       3.14.1 ทองแดงและผลิตภัณฑ์</v>
          </cell>
          <cell r="C975">
            <v>1.65</v>
          </cell>
          <cell r="D975">
            <v>1.69</v>
          </cell>
          <cell r="E975">
            <v>1.77</v>
          </cell>
          <cell r="F975">
            <v>1.76</v>
          </cell>
        </row>
        <row r="976">
          <cell r="B976" t="str">
            <v>         3.14.1.1 ทองแดง</v>
          </cell>
          <cell r="C976">
            <v>1.0900000000000001</v>
          </cell>
          <cell r="D976">
            <v>1.1000000000000001</v>
          </cell>
          <cell r="E976">
            <v>1.17</v>
          </cell>
          <cell r="F976">
            <v>1.1000000000000001</v>
          </cell>
        </row>
        <row r="977">
          <cell r="B977" t="str">
            <v>         3.14.1.2 ผลิตภัณฑ์ทำจากทองแดง</v>
          </cell>
          <cell r="C977">
            <v>0.51</v>
          </cell>
          <cell r="D977">
            <v>0.54</v>
          </cell>
          <cell r="E977">
            <v>0.54</v>
          </cell>
          <cell r="F977">
            <v>0.6</v>
          </cell>
        </row>
        <row r="978">
          <cell r="B978" t="str">
            <v>         3.14.1.3 เศษของทองแดง</v>
          </cell>
          <cell r="C978">
            <v>0.05</v>
          </cell>
          <cell r="D978">
            <v>0.06</v>
          </cell>
          <cell r="E978">
            <v>0.05</v>
          </cell>
          <cell r="F978">
            <v>7.0000000000000007E-2</v>
          </cell>
        </row>
        <row r="979">
          <cell r="B979" t="str">
            <v>       3.14.2 อลูมิเนียมและผลิตภัณฑ์</v>
          </cell>
          <cell r="C979">
            <v>1.54</v>
          </cell>
          <cell r="D979">
            <v>1.8</v>
          </cell>
          <cell r="E979">
            <v>1.77</v>
          </cell>
          <cell r="F979">
            <v>1.66</v>
          </cell>
        </row>
        <row r="980">
          <cell r="B980" t="str">
            <v>         3.14.2.1 อะลูมิเนียม</v>
          </cell>
          <cell r="C980">
            <v>0.49</v>
          </cell>
          <cell r="D980">
            <v>0.54</v>
          </cell>
          <cell r="E980">
            <v>0.53</v>
          </cell>
          <cell r="F980">
            <v>0.51</v>
          </cell>
        </row>
        <row r="981">
          <cell r="B981" t="str">
            <v>         3.14.2.2 ผลิตภัณฑ์ทำจากอะลูมิเนียม</v>
          </cell>
          <cell r="C981">
            <v>0.77</v>
          </cell>
          <cell r="D981">
            <v>0.83</v>
          </cell>
          <cell r="E981">
            <v>0.83</v>
          </cell>
          <cell r="F981">
            <v>0.75</v>
          </cell>
        </row>
        <row r="982">
          <cell r="B982" t="str">
            <v>         3.14.2.3 เศษของอะลูมิเนียม</v>
          </cell>
          <cell r="C982">
            <v>0.28999999999999998</v>
          </cell>
          <cell r="D982">
            <v>0.43</v>
          </cell>
          <cell r="E982">
            <v>0.41</v>
          </cell>
          <cell r="F982">
            <v>0.39</v>
          </cell>
        </row>
        <row r="983">
          <cell r="B983" t="str">
            <v>       3.14.3 สินแร่โลหะอื่น ๆ เศษโลหะและผลิตภัณฑ์อื่น ๆ</v>
          </cell>
          <cell r="C983">
            <v>0.7</v>
          </cell>
          <cell r="D983">
            <v>0.74</v>
          </cell>
          <cell r="E983">
            <v>0.72</v>
          </cell>
          <cell r="F983">
            <v>0.89</v>
          </cell>
        </row>
        <row r="984">
          <cell r="B984" t="str">
            <v>         3.14.3.1 ดีบุกและผลิตภัณฑ์</v>
          </cell>
          <cell r="C984">
            <v>0.1</v>
          </cell>
          <cell r="D984">
            <v>0.12</v>
          </cell>
          <cell r="E984">
            <v>0.12</v>
          </cell>
          <cell r="F984">
            <v>0.11</v>
          </cell>
        </row>
        <row r="985">
          <cell r="B985" t="str">
            <v>         3.14.3.2 สังกะสีและผลิตภัณฑ์</v>
          </cell>
          <cell r="C985">
            <v>0.16</v>
          </cell>
          <cell r="D985">
            <v>0.17</v>
          </cell>
          <cell r="E985">
            <v>0.16</v>
          </cell>
          <cell r="F985">
            <v>0.16</v>
          </cell>
        </row>
        <row r="986">
          <cell r="B986" t="str">
            <v>         3.14.3.3 ไนโอเบียม แทนทาลัม</v>
          </cell>
          <cell r="C986">
            <v>0.03</v>
          </cell>
          <cell r="D986">
            <v>0.02</v>
          </cell>
          <cell r="E986">
            <v>0.02</v>
          </cell>
          <cell r="F986">
            <v>0.02</v>
          </cell>
        </row>
        <row r="987">
          <cell r="B987" t="str">
            <v>         3.14.3.4 สินแร่และผลิตภัณฑ์อื่น ๆ</v>
          </cell>
          <cell r="C987">
            <v>0.4</v>
          </cell>
          <cell r="D987">
            <v>0.44</v>
          </cell>
          <cell r="E987">
            <v>0.43</v>
          </cell>
          <cell r="F987">
            <v>0.6</v>
          </cell>
        </row>
        <row r="988">
          <cell r="B988" t="str">
            <v>     3.15 หลอดภาพโทรทัศน์และส่วนประกอบ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B989" t="str">
            <v>     3.16 วัสดุทำจากยาง</v>
          </cell>
          <cell r="C989">
            <v>0.06</v>
          </cell>
          <cell r="D989">
            <v>0.06</v>
          </cell>
          <cell r="E989">
            <v>0.06</v>
          </cell>
          <cell r="F989">
            <v>0.06</v>
          </cell>
        </row>
        <row r="990">
          <cell r="B990" t="str">
            <v>       3.16.1 กระเบื้องปูพื้นและปิดผนังทำจากยาง</v>
          </cell>
          <cell r="C990">
            <v>0.01</v>
          </cell>
          <cell r="D990">
            <v>0.01</v>
          </cell>
          <cell r="E990">
            <v>0.01</v>
          </cell>
          <cell r="F990">
            <v>0.01</v>
          </cell>
        </row>
        <row r="991">
          <cell r="B991" t="str">
            <v>       3.16.2 วัสดุทำจากยางอื่น ๆ</v>
          </cell>
          <cell r="C991">
            <v>0.05</v>
          </cell>
          <cell r="D991">
            <v>0.05</v>
          </cell>
          <cell r="E991">
            <v>0.05</v>
          </cell>
          <cell r="F991">
            <v>0.05</v>
          </cell>
        </row>
        <row r="992">
          <cell r="B992" t="str">
            <v>     3.17 กระจก แก้ว และผลิตภัณฑ์</v>
          </cell>
          <cell r="C992">
            <v>0.41</v>
          </cell>
          <cell r="D992">
            <v>0.36</v>
          </cell>
          <cell r="E992">
            <v>0.4</v>
          </cell>
          <cell r="F992">
            <v>0.31</v>
          </cell>
        </row>
        <row r="993">
          <cell r="B993" t="str">
            <v>       3.17.1 กระเปาะแก้วสำหรับหลอดไฟฟ้า หลอดแคโทดเรย์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B994" t="str">
            <v>       3.17.2 ใยแก้วและของทำด้วยใยแก้ว</v>
          </cell>
          <cell r="C994">
            <v>0.06</v>
          </cell>
          <cell r="D994">
            <v>0.06</v>
          </cell>
          <cell r="E994">
            <v>0.06</v>
          </cell>
          <cell r="F994">
            <v>7.0000000000000007E-2</v>
          </cell>
        </row>
        <row r="995">
          <cell r="B995" t="str">
            <v>       3.17.3 กระจก แก้ว และผลิตภัณฑ์อื่น ๆ</v>
          </cell>
          <cell r="C995">
            <v>0.35</v>
          </cell>
          <cell r="D995">
            <v>0.3</v>
          </cell>
          <cell r="E995">
            <v>0.34</v>
          </cell>
          <cell r="F995">
            <v>0.24</v>
          </cell>
        </row>
        <row r="996">
          <cell r="B996" t="str">
            <v>     3.18 ปุ๋ย และยากำจัดศัตรูพืชและสัตว์</v>
          </cell>
          <cell r="C996">
            <v>1.04</v>
          </cell>
          <cell r="D996">
            <v>1.0900000000000001</v>
          </cell>
          <cell r="E996">
            <v>1.22</v>
          </cell>
          <cell r="F996">
            <v>1.25</v>
          </cell>
        </row>
        <row r="997">
          <cell r="B997" t="str">
            <v>       3.18.1 ปุ๋ย</v>
          </cell>
          <cell r="C997">
            <v>0.78</v>
          </cell>
          <cell r="D997">
            <v>0.84</v>
          </cell>
          <cell r="E997">
            <v>0.95</v>
          </cell>
          <cell r="F997">
            <v>0.98</v>
          </cell>
        </row>
        <row r="998">
          <cell r="B998" t="str">
            <v>       3.18.2 ยากำจัดศัตรูพืชและสัตว์</v>
          </cell>
          <cell r="C998">
            <v>0.26</v>
          </cell>
          <cell r="D998">
            <v>0.26</v>
          </cell>
          <cell r="E998">
            <v>0.27</v>
          </cell>
          <cell r="F998">
            <v>0.27</v>
          </cell>
        </row>
        <row r="999">
          <cell r="B999" t="str">
            <v>     3.19 ฟิล์มถ่ายรูป ถ่ายภาพยนต์และเคมีปรุงแต่งใช้ในการถ่าย</v>
          </cell>
          <cell r="C999">
            <v>0.04</v>
          </cell>
          <cell r="D999">
            <v>0.03</v>
          </cell>
          <cell r="E999">
            <v>0.04</v>
          </cell>
          <cell r="F999">
            <v>0.03</v>
          </cell>
        </row>
        <row r="1000">
          <cell r="B1000" t="str">
            <v>       3.19.1 ฟิล์มถ่ายรูป และถ่ายภาพยนต์</v>
          </cell>
          <cell r="C1000">
            <v>0.02</v>
          </cell>
          <cell r="D1000">
            <v>0.02</v>
          </cell>
          <cell r="E1000">
            <v>0.02</v>
          </cell>
          <cell r="F1000">
            <v>0.01</v>
          </cell>
        </row>
        <row r="1001">
          <cell r="B1001" t="str">
            <v>       3.19.2 เคมีปรุงแต่งใช้ในการถ่ายรูป</v>
          </cell>
          <cell r="C1001">
            <v>0.02</v>
          </cell>
          <cell r="D1001">
            <v>0.02</v>
          </cell>
          <cell r="E1001">
            <v>0.02</v>
          </cell>
          <cell r="F1001">
            <v>0.02</v>
          </cell>
        </row>
        <row r="1002">
          <cell r="B1002" t="str">
            <v>     3.20 ปูนซิเมนต์</v>
          </cell>
          <cell r="C1002">
            <v>0.09</v>
          </cell>
          <cell r="D1002">
            <v>0.08</v>
          </cell>
          <cell r="E1002">
            <v>0.08</v>
          </cell>
          <cell r="F1002">
            <v>0.08</v>
          </cell>
        </row>
        <row r="1003">
          <cell r="B1003" t="str">
            <v>     3.21 ซีเมนต์ แอสเบสทอส เมกา และผลิตภัณฑ์</v>
          </cell>
          <cell r="C1003">
            <v>0.06</v>
          </cell>
          <cell r="D1003">
            <v>0.06</v>
          </cell>
          <cell r="E1003">
            <v>0.06</v>
          </cell>
          <cell r="F1003">
            <v>0.05</v>
          </cell>
        </row>
        <row r="1004">
          <cell r="B1004" t="str">
            <v>     3.22 ผลิตภัณฑ์เซรามิก</v>
          </cell>
          <cell r="C1004">
            <v>0.12</v>
          </cell>
          <cell r="D1004">
            <v>0.11</v>
          </cell>
          <cell r="E1004">
            <v>0.11</v>
          </cell>
          <cell r="F1004">
            <v>0.09</v>
          </cell>
        </row>
        <row r="1005">
          <cell r="B1005" t="str">
            <v>     3.23 ลวดและสายเคเบิล</v>
          </cell>
          <cell r="C1005">
            <v>0.87</v>
          </cell>
          <cell r="D1005">
            <v>0.86</v>
          </cell>
          <cell r="E1005">
            <v>0.84</v>
          </cell>
          <cell r="F1005">
            <v>0.9</v>
          </cell>
        </row>
        <row r="1006">
          <cell r="B1006" t="str">
            <v>       3.23.1 ลวดและสายเคเบิล ที่หุ้มฉนวน</v>
          </cell>
          <cell r="C1006">
            <v>0.77</v>
          </cell>
          <cell r="D1006">
            <v>0.77</v>
          </cell>
          <cell r="E1006">
            <v>0.75</v>
          </cell>
          <cell r="F1006">
            <v>0.82</v>
          </cell>
        </row>
        <row r="1007">
          <cell r="B1007" t="str">
            <v>       3.23.2 ลวดและสายเคเบิล ที่ไม่หุ้มฉนวน</v>
          </cell>
          <cell r="C1007">
            <v>0.1</v>
          </cell>
          <cell r="D1007">
            <v>0.09</v>
          </cell>
          <cell r="E1007">
            <v>0.09</v>
          </cell>
          <cell r="F1007">
            <v>0.08</v>
          </cell>
        </row>
        <row r="1008">
          <cell r="B1008" t="str">
            <v>     3.24 อุปกรณ์ ส่วนประกอบเครื่องใช้ไฟฟ้าและอิเล็กทรอนิกส์</v>
          </cell>
          <cell r="C1008">
            <v>8.83</v>
          </cell>
          <cell r="D1008">
            <v>10.029999999999999</v>
          </cell>
          <cell r="E1008">
            <v>10.27</v>
          </cell>
          <cell r="F1008">
            <v>10.98</v>
          </cell>
        </row>
        <row r="1009">
          <cell r="B1009" t="str">
            <v>       3.24.1 วงจรพิมพ์</v>
          </cell>
          <cell r="C1009">
            <v>0.69</v>
          </cell>
          <cell r="D1009">
            <v>0.89</v>
          </cell>
          <cell r="E1009">
            <v>0.89</v>
          </cell>
          <cell r="F1009">
            <v>0.95</v>
          </cell>
        </row>
        <row r="1010">
          <cell r="B1010" t="str">
            <v>       3.24.2 ไดโอด ทรานซิสเตอร์และอุปกรณ์กึ่งตัวนำ</v>
          </cell>
          <cell r="C1010">
            <v>1.24</v>
          </cell>
          <cell r="D1010">
            <v>1</v>
          </cell>
          <cell r="E1010">
            <v>1.02</v>
          </cell>
          <cell r="F1010">
            <v>1.0900000000000001</v>
          </cell>
        </row>
        <row r="1011">
          <cell r="B1011" t="str">
            <v>       3.24.3 แผงวงจรไฟฟ้า</v>
          </cell>
          <cell r="C1011">
            <v>6.79</v>
          </cell>
          <cell r="D1011">
            <v>8</v>
          </cell>
          <cell r="E1011">
            <v>8.2100000000000009</v>
          </cell>
          <cell r="F1011">
            <v>8.74</v>
          </cell>
        </row>
        <row r="1012">
          <cell r="B1012" t="str">
            <v>       3.24.4 สื่อบันทึกข้อมูล ภาพ เสียง</v>
          </cell>
          <cell r="C1012">
            <v>0.09</v>
          </cell>
          <cell r="D1012">
            <v>0.13</v>
          </cell>
          <cell r="E1012">
            <v>0.13</v>
          </cell>
          <cell r="F1012">
            <v>0.17</v>
          </cell>
        </row>
        <row r="1013">
          <cell r="B1013" t="str">
            <v>       3.24.5 แบตเตอรี่ เซลล์ปฐมภูมิ และส่วนประกอบ</v>
          </cell>
          <cell r="C1013">
            <v>0.02</v>
          </cell>
          <cell r="D1013">
            <v>0.02</v>
          </cell>
          <cell r="E1013">
            <v>0.02</v>
          </cell>
          <cell r="F1013">
            <v>0.02</v>
          </cell>
        </row>
        <row r="1014">
          <cell r="B1014" t="str">
            <v>     3.25 วัตถุดิบและผลิตภัณฑ์กึ่งสำเร็จรูปอื่นๆ</v>
          </cell>
          <cell r="C1014">
            <v>0.2</v>
          </cell>
          <cell r="D1014">
            <v>0.2</v>
          </cell>
          <cell r="E1014">
            <v>0.2</v>
          </cell>
          <cell r="F1014">
            <v>0.21</v>
          </cell>
        </row>
        <row r="1015">
          <cell r="B1015" t="str">
            <v>   4. สินค้าอุปโภคบริโภค</v>
          </cell>
          <cell r="C1015">
            <v>11.46</v>
          </cell>
          <cell r="D1015">
            <v>11.53</v>
          </cell>
          <cell r="E1015">
            <v>11.28</v>
          </cell>
          <cell r="F1015">
            <v>11.41</v>
          </cell>
        </row>
        <row r="1016">
          <cell r="B1016" t="str">
            <v>     4.1 สัตว์มีชีวิตไม่ได้ทำพันธุ์</v>
          </cell>
          <cell r="C1016">
            <v>0.01</v>
          </cell>
          <cell r="D1016">
            <v>0</v>
          </cell>
          <cell r="E1016">
            <v>0</v>
          </cell>
          <cell r="F1016">
            <v>0</v>
          </cell>
        </row>
        <row r="1017">
          <cell r="B1017" t="str">
            <v>       4.1.1 โค กระบือ สุกร แพะ แกะ</v>
          </cell>
          <cell r="C1017">
            <v>0.01</v>
          </cell>
          <cell r="D1017">
            <v>0</v>
          </cell>
          <cell r="E1017">
            <v>0</v>
          </cell>
          <cell r="F1017">
            <v>0</v>
          </cell>
        </row>
        <row r="1018">
          <cell r="B1018" t="str">
            <v>       4.1.2 สัตว์ปีก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B1019" t="str">
            <v>       4.1.3 สัตว์น้ำ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B1020" t="str">
            <v>       4.1.4 สัตว์มีชีวิตอื่น ๆ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</row>
        <row r="1021">
          <cell r="B1021" t="str">
            <v>     4.2 นมและผลิตภัณฑ์นม</v>
          </cell>
          <cell r="C1021">
            <v>0.28999999999999998</v>
          </cell>
          <cell r="D1021">
            <v>0.27</v>
          </cell>
          <cell r="E1021">
            <v>0.3</v>
          </cell>
          <cell r="F1021">
            <v>0.3</v>
          </cell>
        </row>
        <row r="1022">
          <cell r="B1022" t="str">
            <v>       4.2.1 นมและครีมใช้เลี้ยงทารก</v>
          </cell>
          <cell r="C1022">
            <v>0</v>
          </cell>
          <cell r="D1022">
            <v>0.01</v>
          </cell>
          <cell r="E1022">
            <v>0.01</v>
          </cell>
          <cell r="F1022">
            <v>0.01</v>
          </cell>
        </row>
        <row r="1023">
          <cell r="B1023" t="str">
            <v>       4.2.2 นมและครีมผงเม็ด (หวาน) ไขมันไม่เกิน 1.5% โดยน้ำหนั</v>
          </cell>
          <cell r="C1023">
            <v>0.08</v>
          </cell>
          <cell r="D1023">
            <v>7.0000000000000007E-2</v>
          </cell>
          <cell r="E1023">
            <v>7.0000000000000007E-2</v>
          </cell>
          <cell r="F1023">
            <v>7.0000000000000007E-2</v>
          </cell>
        </row>
        <row r="1024">
          <cell r="B1024" t="str">
            <v>       4.2.3 นมและครีมผงเม็ด (หวาน) ไขมันเกิน 1.5% โดยน้ำหนัก</v>
          </cell>
          <cell r="C1024">
            <v>0.09</v>
          </cell>
          <cell r="D1024">
            <v>0.08</v>
          </cell>
          <cell r="E1024">
            <v>0.08</v>
          </cell>
          <cell r="F1024">
            <v>0.09</v>
          </cell>
        </row>
        <row r="1025">
          <cell r="B1025" t="str">
            <v>       4.2.5 เนยและเนยแข็ง</v>
          </cell>
          <cell r="C1025">
            <v>7.0000000000000007E-2</v>
          </cell>
          <cell r="D1025">
            <v>7.0000000000000007E-2</v>
          </cell>
          <cell r="E1025">
            <v>0.08</v>
          </cell>
          <cell r="F1025">
            <v>0.08</v>
          </cell>
        </row>
        <row r="1026">
          <cell r="B1026" t="str">
            <v>       4.2.6 ผลิตภัณฑ์นมอื่น ๆ</v>
          </cell>
          <cell r="C1026">
            <v>0.06</v>
          </cell>
          <cell r="D1026">
            <v>0.05</v>
          </cell>
          <cell r="E1026">
            <v>0.06</v>
          </cell>
          <cell r="F1026">
            <v>0.06</v>
          </cell>
        </row>
        <row r="1027">
          <cell r="B1027" t="str">
            <v>     4.3 อาหารปรุงแต่งสำหรับใช้เลี้ยงทารก</v>
          </cell>
          <cell r="C1027">
            <v>7.0000000000000007E-2</v>
          </cell>
          <cell r="D1027">
            <v>7.0000000000000007E-2</v>
          </cell>
          <cell r="E1027">
            <v>0.08</v>
          </cell>
          <cell r="F1027">
            <v>0.05</v>
          </cell>
        </row>
        <row r="1028">
          <cell r="B1028" t="str">
            <v>     4.4 ข้าวและผลิตภัณฑ์จากแป้ง</v>
          </cell>
          <cell r="C1028">
            <v>0.16</v>
          </cell>
          <cell r="D1028">
            <v>0.16</v>
          </cell>
          <cell r="E1028">
            <v>0.15</v>
          </cell>
          <cell r="F1028">
            <v>0.16</v>
          </cell>
        </row>
        <row r="1029">
          <cell r="B1029" t="str">
            <v>       4.4.1 ข้าว</v>
          </cell>
          <cell r="C1029">
            <v>0</v>
          </cell>
          <cell r="D1029">
            <v>0</v>
          </cell>
          <cell r="E1029">
            <v>0</v>
          </cell>
          <cell r="F1029">
            <v>0.01</v>
          </cell>
        </row>
        <row r="1030">
          <cell r="B1030" t="str">
            <v>       4.4.2 ผลิตภัณฑ์จากแป้ง</v>
          </cell>
          <cell r="C1030">
            <v>0.16</v>
          </cell>
          <cell r="D1030">
            <v>0.16</v>
          </cell>
          <cell r="E1030">
            <v>0.15</v>
          </cell>
          <cell r="F1030">
            <v>0.16</v>
          </cell>
        </row>
        <row r="1031">
          <cell r="B1031" t="str">
            <v>     4.5 ผัก ผลไม้และของปรุงแต่งที่ทำจากผัก ผลไม้</v>
          </cell>
          <cell r="C1031">
            <v>1.02</v>
          </cell>
          <cell r="D1031">
            <v>1.1000000000000001</v>
          </cell>
          <cell r="E1031">
            <v>1.1000000000000001</v>
          </cell>
          <cell r="F1031">
            <v>1.03</v>
          </cell>
        </row>
        <row r="1032">
          <cell r="B1032" t="str">
            <v>       4.5.1 ผักและของปรุงแต่งจากผัก</v>
          </cell>
          <cell r="C1032">
            <v>0.51</v>
          </cell>
          <cell r="D1032">
            <v>0.51</v>
          </cell>
          <cell r="E1032">
            <v>0.56999999999999995</v>
          </cell>
          <cell r="F1032">
            <v>0.56000000000000005</v>
          </cell>
        </row>
        <row r="1033">
          <cell r="B1033" t="str">
            <v>       4.5.2 ผลไม้และของปรุงแต่งจากผลไม้</v>
          </cell>
          <cell r="C1033">
            <v>0.49</v>
          </cell>
          <cell r="D1033">
            <v>0.56000000000000005</v>
          </cell>
          <cell r="E1033">
            <v>0.51</v>
          </cell>
          <cell r="F1033">
            <v>0.45</v>
          </cell>
        </row>
        <row r="1034">
          <cell r="B1034" t="str">
            <v>         4.5.2.1 แอปเปิ้ลและแพร์สด</v>
          </cell>
          <cell r="C1034">
            <v>0.1</v>
          </cell>
          <cell r="D1034">
            <v>0.1</v>
          </cell>
          <cell r="E1034">
            <v>0.1</v>
          </cell>
          <cell r="F1034">
            <v>7.0000000000000007E-2</v>
          </cell>
        </row>
        <row r="1035">
          <cell r="B1035" t="str">
            <v>         4.5.2.2 องุ่นสด</v>
          </cell>
          <cell r="C1035">
            <v>0.1</v>
          </cell>
          <cell r="D1035">
            <v>0.08</v>
          </cell>
          <cell r="E1035">
            <v>7.0000000000000007E-2</v>
          </cell>
          <cell r="F1035">
            <v>0.05</v>
          </cell>
        </row>
        <row r="1036">
          <cell r="B1036" t="str">
            <v>         4.5.2.3 ผลไม้จำพวกส้ม สดหรือแห้ง</v>
          </cell>
          <cell r="C1036">
            <v>0.04</v>
          </cell>
          <cell r="D1036">
            <v>0.04</v>
          </cell>
          <cell r="E1036">
            <v>0.04</v>
          </cell>
          <cell r="F1036">
            <v>0.04</v>
          </cell>
        </row>
        <row r="1037">
          <cell r="B1037" t="str">
            <v>         4.5.2.4 ผลไม้อื่น ๆ และของปรุงแต่งจากผลไม้</v>
          </cell>
          <cell r="C1037">
            <v>0.26</v>
          </cell>
          <cell r="D1037">
            <v>0.34</v>
          </cell>
          <cell r="E1037">
            <v>0.3</v>
          </cell>
          <cell r="F1037">
            <v>0.28999999999999998</v>
          </cell>
        </row>
        <row r="1038">
          <cell r="B1038" t="str">
            <v>       4.5.3 น้ำผักและน้ำผลไม้</v>
          </cell>
          <cell r="C1038">
            <v>0.02</v>
          </cell>
          <cell r="D1038">
            <v>0.02</v>
          </cell>
          <cell r="E1038">
            <v>0.02</v>
          </cell>
          <cell r="F1038">
            <v>0.02</v>
          </cell>
        </row>
        <row r="1039">
          <cell r="B1039" t="str">
            <v>     4.6 เนื้อสัตว์สำหรับการบริโภค</v>
          </cell>
          <cell r="C1039">
            <v>0.41</v>
          </cell>
          <cell r="D1039">
            <v>0.44</v>
          </cell>
          <cell r="E1039">
            <v>0.43</v>
          </cell>
          <cell r="F1039">
            <v>0.41</v>
          </cell>
        </row>
        <row r="1040">
          <cell r="B1040" t="str">
            <v>       4.6.1 สัตว์น้ำ</v>
          </cell>
          <cell r="C1040">
            <v>0.32</v>
          </cell>
          <cell r="D1040">
            <v>0.33</v>
          </cell>
          <cell r="E1040">
            <v>0.33</v>
          </cell>
          <cell r="F1040">
            <v>0.3</v>
          </cell>
        </row>
        <row r="1041">
          <cell r="B1041" t="str">
            <v>       4.6.2 เนื้อสัตว์อื่น ๆ และส่วนอื่นของสัตว์</v>
          </cell>
          <cell r="C1041">
            <v>0.09</v>
          </cell>
          <cell r="D1041">
            <v>0.11</v>
          </cell>
          <cell r="E1041">
            <v>0.1</v>
          </cell>
          <cell r="F1041">
            <v>0.11</v>
          </cell>
        </row>
        <row r="1042">
          <cell r="B1042" t="str">
            <v>     4.7 กาแฟ ชา เครื่องเทศ</v>
          </cell>
          <cell r="C1042">
            <v>0.24</v>
          </cell>
          <cell r="D1042">
            <v>0.26</v>
          </cell>
          <cell r="E1042">
            <v>0.25</v>
          </cell>
          <cell r="F1042">
            <v>0.31</v>
          </cell>
        </row>
        <row r="1043">
          <cell r="B1043" t="str">
            <v>     4.8 เครื่องดื่มประเภทน้ำแร่ น้ำอัดลมและสุรา</v>
          </cell>
          <cell r="C1043">
            <v>0.18</v>
          </cell>
          <cell r="D1043">
            <v>0.16</v>
          </cell>
          <cell r="E1043">
            <v>0.15</v>
          </cell>
          <cell r="F1043">
            <v>0.15</v>
          </cell>
        </row>
        <row r="1044">
          <cell r="B1044" t="str">
            <v>       4.8.1 เครื่องดื่มทีมีแอลกอฮอล์</v>
          </cell>
          <cell r="C1044">
            <v>0.15</v>
          </cell>
          <cell r="D1044">
            <v>0.14000000000000001</v>
          </cell>
          <cell r="E1044">
            <v>0.13</v>
          </cell>
          <cell r="F1044">
            <v>0.11</v>
          </cell>
        </row>
        <row r="1045">
          <cell r="B1045" t="str">
            <v>       4.8.2 เครื่องดื่มทีไม่มีแอลกอฮอล์</v>
          </cell>
          <cell r="C1045">
            <v>0.02</v>
          </cell>
          <cell r="D1045">
            <v>0.02</v>
          </cell>
          <cell r="E1045">
            <v>0.02</v>
          </cell>
          <cell r="F1045">
            <v>0.03</v>
          </cell>
        </row>
        <row r="1046">
          <cell r="B1046" t="str">
            <v>     4.9 ขนมหวานและช็อกโกแลต</v>
          </cell>
          <cell r="C1046">
            <v>0.11</v>
          </cell>
          <cell r="D1046">
            <v>0.11</v>
          </cell>
          <cell r="E1046">
            <v>0.11</v>
          </cell>
          <cell r="F1046">
            <v>0.11</v>
          </cell>
        </row>
        <row r="1047">
          <cell r="B1047" t="str">
            <v>     4.10 ผลิตภัณฑ์อาหารอื่น ๆ</v>
          </cell>
          <cell r="C1047">
            <v>0.36</v>
          </cell>
          <cell r="D1047">
            <v>0.39</v>
          </cell>
          <cell r="E1047">
            <v>0.39</v>
          </cell>
          <cell r="F1047">
            <v>0.37</v>
          </cell>
        </row>
        <row r="1048">
          <cell r="B1048" t="str">
            <v>     4.11 ผลิตภัณฑ์ยาสูบ</v>
          </cell>
          <cell r="C1048">
            <v>7.0000000000000007E-2</v>
          </cell>
          <cell r="D1048">
            <v>0.06</v>
          </cell>
          <cell r="E1048">
            <v>0.06</v>
          </cell>
          <cell r="F1048">
            <v>0.08</v>
          </cell>
        </row>
        <row r="1049">
          <cell r="B1049" t="str">
            <v>     4.12 สบู่ ผงซักฟอกและเครื่องสำอาง</v>
          </cell>
          <cell r="C1049">
            <v>0.46</v>
          </cell>
          <cell r="D1049">
            <v>0.47</v>
          </cell>
          <cell r="E1049">
            <v>0.48</v>
          </cell>
          <cell r="F1049">
            <v>0.45</v>
          </cell>
        </row>
        <row r="1050">
          <cell r="B1050" t="str">
            <v>       4.12.1 สบู่และผงซักฟอก</v>
          </cell>
          <cell r="C1050">
            <v>7.0000000000000007E-2</v>
          </cell>
          <cell r="D1050">
            <v>7.0000000000000007E-2</v>
          </cell>
          <cell r="E1050">
            <v>7.0000000000000007E-2</v>
          </cell>
          <cell r="F1050">
            <v>7.0000000000000007E-2</v>
          </cell>
        </row>
        <row r="1051">
          <cell r="B1051" t="str">
            <v>       4.12.2 เครื่องสำอาง</v>
          </cell>
          <cell r="C1051">
            <v>0.38</v>
          </cell>
          <cell r="D1051">
            <v>0.4</v>
          </cell>
          <cell r="E1051">
            <v>0.41</v>
          </cell>
          <cell r="F1051">
            <v>0.38</v>
          </cell>
        </row>
        <row r="1052">
          <cell r="B1052" t="str">
            <v>     4.13 เสื้อผ้า รองเท้า และผลิตภัณฑ์สิ่งทออื่น ๆ</v>
          </cell>
          <cell r="C1052">
            <v>0.91</v>
          </cell>
          <cell r="D1052">
            <v>0.92</v>
          </cell>
          <cell r="E1052">
            <v>0.92</v>
          </cell>
          <cell r="F1052">
            <v>0.92</v>
          </cell>
        </row>
        <row r="1053">
          <cell r="B1053" t="str">
            <v>       4.13.1 เสื้อผ้าสำเร็จรูป</v>
          </cell>
          <cell r="C1053">
            <v>0.47</v>
          </cell>
          <cell r="D1053">
            <v>0.49</v>
          </cell>
          <cell r="E1053">
            <v>0.49</v>
          </cell>
          <cell r="F1053">
            <v>0.5</v>
          </cell>
        </row>
        <row r="1054">
          <cell r="B1054" t="str">
            <v>         4.13.1.1 สูท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B1055" t="str">
            <v>           4.13.1.1.1 สูทบุรุษและเด็กชาย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</row>
        <row r="1056">
          <cell r="B1056" t="str">
            <v>           4.13.1.1.2 สูทสตรีและเด็กหญิง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</row>
        <row r="1057">
          <cell r="B1057" t="str">
            <v>         4.13.1.2 เชิ้ต/เบลาส์</v>
          </cell>
          <cell r="C1057">
            <v>0.09</v>
          </cell>
          <cell r="D1057">
            <v>0.08</v>
          </cell>
          <cell r="E1057">
            <v>0.08</v>
          </cell>
          <cell r="F1057">
            <v>0.1</v>
          </cell>
        </row>
        <row r="1058">
          <cell r="B1058" t="str">
            <v>           4.13.1.2.1 เชิ้ต/เบลาส์บุรุษและเด็กชาย</v>
          </cell>
          <cell r="C1058">
            <v>0.05</v>
          </cell>
          <cell r="D1058">
            <v>0.04</v>
          </cell>
          <cell r="E1058">
            <v>0.04</v>
          </cell>
          <cell r="F1058">
            <v>0.04</v>
          </cell>
        </row>
        <row r="1059">
          <cell r="B1059" t="str">
            <v>           4.13.1.2.2 เชิ้ต/เบลาส์สตรีและเด็กหญิง</v>
          </cell>
          <cell r="C1059">
            <v>0.04</v>
          </cell>
          <cell r="D1059">
            <v>0.04</v>
          </cell>
          <cell r="E1059">
            <v>0.04</v>
          </cell>
          <cell r="F1059">
            <v>7.0000000000000007E-2</v>
          </cell>
        </row>
        <row r="1060">
          <cell r="B1060" t="str">
            <v>         4.13.1.3 แจ็กแก็ตและเสื้อเบลเซอร์</v>
          </cell>
          <cell r="C1060">
            <v>0.02</v>
          </cell>
          <cell r="D1060">
            <v>0.03</v>
          </cell>
          <cell r="E1060">
            <v>0.03</v>
          </cell>
          <cell r="F1060">
            <v>0.02</v>
          </cell>
        </row>
        <row r="1061">
          <cell r="B1061" t="str">
            <v>           4.13.1.3.1 แจ็กแก็ตและเสื้อเบลเซอร์ของบุรุษและเด็กชาย</v>
          </cell>
          <cell r="C1061">
            <v>0.01</v>
          </cell>
          <cell r="D1061">
            <v>0.02</v>
          </cell>
          <cell r="E1061">
            <v>0.02</v>
          </cell>
          <cell r="F1061">
            <v>0.01</v>
          </cell>
        </row>
        <row r="1062">
          <cell r="B1062" t="str">
            <v>           4.13.1.3.2 แจ็กแก็ตและเสื้อเบลเซอร์ของสตรีและเด็กหญิง</v>
          </cell>
          <cell r="C1062">
            <v>0.01</v>
          </cell>
          <cell r="D1062">
            <v>0.01</v>
          </cell>
          <cell r="E1062">
            <v>0.01</v>
          </cell>
          <cell r="F1062">
            <v>0.01</v>
          </cell>
        </row>
        <row r="1063">
          <cell r="B1063" t="str">
            <v>         4.13.1.4 กางเกง กระโปรงและเครื่องแต่งตัว</v>
          </cell>
          <cell r="C1063">
            <v>0.13</v>
          </cell>
          <cell r="D1063">
            <v>0.15</v>
          </cell>
          <cell r="E1063">
            <v>0.14000000000000001</v>
          </cell>
          <cell r="F1063">
            <v>0.15</v>
          </cell>
        </row>
        <row r="1064">
          <cell r="B1064" t="str">
            <v>           4.13.1.4.1 กางเกง และเครื่องแต่งตัวของบุรุษและเด็กชาย</v>
          </cell>
          <cell r="C1064">
            <v>0.05</v>
          </cell>
          <cell r="D1064">
            <v>0.05</v>
          </cell>
          <cell r="E1064">
            <v>0.05</v>
          </cell>
          <cell r="F1064">
            <v>0.06</v>
          </cell>
        </row>
        <row r="1065">
          <cell r="B1065" t="str">
            <v>           4.13.1.4.2 กระโปรงและเครื่องแต่งตัวของสตรีและเด็กหญิง</v>
          </cell>
          <cell r="C1065">
            <v>0.09</v>
          </cell>
          <cell r="D1065">
            <v>0.09</v>
          </cell>
          <cell r="E1065">
            <v>0.09</v>
          </cell>
          <cell r="F1065">
            <v>0.1</v>
          </cell>
        </row>
        <row r="1066">
          <cell r="B1066" t="str">
            <v>         4.13.1.5 ชุดชั้นในและเสื้อคลุม</v>
          </cell>
          <cell r="C1066">
            <v>0.12</v>
          </cell>
          <cell r="D1066">
            <v>0.12</v>
          </cell>
          <cell r="E1066">
            <v>0.13</v>
          </cell>
          <cell r="F1066">
            <v>0.12</v>
          </cell>
        </row>
        <row r="1067">
          <cell r="B1067" t="str">
            <v>           4.13.1.5.1 ชุดชั้นในและเสื้อคลุมของบุรุษและเด็กชาย</v>
          </cell>
          <cell r="C1067">
            <v>0.06</v>
          </cell>
          <cell r="D1067">
            <v>0.05</v>
          </cell>
          <cell r="E1067">
            <v>0.06</v>
          </cell>
          <cell r="F1067">
            <v>0.05</v>
          </cell>
        </row>
        <row r="1068">
          <cell r="B1068" t="str">
            <v>           4.13.1.5.2 ชุดชั้นในและเสื้อคลุมของสตรีและเด็กหญิง</v>
          </cell>
          <cell r="C1068">
            <v>0.06</v>
          </cell>
          <cell r="D1068">
            <v>7.0000000000000007E-2</v>
          </cell>
          <cell r="E1068">
            <v>7.0000000000000007E-2</v>
          </cell>
          <cell r="F1068">
            <v>0.06</v>
          </cell>
        </row>
        <row r="1069">
          <cell r="B1069" t="str">
            <v>         4.13.1.6 เสื้อผ้าอื่น ๆ</v>
          </cell>
          <cell r="C1069">
            <v>0.1</v>
          </cell>
          <cell r="D1069">
            <v>0.11</v>
          </cell>
          <cell r="E1069">
            <v>0.1</v>
          </cell>
          <cell r="F1069">
            <v>0.1</v>
          </cell>
        </row>
        <row r="1070">
          <cell r="B1070" t="str">
            <v>           4.13.1.6.1 ชุดนอนของบุรุษและเด็กชาย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B1071" t="str">
            <v>           4.13.1.6.2 ชุดนอนของสตรีและเด็กหญิง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B1072" t="str">
            <v>           4.13.1.6.3 เสื้อผ้าอื่น ๆ</v>
          </cell>
          <cell r="C1072">
            <v>0.1</v>
          </cell>
          <cell r="D1072">
            <v>0.1</v>
          </cell>
          <cell r="E1072">
            <v>0.1</v>
          </cell>
          <cell r="F1072">
            <v>0.1</v>
          </cell>
        </row>
        <row r="1073">
          <cell r="B1073" t="str">
            <v>       4.13.2 รองเท้า</v>
          </cell>
          <cell r="C1073">
            <v>0.26</v>
          </cell>
          <cell r="D1073">
            <v>0.26</v>
          </cell>
          <cell r="E1073">
            <v>0.26</v>
          </cell>
          <cell r="F1073">
            <v>0.27</v>
          </cell>
        </row>
        <row r="1074">
          <cell r="B1074" t="str">
            <v>         4.13.2.1 รองเท้ากีฬา</v>
          </cell>
          <cell r="C1074">
            <v>7.0000000000000007E-2</v>
          </cell>
          <cell r="D1074">
            <v>0.06</v>
          </cell>
          <cell r="E1074">
            <v>7.0000000000000007E-2</v>
          </cell>
          <cell r="F1074">
            <v>7.0000000000000007E-2</v>
          </cell>
        </row>
        <row r="1075">
          <cell r="B1075" t="str">
            <v>         4.13.2.2 รองเท้าหนัง</v>
          </cell>
          <cell r="C1075">
            <v>0.04</v>
          </cell>
          <cell r="D1075">
            <v>0.05</v>
          </cell>
          <cell r="E1075">
            <v>0.05</v>
          </cell>
          <cell r="F1075">
            <v>0.05</v>
          </cell>
        </row>
        <row r="1076">
          <cell r="B1076" t="str">
            <v>         4.13.2.3 รองเท้าทำด้วยยางหรือพลาสติก</v>
          </cell>
          <cell r="C1076">
            <v>0.06</v>
          </cell>
          <cell r="D1076">
            <v>7.0000000000000007E-2</v>
          </cell>
          <cell r="E1076">
            <v>7.0000000000000007E-2</v>
          </cell>
          <cell r="F1076">
            <v>0.08</v>
          </cell>
        </row>
        <row r="1077">
          <cell r="B1077" t="str">
            <v>         4.13.2.4 รองเท้าอื่น ๆ</v>
          </cell>
          <cell r="C1077">
            <v>0.09</v>
          </cell>
          <cell r="D1077">
            <v>0.08</v>
          </cell>
          <cell r="E1077">
            <v>0.08</v>
          </cell>
          <cell r="F1077">
            <v>0.08</v>
          </cell>
        </row>
        <row r="1078">
          <cell r="B1078" t="str">
            <v>       4.13.3 ผลิตภัณฑ์สิ่งทออื่น ๆ</v>
          </cell>
          <cell r="C1078">
            <v>0.17</v>
          </cell>
          <cell r="D1078">
            <v>0.17</v>
          </cell>
          <cell r="E1078">
            <v>0.17</v>
          </cell>
          <cell r="F1078">
            <v>0.15</v>
          </cell>
        </row>
        <row r="1079">
          <cell r="B1079" t="str">
            <v>     4.14 ผลิตภัณฑ์เวชกรรมและเภสัชกรรม</v>
          </cell>
          <cell r="C1079">
            <v>1.39</v>
          </cell>
          <cell r="D1079">
            <v>1.3</v>
          </cell>
          <cell r="E1079">
            <v>1.28</v>
          </cell>
          <cell r="F1079">
            <v>1.27</v>
          </cell>
        </row>
        <row r="1080">
          <cell r="B1080" t="str">
            <v>       4.14.1 ยารักษาโรค</v>
          </cell>
          <cell r="C1080">
            <v>0.87</v>
          </cell>
          <cell r="D1080">
            <v>0.82</v>
          </cell>
          <cell r="E1080">
            <v>0.82</v>
          </cell>
          <cell r="F1080">
            <v>0.8</v>
          </cell>
        </row>
        <row r="1081">
          <cell r="B1081" t="str">
            <v>       4.14.2 วิตามิน</v>
          </cell>
          <cell r="C1081">
            <v>0.04</v>
          </cell>
          <cell r="D1081">
            <v>0.05</v>
          </cell>
          <cell r="E1081">
            <v>0.04</v>
          </cell>
          <cell r="F1081">
            <v>0.05</v>
          </cell>
        </row>
        <row r="1082">
          <cell r="B1082" t="str">
            <v>       4.14.3 ฮอร์โมน</v>
          </cell>
          <cell r="C1082">
            <v>0.02</v>
          </cell>
          <cell r="D1082">
            <v>0.02</v>
          </cell>
          <cell r="E1082">
            <v>0.02</v>
          </cell>
          <cell r="F1082">
            <v>0.02</v>
          </cell>
        </row>
        <row r="1083">
          <cell r="B1083" t="str">
            <v>       4.14.4 ผลิตภัณฑ์เวชกรรมและเภสัชกรรมอื่นๆ</v>
          </cell>
          <cell r="C1083">
            <v>0.47</v>
          </cell>
          <cell r="D1083">
            <v>0.42</v>
          </cell>
          <cell r="E1083">
            <v>0.4</v>
          </cell>
          <cell r="F1083">
            <v>0.4</v>
          </cell>
        </row>
        <row r="1084">
          <cell r="B1084" t="str">
            <v>     4.15 เลนซ์ แว่นตาและส่วนประกอบ</v>
          </cell>
          <cell r="C1084">
            <v>0.21</v>
          </cell>
          <cell r="D1084">
            <v>0.2</v>
          </cell>
          <cell r="E1084">
            <v>0.2</v>
          </cell>
          <cell r="F1084">
            <v>0.19</v>
          </cell>
        </row>
        <row r="1085">
          <cell r="B1085" t="str">
            <v>       4.15.1 คอนแทกเลนซ์และเลนส์</v>
          </cell>
          <cell r="C1085">
            <v>0.12</v>
          </cell>
          <cell r="D1085">
            <v>0.12</v>
          </cell>
          <cell r="E1085">
            <v>0.12</v>
          </cell>
          <cell r="F1085">
            <v>0.11</v>
          </cell>
        </row>
        <row r="1086">
          <cell r="B1086" t="str">
            <v>       4.15.2 แว่นตา</v>
          </cell>
          <cell r="C1086">
            <v>0.03</v>
          </cell>
          <cell r="D1086">
            <v>0.03</v>
          </cell>
          <cell r="E1086">
            <v>0.04</v>
          </cell>
          <cell r="F1086">
            <v>0.03</v>
          </cell>
        </row>
        <row r="1087">
          <cell r="B1087" t="str">
            <v>       4.15.3 กรอบและโครงสำหรับแว่นตา</v>
          </cell>
          <cell r="C1087">
            <v>0.05</v>
          </cell>
          <cell r="D1087">
            <v>0.05</v>
          </cell>
          <cell r="E1087">
            <v>0.05</v>
          </cell>
          <cell r="F1087">
            <v>0.05</v>
          </cell>
        </row>
        <row r="1088">
          <cell r="B1088" t="str">
            <v>     4.16 เครื่องใช้เบ็ดเตล็ด</v>
          </cell>
          <cell r="C1088">
            <v>0.84</v>
          </cell>
          <cell r="D1088">
            <v>0.84</v>
          </cell>
          <cell r="E1088">
            <v>0.84</v>
          </cell>
          <cell r="F1088">
            <v>0.83</v>
          </cell>
        </row>
        <row r="1089">
          <cell r="B1089" t="str">
            <v>       4.16.1 อุปกรณ์สำหรับช่างตัดเสื้อ</v>
          </cell>
          <cell r="C1089">
            <v>0.02</v>
          </cell>
          <cell r="D1089">
            <v>0.02</v>
          </cell>
          <cell r="E1089">
            <v>0.02</v>
          </cell>
          <cell r="F1089">
            <v>0.02</v>
          </cell>
        </row>
        <row r="1090">
          <cell r="B1090" t="str">
            <v>       4.16.2 เครื่องใช้ในครัวและโต๊ะอาหาร</v>
          </cell>
          <cell r="C1090">
            <v>0.18</v>
          </cell>
          <cell r="D1090">
            <v>0.19</v>
          </cell>
          <cell r="E1090">
            <v>0.18</v>
          </cell>
          <cell r="F1090">
            <v>0.23</v>
          </cell>
        </row>
        <row r="1091">
          <cell r="B1091" t="str">
            <v>       4.16.3 กระเป๋า</v>
          </cell>
          <cell r="C1091">
            <v>0.3</v>
          </cell>
          <cell r="D1091">
            <v>0.28000000000000003</v>
          </cell>
          <cell r="E1091">
            <v>0.28999999999999998</v>
          </cell>
          <cell r="F1091">
            <v>0.23</v>
          </cell>
        </row>
        <row r="1092">
          <cell r="B1092" t="str">
            <v>         4.16.3.1 กระเป๋าเดินทาง</v>
          </cell>
          <cell r="C1092">
            <v>0.05</v>
          </cell>
          <cell r="D1092">
            <v>0.05</v>
          </cell>
          <cell r="E1092">
            <v>0.06</v>
          </cell>
          <cell r="F1092">
            <v>0.05</v>
          </cell>
        </row>
        <row r="1093">
          <cell r="B1093" t="str">
            <v>         4.16.3.2 กระเป๋าถือและกระเป๋าอื่น ๆ</v>
          </cell>
          <cell r="C1093">
            <v>0.25</v>
          </cell>
          <cell r="D1093">
            <v>0.23</v>
          </cell>
          <cell r="E1093">
            <v>0.24</v>
          </cell>
          <cell r="F1093">
            <v>0.18</v>
          </cell>
        </row>
        <row r="1094">
          <cell r="B1094" t="str">
            <v>       4.16.4 เครื่องใช้เบ็ดเตล็ดอื่น ๆ</v>
          </cell>
          <cell r="C1094">
            <v>0.34</v>
          </cell>
          <cell r="D1094">
            <v>0.35</v>
          </cell>
          <cell r="E1094">
            <v>0.34</v>
          </cell>
          <cell r="F1094">
            <v>0.35</v>
          </cell>
        </row>
        <row r="1095">
          <cell r="B1095" t="str">
            <v>         4.16.4.1 น้ำยาทำความสะอาดและอุปกรณ์</v>
          </cell>
          <cell r="C1095">
            <v>0.02</v>
          </cell>
          <cell r="D1095">
            <v>0.02</v>
          </cell>
          <cell r="E1095">
            <v>0.02</v>
          </cell>
          <cell r="F1095">
            <v>0.02</v>
          </cell>
        </row>
        <row r="1096">
          <cell r="B1096" t="str">
            <v>         4.16.4.2 กุญแจและของมีคม</v>
          </cell>
          <cell r="C1096">
            <v>0.06</v>
          </cell>
          <cell r="D1096">
            <v>0.06</v>
          </cell>
          <cell r="E1096">
            <v>0.06</v>
          </cell>
          <cell r="F1096">
            <v>0.05</v>
          </cell>
        </row>
        <row r="1097">
          <cell r="B1097" t="str">
            <v>         4.16.4.3 เครื่องแต่งกายและของใช้อื่น ๆ</v>
          </cell>
          <cell r="C1097">
            <v>0.08</v>
          </cell>
          <cell r="D1097">
            <v>0.09</v>
          </cell>
          <cell r="E1097">
            <v>0.09</v>
          </cell>
          <cell r="F1097">
            <v>0.09</v>
          </cell>
        </row>
        <row r="1098">
          <cell r="B1098" t="str">
            <v>         4.16.4.4 ของใช้ในบ้านเรือน</v>
          </cell>
          <cell r="C1098">
            <v>0.18</v>
          </cell>
          <cell r="D1098">
            <v>0.18</v>
          </cell>
          <cell r="E1098">
            <v>0.18</v>
          </cell>
          <cell r="F1098">
            <v>0.19</v>
          </cell>
        </row>
        <row r="1099">
          <cell r="B1099" t="str">
            <v>     4.17 กล้องถ่ายรูป อุปกรณ์และส่วนประกอบ</v>
          </cell>
          <cell r="C1099">
            <v>0.01</v>
          </cell>
          <cell r="D1099">
            <v>0.01</v>
          </cell>
          <cell r="E1099">
            <v>0.01</v>
          </cell>
          <cell r="F1099">
            <v>0.01</v>
          </cell>
        </row>
        <row r="1100">
          <cell r="B1100" t="str">
            <v>       4.17.1 กล้องถ่ายรูป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B1101" t="str">
            <v>       4.17.2 อุปกรณ์และส่วนประกอบ</v>
          </cell>
          <cell r="C1101">
            <v>0.01</v>
          </cell>
          <cell r="D1101">
            <v>0.01</v>
          </cell>
          <cell r="E1101">
            <v>0.01</v>
          </cell>
          <cell r="F1101">
            <v>0.01</v>
          </cell>
        </row>
        <row r="1102">
          <cell r="B1102" t="str">
            <v>     4.18 เครื่องใช้และเครื่องตกแต่งภายในบ้านเรือน</v>
          </cell>
          <cell r="C1102">
            <v>0.51</v>
          </cell>
          <cell r="D1102">
            <v>0.55000000000000004</v>
          </cell>
          <cell r="E1102">
            <v>0.52</v>
          </cell>
          <cell r="F1102">
            <v>0.54</v>
          </cell>
        </row>
        <row r="1103">
          <cell r="B1103" t="str">
            <v>       4.18.1 เครื่องสุขภัณฑ์</v>
          </cell>
          <cell r="C1103">
            <v>0.06</v>
          </cell>
          <cell r="D1103">
            <v>7.0000000000000007E-2</v>
          </cell>
          <cell r="E1103">
            <v>7.0000000000000007E-2</v>
          </cell>
          <cell r="F1103">
            <v>0.06</v>
          </cell>
        </row>
        <row r="1104">
          <cell r="B1104" t="str">
            <v>       4.18.2 เครื่องใช้และเครื่องตกแต่งภายในบ้านเรือนอื่น ๆ</v>
          </cell>
          <cell r="C1104">
            <v>0.45</v>
          </cell>
          <cell r="D1104">
            <v>0.48</v>
          </cell>
          <cell r="E1104">
            <v>0.46</v>
          </cell>
          <cell r="F1104">
            <v>0.48</v>
          </cell>
        </row>
        <row r="1105">
          <cell r="B1105" t="str">
            <v>     4.19 ผลิตภัณฑ์กระดาษ</v>
          </cell>
          <cell r="C1105">
            <v>0.15</v>
          </cell>
          <cell r="D1105">
            <v>0.16</v>
          </cell>
          <cell r="E1105">
            <v>0.15</v>
          </cell>
          <cell r="F1105">
            <v>0.18</v>
          </cell>
        </row>
        <row r="1106">
          <cell r="B1106" t="str">
            <v>       4.19.1 บรรจุภัณฑ์กระดาษ</v>
          </cell>
          <cell r="C1106">
            <v>0.08</v>
          </cell>
          <cell r="D1106">
            <v>0.09</v>
          </cell>
          <cell r="E1106">
            <v>0.09</v>
          </cell>
          <cell r="F1106">
            <v>0.11</v>
          </cell>
        </row>
        <row r="1107">
          <cell r="B1107" t="str">
            <v>       4.19.2 กระดาษชำระ</v>
          </cell>
          <cell r="C1107">
            <v>0.05</v>
          </cell>
          <cell r="D1107">
            <v>0.05</v>
          </cell>
          <cell r="E1107">
            <v>0.05</v>
          </cell>
          <cell r="F1107">
            <v>0.06</v>
          </cell>
        </row>
        <row r="1108">
          <cell r="B1108" t="str">
            <v>       4.19.3 ผลิตภัณฑ์กระดาษอื่น ๆ</v>
          </cell>
          <cell r="C1108">
            <v>0.02</v>
          </cell>
          <cell r="D1108">
            <v>0.01</v>
          </cell>
          <cell r="E1108">
            <v>0.01</v>
          </cell>
          <cell r="F1108">
            <v>0.01</v>
          </cell>
        </row>
        <row r="1109">
          <cell r="B1109" t="str">
            <v>     4.20 สิ่งพิมพ์</v>
          </cell>
          <cell r="C1109">
            <v>0.06</v>
          </cell>
          <cell r="D1109">
            <v>0.06</v>
          </cell>
          <cell r="E1109">
            <v>0.06</v>
          </cell>
          <cell r="F1109">
            <v>7.0000000000000007E-2</v>
          </cell>
        </row>
        <row r="1110">
          <cell r="B1110" t="str">
            <v>     4.21 วัสดุและอุปกรณ์สำนักงาน</v>
          </cell>
          <cell r="C1110">
            <v>0.14000000000000001</v>
          </cell>
          <cell r="D1110">
            <v>0.14000000000000001</v>
          </cell>
          <cell r="E1110">
            <v>0.14000000000000001</v>
          </cell>
          <cell r="F1110">
            <v>0.14000000000000001</v>
          </cell>
        </row>
        <row r="1111">
          <cell r="B1111" t="str">
            <v>       4.21.1 เฟอร์นิเจอร์และอุปกรณ์ใช้ในสำนักงาน</v>
          </cell>
          <cell r="C1111">
            <v>0.01</v>
          </cell>
          <cell r="D1111">
            <v>0.01</v>
          </cell>
          <cell r="E1111">
            <v>0.02</v>
          </cell>
          <cell r="F1111">
            <v>0.02</v>
          </cell>
        </row>
        <row r="1112">
          <cell r="B1112" t="str">
            <v>       4.21.2 วัสดุสำนักงาน</v>
          </cell>
          <cell r="C1112">
            <v>0.12</v>
          </cell>
          <cell r="D1112">
            <v>0.12</v>
          </cell>
          <cell r="E1112">
            <v>0.12</v>
          </cell>
          <cell r="F1112">
            <v>0.12</v>
          </cell>
        </row>
        <row r="1113">
          <cell r="B1113" t="str">
            <v>     4.22 เครื่องดนตรี ของเล่น เครื่องกีฬาและเครื่องเล่นเกม</v>
          </cell>
          <cell r="C1113">
            <v>0.15</v>
          </cell>
          <cell r="D1113">
            <v>0.17</v>
          </cell>
          <cell r="E1113">
            <v>0.16</v>
          </cell>
          <cell r="F1113">
            <v>0.19</v>
          </cell>
        </row>
        <row r="1114">
          <cell r="B1114" t="str">
            <v>       4.22.1 เครื่องดนตรี</v>
          </cell>
          <cell r="C1114">
            <v>0.02</v>
          </cell>
          <cell r="D1114">
            <v>0.02</v>
          </cell>
          <cell r="E1114">
            <v>0.02</v>
          </cell>
          <cell r="F1114">
            <v>0.02</v>
          </cell>
        </row>
        <row r="1115">
          <cell r="B1115" t="str">
            <v>       4.22.2 ของเล่น</v>
          </cell>
          <cell r="C1115">
            <v>0.04</v>
          </cell>
          <cell r="D1115">
            <v>7.0000000000000007E-2</v>
          </cell>
          <cell r="E1115">
            <v>0.06</v>
          </cell>
          <cell r="F1115">
            <v>0.08</v>
          </cell>
        </row>
        <row r="1116">
          <cell r="B1116" t="str">
            <v>       4.22.3 เครื่องเล่นกีฬา</v>
          </cell>
          <cell r="C1116">
            <v>0.05</v>
          </cell>
          <cell r="D1116">
            <v>0.06</v>
          </cell>
          <cell r="E1116">
            <v>0.06</v>
          </cell>
          <cell r="F1116">
            <v>0.06</v>
          </cell>
        </row>
        <row r="1117">
          <cell r="B1117" t="str">
            <v>       4.22.4 เครื่องเล่นเกม</v>
          </cell>
          <cell r="C1117">
            <v>0.03</v>
          </cell>
          <cell r="D1117">
            <v>0.03</v>
          </cell>
          <cell r="E1117">
            <v>0.02</v>
          </cell>
          <cell r="F1117">
            <v>0.03</v>
          </cell>
        </row>
        <row r="1118">
          <cell r="B1118" t="str">
            <v>       4.22.5 เครื่องเล่นในงานเทศกาล</v>
          </cell>
          <cell r="C1118">
            <v>0</v>
          </cell>
          <cell r="D1118">
            <v>0.01</v>
          </cell>
          <cell r="E1118">
            <v>0</v>
          </cell>
          <cell r="F1118">
            <v>0.01</v>
          </cell>
        </row>
        <row r="1119">
          <cell r="B1119" t="str">
            <v>     4.23 เครื่องใช้ไฟฟ้าในบ้าน</v>
          </cell>
          <cell r="C1119">
            <v>2.73</v>
          </cell>
          <cell r="D1119">
            <v>2.72</v>
          </cell>
          <cell r="E1119">
            <v>2.59</v>
          </cell>
          <cell r="F1119">
            <v>2.54</v>
          </cell>
        </row>
        <row r="1120">
          <cell r="B1120" t="str">
            <v>       4.23.1 เครื่องปรับอากาศ</v>
          </cell>
          <cell r="C1120">
            <v>0.19</v>
          </cell>
          <cell r="D1120">
            <v>0.22</v>
          </cell>
          <cell r="E1120">
            <v>0.24</v>
          </cell>
          <cell r="F1120">
            <v>0.22</v>
          </cell>
        </row>
        <row r="1121">
          <cell r="B1121" t="str">
            <v>       4.23.2 เครื่องทำน้ำร้อน</v>
          </cell>
          <cell r="C1121">
            <v>0.18</v>
          </cell>
          <cell r="D1121">
            <v>0.16</v>
          </cell>
          <cell r="E1121">
            <v>0.15</v>
          </cell>
          <cell r="F1121">
            <v>0.17</v>
          </cell>
        </row>
        <row r="1122">
          <cell r="B1122" t="str">
            <v>       4.23.3 ไมโครโฟน ลำโพง หูฟัง</v>
          </cell>
          <cell r="C1122">
            <v>0.24</v>
          </cell>
          <cell r="D1122">
            <v>0.26</v>
          </cell>
          <cell r="E1122">
            <v>0.26</v>
          </cell>
          <cell r="F1122">
            <v>0.25</v>
          </cell>
        </row>
        <row r="1123">
          <cell r="B1123" t="str">
            <v>       4.23.4 เครื่องวีดีโอ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B1124" t="str">
            <v>       4.23.5 เครื่องซักผ้า</v>
          </cell>
          <cell r="C1124">
            <v>0.06</v>
          </cell>
          <cell r="D1124">
            <v>0.06</v>
          </cell>
          <cell r="E1124">
            <v>0.06</v>
          </cell>
          <cell r="F1124">
            <v>0.06</v>
          </cell>
        </row>
        <row r="1125">
          <cell r="B1125" t="str">
            <v>       4.23.6 เครื่องรับวิทยุโทรศัพท์ โทรเลข โทรทัศน์</v>
          </cell>
          <cell r="C1125">
            <v>1.91</v>
          </cell>
          <cell r="D1125">
            <v>1.86</v>
          </cell>
          <cell r="E1125">
            <v>1.71</v>
          </cell>
          <cell r="F1125">
            <v>1.67</v>
          </cell>
        </row>
        <row r="1126">
          <cell r="B1126" t="str">
            <v>       4.23.7 ตู้เย็นและตู้แช่</v>
          </cell>
          <cell r="C1126">
            <v>0.03</v>
          </cell>
          <cell r="D1126">
            <v>0.04</v>
          </cell>
          <cell r="E1126">
            <v>0.04</v>
          </cell>
          <cell r="F1126">
            <v>0.03</v>
          </cell>
        </row>
        <row r="1127">
          <cell r="B1127" t="str">
            <v>       4.23.8 เครื่องใช้ไฟฟ้าและอุปกรณ์อื่น ๆ</v>
          </cell>
          <cell r="C1127">
            <v>0.13</v>
          </cell>
          <cell r="D1127">
            <v>0.13</v>
          </cell>
          <cell r="E1127">
            <v>0.13</v>
          </cell>
          <cell r="F1127">
            <v>0.13</v>
          </cell>
        </row>
        <row r="1128">
          <cell r="B1128" t="str">
            <v>     4.24 เครื่องประดับอัญมณี</v>
          </cell>
          <cell r="C1128">
            <v>0.57999999999999996</v>
          </cell>
          <cell r="D1128">
            <v>0.61</v>
          </cell>
          <cell r="E1128">
            <v>0.56000000000000005</v>
          </cell>
          <cell r="F1128">
            <v>0.8</v>
          </cell>
        </row>
        <row r="1129">
          <cell r="B1129" t="str">
            <v>       4.24.1 เครื่องประดับอัญมณีแท้</v>
          </cell>
          <cell r="C1129">
            <v>0.54</v>
          </cell>
          <cell r="D1129">
            <v>0.56999999999999995</v>
          </cell>
          <cell r="E1129">
            <v>0.52</v>
          </cell>
          <cell r="F1129">
            <v>0.77</v>
          </cell>
        </row>
        <row r="1130">
          <cell r="B1130" t="str">
            <v>       4.24.2 เครื่องประดับอัญมณีเทียม</v>
          </cell>
          <cell r="C1130">
            <v>0.03</v>
          </cell>
          <cell r="D1130">
            <v>0.04</v>
          </cell>
          <cell r="E1130">
            <v>0.04</v>
          </cell>
          <cell r="F1130">
            <v>0.03</v>
          </cell>
        </row>
        <row r="1131">
          <cell r="B1131" t="str">
            <v>     4.25 นาฬิกาและส่วนประกอบ</v>
          </cell>
          <cell r="C1131">
            <v>0.36</v>
          </cell>
          <cell r="D1131">
            <v>0.28999999999999998</v>
          </cell>
          <cell r="E1131">
            <v>0.28999999999999998</v>
          </cell>
          <cell r="F1131">
            <v>0.26</v>
          </cell>
        </row>
        <row r="1132">
          <cell r="B1132" t="str">
            <v>       4.25.1 นาฬิกาข้อมือ</v>
          </cell>
          <cell r="C1132">
            <v>0.19</v>
          </cell>
          <cell r="D1132">
            <v>0.17</v>
          </cell>
          <cell r="E1132">
            <v>0.16</v>
          </cell>
          <cell r="F1132">
            <v>0.17</v>
          </cell>
        </row>
        <row r="1133">
          <cell r="B1133" t="str">
            <v>       4.25.2 นาฬิกาชนิดคล็อก</v>
          </cell>
          <cell r="C1133">
            <v>0.01</v>
          </cell>
          <cell r="D1133">
            <v>0.01</v>
          </cell>
          <cell r="E1133">
            <v>0.01</v>
          </cell>
          <cell r="F1133">
            <v>0.01</v>
          </cell>
        </row>
        <row r="1134">
          <cell r="B1134" t="str">
            <v>       4.25.3 อุปกรณ์ส่วนประกอบอื่น ๆ</v>
          </cell>
          <cell r="C1134">
            <v>0.16</v>
          </cell>
          <cell r="D1134">
            <v>0.12</v>
          </cell>
          <cell r="E1134">
            <v>0.12</v>
          </cell>
          <cell r="F1134">
            <v>0.09</v>
          </cell>
        </row>
        <row r="1135">
          <cell r="B1135" t="str">
            <v>     4.26 สินค้าอุปโภคบริโภคอื่น ๆ</v>
          </cell>
          <cell r="C1135">
            <v>0.04</v>
          </cell>
          <cell r="D1135">
            <v>0.06</v>
          </cell>
          <cell r="E1135">
            <v>0.06</v>
          </cell>
          <cell r="F1135">
            <v>0.04</v>
          </cell>
        </row>
        <row r="1136">
          <cell r="B1136" t="str">
            <v>   5. ยานพาหนะและอุปกรณ์การขนส่ง</v>
          </cell>
          <cell r="C1136">
            <v>5.49</v>
          </cell>
          <cell r="D1136">
            <v>3.88</v>
          </cell>
          <cell r="E1136">
            <v>3.95</v>
          </cell>
          <cell r="F1136">
            <v>3.68</v>
          </cell>
        </row>
        <row r="1137">
          <cell r="B1137" t="str">
            <v>     5.1 รถยนต์นั่ง</v>
          </cell>
          <cell r="C1137">
            <v>0.52</v>
          </cell>
          <cell r="D1137">
            <v>0.27</v>
          </cell>
          <cell r="E1137">
            <v>0.27</v>
          </cell>
          <cell r="F1137">
            <v>0.23</v>
          </cell>
        </row>
        <row r="1138">
          <cell r="B1138" t="str">
            <v>       5.1.1 รถยนต์นั่งที่ขับเคลื่อนด้วยเครื่องสันดาปภายใน (โครงสร้างปี 2022)</v>
          </cell>
          <cell r="C1138">
            <v>0.4</v>
          </cell>
          <cell r="D1138">
            <v>0.15</v>
          </cell>
          <cell r="E1138">
            <v>0.16</v>
          </cell>
          <cell r="F1138">
            <v>0.11</v>
          </cell>
        </row>
        <row r="1139">
          <cell r="B1139" t="str">
            <v>       5.1.2 รถยนต์นั่งประเภทยานยนต์ไฟฟ้า (โครงสร้างปี 2022)</v>
          </cell>
          <cell r="C1139">
            <v>0.12</v>
          </cell>
          <cell r="D1139">
            <v>0.12</v>
          </cell>
          <cell r="E1139">
            <v>0.11</v>
          </cell>
          <cell r="F1139">
            <v>0.12</v>
          </cell>
        </row>
        <row r="1140">
          <cell r="B1140" t="str">
            <v>     5.2 รถยนต์โดยสารและรถบรรทุก</v>
          </cell>
          <cell r="C1140">
            <v>1.1599999999999999</v>
          </cell>
          <cell r="D1140">
            <v>0.7</v>
          </cell>
          <cell r="E1140">
            <v>0.72</v>
          </cell>
          <cell r="F1140">
            <v>0.65</v>
          </cell>
        </row>
        <row r="1141">
          <cell r="B1141" t="str">
            <v>       5.2.1 รถยนต์โดยสารและรถบรรทุก</v>
          </cell>
          <cell r="C1141">
            <v>1.1599999999999999</v>
          </cell>
          <cell r="D1141">
            <v>0.7</v>
          </cell>
          <cell r="E1141">
            <v>0.72</v>
          </cell>
          <cell r="F1141">
            <v>0.65</v>
          </cell>
        </row>
        <row r="1142">
          <cell r="B1142" t="str">
            <v>         5.2.1.1 รถยนต์โดยสารที่ขับเคลื่อนด้วยเครื่องสันดาปภายใน (โครงสร้างปี 2022)</v>
          </cell>
          <cell r="C1142">
            <v>0.09</v>
          </cell>
          <cell r="D1142">
            <v>0.06</v>
          </cell>
          <cell r="E1142">
            <v>0.06</v>
          </cell>
          <cell r="F1142">
            <v>0.04</v>
          </cell>
        </row>
        <row r="1143">
          <cell r="B1143" t="str">
            <v>         5.2.1.2 รถยนต์โดยสารประเภทยานยนต์ไฟฟ้า (โครงสร้างปี 2022)</v>
          </cell>
          <cell r="C1143">
            <v>0.95</v>
          </cell>
          <cell r="D1143">
            <v>0.54</v>
          </cell>
          <cell r="E1143">
            <v>0.56000000000000005</v>
          </cell>
          <cell r="F1143">
            <v>0.55000000000000004</v>
          </cell>
        </row>
        <row r="1144">
          <cell r="B1144" t="str">
            <v>         5.2.1.3 รถบรรทุกที่ขับเคลื่อนด้วยเครื่องสันดาปภายใน (โครงสร้างปี 2022)</v>
          </cell>
          <cell r="C1144">
            <v>0.11</v>
          </cell>
          <cell r="D1144">
            <v>0.08</v>
          </cell>
          <cell r="E1144">
            <v>0.08</v>
          </cell>
          <cell r="F1144">
            <v>0.05</v>
          </cell>
        </row>
        <row r="1145">
          <cell r="B1145" t="str">
            <v>         5.2.1.4 รถบรรทุกโดยสารประเภทยานยนต์ไฟฟ้า (โครงสร้างปี 2022)</v>
          </cell>
          <cell r="C1145">
            <v>0.01</v>
          </cell>
          <cell r="D1145">
            <v>0.01</v>
          </cell>
          <cell r="E1145">
            <v>0.01</v>
          </cell>
          <cell r="F1145">
            <v>0.01</v>
          </cell>
        </row>
        <row r="1146">
          <cell r="B1146" t="str">
            <v>         5.2.1.5 แท็กซี่มิเตอร์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B1147" t="str">
            <v>       5.2.2 รถบรรทุกคนไข้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B1148" t="str">
            <v>     5.3 ยานพาหนะอื่น ๆ</v>
          </cell>
          <cell r="C1148">
            <v>0.4</v>
          </cell>
          <cell r="D1148">
            <v>0.13</v>
          </cell>
          <cell r="E1148">
            <v>0.14000000000000001</v>
          </cell>
          <cell r="F1148">
            <v>0.1</v>
          </cell>
        </row>
        <row r="1149">
          <cell r="B1149" t="str">
            <v>       5.3.1 ยานพาหนะอื่นๆ ที่ขับเคลื่อนด้วยเครื่องสันดาปภายใน (โครงสร้างปี 2022)</v>
          </cell>
          <cell r="C1149">
            <v>0.02</v>
          </cell>
          <cell r="D1149">
            <v>0.01</v>
          </cell>
          <cell r="E1149">
            <v>0.01</v>
          </cell>
          <cell r="F1149">
            <v>0.01</v>
          </cell>
        </row>
        <row r="1150">
          <cell r="B1150" t="str">
            <v>       5.3.2 ยานพาหนะอื่นๆ ประเภทยานยนต์ไฟฟ้า (โครงสร้างปี 2022)</v>
          </cell>
          <cell r="C1150">
            <v>0.03</v>
          </cell>
          <cell r="D1150">
            <v>0.04</v>
          </cell>
          <cell r="E1150">
            <v>0.05</v>
          </cell>
          <cell r="F1150">
            <v>0.02</v>
          </cell>
        </row>
        <row r="1151">
          <cell r="B1151" t="str">
            <v>       5.3.3 ยานพาหนะอื่นๆ (ไมสามารถระบุประเภทได้) (Structure 2022)</v>
          </cell>
          <cell r="C1151">
            <v>0.35</v>
          </cell>
          <cell r="D1151">
            <v>0.08</v>
          </cell>
          <cell r="E1151">
            <v>0.09</v>
          </cell>
          <cell r="F1151">
            <v>0.06</v>
          </cell>
        </row>
        <row r="1152">
          <cell r="B1152" t="str">
            <v>     5.4 ส่วนประกอบและอุปกรณ์ยานยนต์</v>
          </cell>
          <cell r="C1152">
            <v>2.9</v>
          </cell>
          <cell r="D1152">
            <v>2.4300000000000002</v>
          </cell>
          <cell r="E1152">
            <v>2.4700000000000002</v>
          </cell>
          <cell r="F1152">
            <v>2.34</v>
          </cell>
        </row>
        <row r="1153">
          <cell r="B1153" t="str">
            <v>       5.4.1 ยางรถยนต์</v>
          </cell>
          <cell r="C1153">
            <v>0.2</v>
          </cell>
          <cell r="D1153">
            <v>0.19</v>
          </cell>
          <cell r="E1153">
            <v>0.19</v>
          </cell>
          <cell r="F1153">
            <v>0.2</v>
          </cell>
        </row>
        <row r="1154">
          <cell r="B1154" t="str">
            <v>       5.4.2 ส่วนประกอบ และอุปกรณ์รวมทั้งโครงรถและตัวถัง</v>
          </cell>
          <cell r="C1154">
            <v>2.14</v>
          </cell>
          <cell r="D1154">
            <v>1.73</v>
          </cell>
          <cell r="E1154">
            <v>1.76</v>
          </cell>
          <cell r="F1154">
            <v>1.64</v>
          </cell>
        </row>
        <row r="1155">
          <cell r="B1155" t="str">
            <v>       5.4.3 ส่วนประกอบและอุปกรณ์ยานยนต์อื่นๆ</v>
          </cell>
          <cell r="C1155">
            <v>0.56000000000000005</v>
          </cell>
          <cell r="D1155">
            <v>0.51</v>
          </cell>
          <cell r="E1155">
            <v>0.51</v>
          </cell>
          <cell r="F1155">
            <v>0.51</v>
          </cell>
        </row>
        <row r="1156">
          <cell r="B1156" t="str">
            <v>     5.5 รถจักรยานยนต์</v>
          </cell>
          <cell r="C1156">
            <v>0.16</v>
          </cell>
          <cell r="D1156">
            <v>7.0000000000000007E-2</v>
          </cell>
          <cell r="E1156">
            <v>0.08</v>
          </cell>
          <cell r="F1156">
            <v>0.08</v>
          </cell>
        </row>
        <row r="1157">
          <cell r="B1157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1157">
            <v>0.16</v>
          </cell>
          <cell r="D1157">
            <v>7.0000000000000007E-2</v>
          </cell>
          <cell r="E1157">
            <v>0.08</v>
          </cell>
          <cell r="F1157">
            <v>0.08</v>
          </cell>
        </row>
        <row r="1158">
          <cell r="B1158" t="str">
            <v>       5.5.2 รถจักรยานยนต์ไฟฟ้า (โครงสร้างปี 2022)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B1159" t="str">
            <v>     5.6 รถจักรยาน</v>
          </cell>
          <cell r="C1159">
            <v>0.01</v>
          </cell>
          <cell r="D1159">
            <v>0.01</v>
          </cell>
          <cell r="E1159">
            <v>0.01</v>
          </cell>
          <cell r="F1159">
            <v>0.01</v>
          </cell>
        </row>
        <row r="1160">
          <cell r="B1160" t="str">
            <v>     5.7 ส่วนประกอบและอุปกรณ์ รถจักรยานยนต์ และรถจักรยาน</v>
          </cell>
          <cell r="C1160">
            <v>0.33</v>
          </cell>
          <cell r="D1160">
            <v>0.26</v>
          </cell>
          <cell r="E1160">
            <v>0.26</v>
          </cell>
          <cell r="F1160">
            <v>0.27</v>
          </cell>
        </row>
        <row r="1161">
          <cell r="B1161" t="str">
            <v>   6. อาวุธ ยุทธปัจจัย และสินค้าอื่นๆ</v>
          </cell>
          <cell r="C1161">
            <v>1.43</v>
          </cell>
          <cell r="D1161">
            <v>1.42</v>
          </cell>
          <cell r="E1161">
            <v>1.43</v>
          </cell>
          <cell r="F1161">
            <v>1.7</v>
          </cell>
        </row>
        <row r="1162">
          <cell r="B1162" t="str">
            <v>     6.1 ยุทธปัจจัย</v>
          </cell>
          <cell r="C1162">
            <v>0.18</v>
          </cell>
          <cell r="D1162">
            <v>7.0000000000000007E-2</v>
          </cell>
          <cell r="E1162">
            <v>0.09</v>
          </cell>
          <cell r="F1162">
            <v>0.19</v>
          </cell>
        </row>
        <row r="1163">
          <cell r="B1163" t="str">
            <v>       6.1.1 อาวุธ กระสุน วัตถุระเบิดและส่วนประกอบ</v>
          </cell>
          <cell r="C1163">
            <v>0.14000000000000001</v>
          </cell>
          <cell r="D1163">
            <v>0.05</v>
          </cell>
          <cell r="E1163">
            <v>0.05</v>
          </cell>
          <cell r="F1163">
            <v>0.05</v>
          </cell>
        </row>
        <row r="1164">
          <cell r="B1164" t="str">
            <v>       6.1.2 รถถัง</v>
          </cell>
          <cell r="C1164">
            <v>0.03</v>
          </cell>
          <cell r="D1164">
            <v>0.01</v>
          </cell>
          <cell r="E1164">
            <v>0.01</v>
          </cell>
          <cell r="F1164">
            <v>0.14000000000000001</v>
          </cell>
        </row>
        <row r="1165">
          <cell r="B1165" t="str">
            <v xml:space="preserve">       6.1.3 ยุทธปัจจัยอื่น ๆ</v>
          </cell>
          <cell r="C1165">
            <v>0</v>
          </cell>
          <cell r="D1165">
            <v>0.02</v>
          </cell>
          <cell r="E1165">
            <v>0.02</v>
          </cell>
          <cell r="F1165">
            <v>0</v>
          </cell>
        </row>
        <row r="1166">
          <cell r="B1166" t="str">
            <v>     6.3 อื่น ๆ</v>
          </cell>
          <cell r="C1166">
            <v>1.25</v>
          </cell>
          <cell r="D1166">
            <v>1.35</v>
          </cell>
          <cell r="E1166">
            <v>1.34</v>
          </cell>
          <cell r="F1166">
            <v>1.51</v>
          </cell>
        </row>
        <row r="1167">
          <cell r="B1167" t="str">
            <v>       6.3.1 ของเสีย (โครงสร้างปี 2022)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B1168" t="str">
            <v>       6.3.2 อื่น ๆ (โครงสร้างปี 2022)</v>
          </cell>
          <cell r="C1168">
            <v>1.25</v>
          </cell>
          <cell r="D1168">
            <v>1.35</v>
          </cell>
          <cell r="E1168">
            <v>1.34</v>
          </cell>
          <cell r="F1168">
            <v>1.51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5225-9FAC-4D8A-8629-F4C706B2FBEB}">
  <sheetPr filterMode="1">
    <tabColor rgb="FFFF0000"/>
    <pageSetUpPr fitToPage="1"/>
  </sheetPr>
  <dimension ref="A1:V383"/>
  <sheetViews>
    <sheetView tabSelected="1" view="pageBreakPreview" zoomScale="85" zoomScaleNormal="70" zoomScaleSheetLayoutView="85" workbookViewId="0">
      <selection activeCell="Z6" sqref="Z6"/>
    </sheetView>
  </sheetViews>
  <sheetFormatPr defaultColWidth="9.88671875" defaultRowHeight="21" customHeight="1"/>
  <cols>
    <col min="1" max="1" width="42.77734375" style="4" customWidth="1"/>
    <col min="2" max="5" width="12.77734375" style="3" customWidth="1"/>
    <col min="6" max="13" width="9" style="3" customWidth="1"/>
    <col min="14" max="14" width="0" style="3" hidden="1" customWidth="1"/>
    <col min="15" max="22" width="6.5546875" style="3" hidden="1" customWidth="1"/>
    <col min="23" max="23" width="0" style="3" hidden="1" customWidth="1"/>
    <col min="24" max="16384" width="9.88671875" style="3"/>
  </cols>
  <sheetData>
    <row r="1" spans="1:22" ht="21" customHeight="1">
      <c r="N1" s="46" t="s">
        <v>57</v>
      </c>
      <c r="O1" s="46">
        <v>45</v>
      </c>
    </row>
    <row r="2" spans="1:22" ht="21" customHeight="1">
      <c r="A2" s="78" t="s">
        <v>56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45"/>
    </row>
    <row r="3" spans="1:22" ht="21" customHeight="1">
      <c r="A3" s="44"/>
      <c r="B3" s="81" t="s">
        <v>55</v>
      </c>
      <c r="C3" s="81"/>
      <c r="D3" s="81"/>
      <c r="E3" s="81"/>
      <c r="F3" s="81" t="s">
        <v>54</v>
      </c>
      <c r="G3" s="81"/>
      <c r="H3" s="81"/>
      <c r="I3" s="82"/>
      <c r="J3" s="83" t="s">
        <v>53</v>
      </c>
      <c r="K3" s="84"/>
      <c r="L3" s="84"/>
      <c r="M3" s="85"/>
    </row>
    <row r="4" spans="1:22" ht="21" customHeight="1">
      <c r="A4" s="43" t="s">
        <v>0</v>
      </c>
      <c r="B4" s="42" t="s">
        <v>50</v>
      </c>
      <c r="C4" s="42" t="s">
        <v>51</v>
      </c>
      <c r="D4" s="42" t="s">
        <v>51</v>
      </c>
      <c r="E4" s="42" t="s">
        <v>51</v>
      </c>
      <c r="F4" s="42" t="str">
        <f t="shared" ref="F4:I5" si="0">B4</f>
        <v>2567</v>
      </c>
      <c r="G4" s="42" t="str">
        <f t="shared" si="0"/>
        <v>2568</v>
      </c>
      <c r="H4" s="42" t="str">
        <f t="shared" si="0"/>
        <v>2568</v>
      </c>
      <c r="I4" s="42" t="str">
        <f t="shared" si="0"/>
        <v>2568</v>
      </c>
      <c r="J4" s="42" t="str">
        <f t="shared" ref="J4:L5" si="1">B4</f>
        <v>2567</v>
      </c>
      <c r="K4" s="41" t="str">
        <f t="shared" si="1"/>
        <v>2568</v>
      </c>
      <c r="L4" s="40" t="str">
        <f t="shared" si="1"/>
        <v>2568</v>
      </c>
      <c r="M4" s="40" t="str">
        <f>I4</f>
        <v>2568</v>
      </c>
    </row>
    <row r="5" spans="1:22" ht="21" customHeight="1">
      <c r="A5" s="39"/>
      <c r="B5" s="38" t="s">
        <v>1</v>
      </c>
      <c r="C5" s="38" t="str">
        <f>[1]T4_Mkt!C4</f>
        <v>ก.ค.</v>
      </c>
      <c r="D5" s="38" t="str">
        <f>[1]T4_Mkt!D4</f>
        <v>ส.ค.</v>
      </c>
      <c r="E5" s="38" t="str">
        <f>[1]T4_Mkt!E4</f>
        <v>ม.ค.-ส.ค.</v>
      </c>
      <c r="F5" s="38" t="str">
        <f t="shared" si="0"/>
        <v>ม.ค.-ธ.ค.</v>
      </c>
      <c r="G5" s="38" t="str">
        <f t="shared" si="0"/>
        <v>ก.ค.</v>
      </c>
      <c r="H5" s="38" t="str">
        <f t="shared" si="0"/>
        <v>ส.ค.</v>
      </c>
      <c r="I5" s="38" t="str">
        <f t="shared" si="0"/>
        <v>ม.ค.-ส.ค.</v>
      </c>
      <c r="J5" s="38" t="str">
        <f t="shared" si="1"/>
        <v>ม.ค.-ธ.ค.</v>
      </c>
      <c r="K5" s="37" t="str">
        <f t="shared" si="1"/>
        <v>ก.ค.</v>
      </c>
      <c r="L5" s="36" t="str">
        <f t="shared" si="1"/>
        <v>ส.ค.</v>
      </c>
      <c r="M5" s="36" t="str">
        <f>I5</f>
        <v>ม.ค.-ส.ค.</v>
      </c>
      <c r="N5" s="3">
        <v>1</v>
      </c>
    </row>
    <row r="6" spans="1:22" ht="21" customHeight="1">
      <c r="A6" s="35" t="s">
        <v>2</v>
      </c>
      <c r="B6" s="18">
        <f>VLOOKUP($A6,'[1]T5_data(ytd)'!$B$3:$F$390,3,FALSE)</f>
        <v>305522.8</v>
      </c>
      <c r="C6" s="18">
        <f>VLOOKUP($A6,'[1]T5_data(mth)'!$B$5:$AX$392,$O$1-1,FALSE)</f>
        <v>28258.62</v>
      </c>
      <c r="D6" s="18">
        <f>VLOOKUP($A6,'[1]T5_data(mth)'!$B$5:$AX$392,$O$1,FALSE)</f>
        <v>29707.55</v>
      </c>
      <c r="E6" s="18">
        <f>VLOOKUP($A6,'[1]T5_data(ytd)'!$B$3:$F$390,5,FALSE)</f>
        <v>224880.26</v>
      </c>
      <c r="F6" s="32">
        <f>VLOOKUP($A6,'[1]T5_data(ytd)'!$B$392:$F$779,3,FALSE)</f>
        <v>5.9</v>
      </c>
      <c r="G6" s="32">
        <f>VLOOKUP($A6,'[1]T5_data(mth)'!$B$785:$AX$1172,$O$1-1,FALSE)</f>
        <v>5.1354829492501128</v>
      </c>
      <c r="H6" s="32">
        <f>VLOOKUP($A6,'[1]T5_data(mth)'!$B$785:$AX$1172,$O$1,FALSE)</f>
        <v>15.834623956778536</v>
      </c>
      <c r="I6" s="32">
        <f>VLOOKUP($A6,'[1]T5_data(ytd)'!$B$392:$F$779,5,FALSE)</f>
        <v>11.26</v>
      </c>
      <c r="J6" s="34">
        <f>VLOOKUP($A6,'[1]T5_data(ytd)'!$B$781:$F$1168,3,FALSE)</f>
        <v>100</v>
      </c>
      <c r="K6" s="30">
        <f>VLOOKUP($A6,'[1]T5_data(mth)'!$B$1175:$AX$1562,$O$1-1,FALSE)</f>
        <v>100</v>
      </c>
      <c r="L6" s="28">
        <f>VLOOKUP($A6,'[1]T5_data(mth)'!$B$1175:$AX$1562,$O$1,FALSE)</f>
        <v>100</v>
      </c>
      <c r="M6" s="28">
        <f>VLOOKUP($A6,'[1]T5_data(ytd)'!$B$781:$F$1168,5,FALSE)</f>
        <v>100</v>
      </c>
      <c r="N6" s="3">
        <v>1</v>
      </c>
      <c r="O6" s="10" t="str">
        <f t="shared" ref="O6:V69" si="2">IF(FIXED(F6,1)="0.0",IF(FIXED(F6,2)="0.00",FIXED(F6,3),FIXED(F6,2)),FIXED(F6,1))</f>
        <v>5.9</v>
      </c>
      <c r="P6" s="10" t="str">
        <f t="shared" si="2"/>
        <v>5.1</v>
      </c>
      <c r="Q6" s="10" t="str">
        <f t="shared" si="2"/>
        <v>15.8</v>
      </c>
      <c r="R6" s="10" t="str">
        <f t="shared" si="2"/>
        <v>11.3</v>
      </c>
      <c r="S6" s="10" t="str">
        <f t="shared" si="2"/>
        <v>100.0</v>
      </c>
      <c r="T6" s="10" t="str">
        <f t="shared" si="2"/>
        <v>100.0</v>
      </c>
      <c r="U6" s="10" t="str">
        <f>IF(FIXED(L6,1)="0.0",IF(FIXED(L6,2)="0.00",FIXED(L6,3),FIXED(L6,2)),FIXED(L6,1))</f>
        <v>100.0</v>
      </c>
      <c r="V6" s="10" t="str">
        <f>IF(FIXED(M6,1)="0.0",IF(FIXED(M6,2)="0.00",FIXED(M6,3),FIXED(M6,2)),FIXED(M6,1))</f>
        <v>100.0</v>
      </c>
    </row>
    <row r="7" spans="1:22" ht="21" customHeight="1">
      <c r="A7" s="19" t="s">
        <v>3</v>
      </c>
      <c r="B7" s="17">
        <f>VLOOKUP($A7,'[1]T5_data(ytd)'!$B$3:$F$390,3,FALSE)</f>
        <v>48932.65</v>
      </c>
      <c r="C7" s="17">
        <f>VLOOKUP($A7,'[1]T5_data(mth)'!$B$5:$AX$392,$O$1-1,FALSE)</f>
        <v>3012.3</v>
      </c>
      <c r="D7" s="17">
        <f>VLOOKUP($A7,'[1]T5_data(mth)'!$B$5:$AX$392,$O$1,FALSE)</f>
        <v>3987.67</v>
      </c>
      <c r="E7" s="17">
        <f>VLOOKUP($A7,'[1]T5_data(ytd)'!$B$3:$F$390,5,FALSE)</f>
        <v>30834.48</v>
      </c>
      <c r="F7" s="15">
        <f>VLOOKUP($A7,'[1]T5_data(ytd)'!$B$392:$F$779,3,FALSE)</f>
        <v>-6.64</v>
      </c>
      <c r="G7" s="32">
        <f>VLOOKUP($A7,'[1]T5_data(mth)'!$B$785:$AX$1172,$O$1-1,FALSE)</f>
        <v>-35.397601885550188</v>
      </c>
      <c r="H7" s="15">
        <f>VLOOKUP($A7,'[1]T5_data(mth)'!$B$785:$AX$1172,$O$1,FALSE)</f>
        <v>5.5659683064101948</v>
      </c>
      <c r="I7" s="15">
        <f>VLOOKUP($A7,'[1]T5_data(ytd)'!$B$392:$F$779,5,FALSE)</f>
        <v>-7.44</v>
      </c>
      <c r="J7" s="31">
        <f>VLOOKUP($A7,'[1]T5_data(ytd)'!$B$781:$F$1168,3,FALSE)</f>
        <v>16.02</v>
      </c>
      <c r="K7" s="30">
        <f>VLOOKUP($A7,'[1]T5_data(mth)'!$B$1175:$AX$1562,$O$1-1,FALSE)</f>
        <v>10.659756208901921</v>
      </c>
      <c r="L7" s="29">
        <f>VLOOKUP($A7,'[1]T5_data(mth)'!$B$1175:$AX$1562,$O$1,FALSE)</f>
        <v>13.423086050515778</v>
      </c>
      <c r="M7" s="28">
        <f>VLOOKUP($A7,'[1]T5_data(ytd)'!$B$781:$F$1168,5,FALSE)</f>
        <v>13.71</v>
      </c>
      <c r="N7" s="3">
        <v>1</v>
      </c>
      <c r="O7" s="10" t="str">
        <f t="shared" si="2"/>
        <v>-6.6</v>
      </c>
      <c r="P7" s="10" t="str">
        <f t="shared" si="2"/>
        <v>-35.4</v>
      </c>
      <c r="Q7" s="10" t="str">
        <f t="shared" si="2"/>
        <v>5.6</v>
      </c>
      <c r="R7" s="10" t="str">
        <f t="shared" si="2"/>
        <v>-7.4</v>
      </c>
      <c r="S7" s="10" t="str">
        <f t="shared" si="2"/>
        <v>16.0</v>
      </c>
      <c r="T7" s="10" t="str">
        <f t="shared" si="2"/>
        <v>10.7</v>
      </c>
      <c r="U7" s="10" t="str">
        <f t="shared" si="2"/>
        <v>13.4</v>
      </c>
      <c r="V7" s="10" t="str">
        <f t="shared" si="2"/>
        <v>13.7</v>
      </c>
    </row>
    <row r="8" spans="1:22" ht="21" customHeight="1">
      <c r="A8" s="27" t="s">
        <v>4</v>
      </c>
      <c r="B8" s="21">
        <f>VLOOKUP($A8,'[1]T5_data(ytd)'!$B$3:$F$390,3,FALSE)</f>
        <v>31334.74</v>
      </c>
      <c r="C8" s="21">
        <f>VLOOKUP($A8,'[1]T5_data(mth)'!$B$5:$AX$392,$O$1-1,FALSE)</f>
        <v>1707.26</v>
      </c>
      <c r="D8" s="21">
        <f>VLOOKUP($A8,'[1]T5_data(mth)'!$B$5:$AX$392,$O$1,FALSE)</f>
        <v>2604.27</v>
      </c>
      <c r="E8" s="21">
        <f>VLOOKUP($A8,'[1]T5_data(ytd)'!$B$3:$F$390,5,FALSE)</f>
        <v>19889.939999999999</v>
      </c>
      <c r="F8" s="2">
        <f>VLOOKUP($A8,'[1]T5_data(ytd)'!$B$392:$F$779,3,FALSE)</f>
        <v>-2.62</v>
      </c>
      <c r="G8" s="16">
        <f>VLOOKUP($A8,'[1]T5_data(mth)'!$B$785:$AX$1172,$O$1-1,FALSE)</f>
        <v>-44.629525125351087</v>
      </c>
      <c r="H8" s="2">
        <f>VLOOKUP($A8,'[1]T5_data(mth)'!$B$785:$AX$1172,$O$1,FALSE)</f>
        <v>14.109260119355366</v>
      </c>
      <c r="I8" s="33">
        <f>VLOOKUP($A8,'[1]T5_data(ytd)'!$B$392:$F$779,5,FALSE)</f>
        <v>-6.66</v>
      </c>
      <c r="J8" s="25">
        <f>VLOOKUP($A8,'[1]T5_data(ytd)'!$B$781:$F$1168,3,FALSE)</f>
        <v>10.26</v>
      </c>
      <c r="K8" s="24">
        <f>VLOOKUP($A8,'[1]T5_data(mth)'!$B$1175:$AX$1562,$O$1-1,FALSE)</f>
        <v>6.0415547539122576</v>
      </c>
      <c r="L8" s="23">
        <f>VLOOKUP($A8,'[1]T5_data(mth)'!$B$1175:$AX$1562,$O$1,FALSE)</f>
        <v>8.7663573737989164</v>
      </c>
      <c r="M8" s="22">
        <f>VLOOKUP($A8,'[1]T5_data(ytd)'!$B$781:$F$1168,5,FALSE)</f>
        <v>8.84</v>
      </c>
      <c r="N8" s="3">
        <v>1</v>
      </c>
      <c r="O8" s="10" t="str">
        <f t="shared" si="2"/>
        <v>-2.6</v>
      </c>
      <c r="P8" s="10" t="str">
        <f t="shared" si="2"/>
        <v>-44.6</v>
      </c>
      <c r="Q8" s="10" t="str">
        <f t="shared" si="2"/>
        <v>14.1</v>
      </c>
      <c r="R8" s="10" t="str">
        <f t="shared" si="2"/>
        <v>-6.7</v>
      </c>
      <c r="S8" s="10" t="str">
        <f t="shared" si="2"/>
        <v>10.3</v>
      </c>
      <c r="T8" s="10" t="str">
        <f t="shared" si="2"/>
        <v>6.0</v>
      </c>
      <c r="U8" s="10" t="str">
        <f t="shared" si="2"/>
        <v>8.8</v>
      </c>
      <c r="V8" s="10" t="str">
        <f t="shared" si="2"/>
        <v>8.8</v>
      </c>
    </row>
    <row r="9" spans="1:22" ht="21" customHeight="1">
      <c r="A9" s="27" t="s">
        <v>5</v>
      </c>
      <c r="B9" s="21">
        <f>VLOOKUP($A9,'[1]T5_data(ytd)'!$B$3:$F$390,3,FALSE)</f>
        <v>3762.45</v>
      </c>
      <c r="C9" s="21">
        <f>VLOOKUP($A9,'[1]T5_data(mth)'!$B$5:$AX$392,$O$1-1,FALSE)</f>
        <v>263.93</v>
      </c>
      <c r="D9" s="21">
        <f>VLOOKUP($A9,'[1]T5_data(mth)'!$B$5:$AX$392,$O$1,FALSE)</f>
        <v>374.23</v>
      </c>
      <c r="E9" s="21">
        <f>VLOOKUP($A9,'[1]T5_data(ytd)'!$B$3:$F$390,5,FALSE)</f>
        <v>2297.9899999999998</v>
      </c>
      <c r="F9" s="2">
        <f>VLOOKUP($A9,'[1]T5_data(ytd)'!$B$392:$F$779,3,FALSE)</f>
        <v>-13.52</v>
      </c>
      <c r="G9" s="16">
        <f>VLOOKUP($A9,'[1]T5_data(mth)'!$B$785:$AX$1172,$O$1-1,FALSE)</f>
        <v>-6.3546693159239176</v>
      </c>
      <c r="H9" s="2">
        <f>VLOOKUP($A9,'[1]T5_data(mth)'!$B$785:$AX$1172,$O$1,FALSE)</f>
        <v>32.97445190633551</v>
      </c>
      <c r="I9" s="2">
        <f>VLOOKUP($A9,'[1]T5_data(ytd)'!$B$392:$F$779,5,FALSE)</f>
        <v>-12.19</v>
      </c>
      <c r="J9" s="25">
        <f>VLOOKUP($A9,'[1]T5_data(ytd)'!$B$781:$F$1168,3,FALSE)</f>
        <v>1.23</v>
      </c>
      <c r="K9" s="24">
        <f>VLOOKUP($A9,'[1]T5_data(mth)'!$B$1175:$AX$1562,$O$1-1,FALSE)</f>
        <v>0.93398049869384991</v>
      </c>
      <c r="L9" s="23">
        <f>VLOOKUP($A9,'[1]T5_data(mth)'!$B$1175:$AX$1562,$O$1,FALSE)</f>
        <v>1.2597134398494658</v>
      </c>
      <c r="M9" s="22">
        <f>VLOOKUP($A9,'[1]T5_data(ytd)'!$B$781:$F$1168,5,FALSE)</f>
        <v>1.02</v>
      </c>
      <c r="N9" s="3">
        <v>1</v>
      </c>
      <c r="O9" s="10" t="str">
        <f t="shared" si="2"/>
        <v>-13.5</v>
      </c>
      <c r="P9" s="10" t="str">
        <f t="shared" si="2"/>
        <v>-6.4</v>
      </c>
      <c r="Q9" s="10" t="str">
        <f t="shared" si="2"/>
        <v>33.0</v>
      </c>
      <c r="R9" s="10" t="str">
        <f t="shared" si="2"/>
        <v>-12.2</v>
      </c>
      <c r="S9" s="10" t="str">
        <f t="shared" si="2"/>
        <v>1.2</v>
      </c>
      <c r="T9" s="10" t="str">
        <f t="shared" si="2"/>
        <v>0.9</v>
      </c>
      <c r="U9" s="10" t="str">
        <f t="shared" si="2"/>
        <v>1.3</v>
      </c>
      <c r="V9" s="10" t="str">
        <f t="shared" si="2"/>
        <v>1.0</v>
      </c>
    </row>
    <row r="10" spans="1:22" s="1" customFormat="1" ht="24.6" hidden="1">
      <c r="A10" s="47" t="s">
        <v>58</v>
      </c>
      <c r="B10" s="48">
        <f>VLOOKUP($A10,'[1]T5_data(ytd)'!$B$3:$F$390,3,FALSE)</f>
        <v>24.31</v>
      </c>
      <c r="C10" s="21" t="e">
        <f>VLOOKUP($A10,'[1]T5_data(mth)'!$B$5:$AL$392,$O$1-1,FALSE)</f>
        <v>#REF!</v>
      </c>
      <c r="D10" s="21" t="e">
        <f>VLOOKUP($A10,'[1]T5_data(mth)'!$B$5:$AL$392,$O$1,FALSE)</f>
        <v>#REF!</v>
      </c>
      <c r="E10" s="48">
        <f>VLOOKUP($A10,'[1]T5_data(ytd)'!$B$3:$F$390,5,FALSE)</f>
        <v>66.12</v>
      </c>
      <c r="F10" s="49">
        <f>VLOOKUP($A10,'[1]T5_data(ytd)'!$B$392:$F$779,3,FALSE)</f>
        <v>-96.29</v>
      </c>
      <c r="G10" s="49" t="e">
        <f>VLOOKUP($A10,'[1]T5_data(mth)'!$B$785:$AL$1172,$O$1-1,FALSE)</f>
        <v>#REF!</v>
      </c>
      <c r="H10" s="49" t="e">
        <f>VLOOKUP($A10,'[1]T5_data(mth)'!$B$785:$AL$1172,$O$1,FALSE)</f>
        <v>#REF!</v>
      </c>
      <c r="I10" s="49">
        <f>VLOOKUP($A10,'[1]T5_data(ytd)'!$B$392:$F$779,5,FALSE)</f>
        <v>245.27</v>
      </c>
      <c r="J10" s="50">
        <f>VLOOKUP($A10,'[1]T5_data(ytd)'!$B$781:$F$1168,3,FALSE)</f>
        <v>0.01</v>
      </c>
      <c r="K10" s="50" t="e">
        <f>VLOOKUP($A10,'[1]T5_data(mth)'!$B$1175:$AL$1562,$O$1-1,FALSE)</f>
        <v>#REF!</v>
      </c>
      <c r="L10" s="50" t="e">
        <f>VLOOKUP($A10,'[1]T5_data(mth)'!$B$1175:$AL$1562,$O$1,FALSE)</f>
        <v>#REF!</v>
      </c>
      <c r="M10" s="25">
        <v>3.1</v>
      </c>
      <c r="O10" s="20" t="str">
        <f t="shared" si="2"/>
        <v>-96.3</v>
      </c>
      <c r="P10" s="20" t="e">
        <f t="shared" si="2"/>
        <v>#REF!</v>
      </c>
      <c r="Q10" s="20" t="e">
        <f t="shared" si="2"/>
        <v>#REF!</v>
      </c>
      <c r="R10" s="20" t="str">
        <f t="shared" si="2"/>
        <v>245.3</v>
      </c>
      <c r="S10" s="20" t="str">
        <f t="shared" si="2"/>
        <v>0.01</v>
      </c>
      <c r="T10" s="20" t="e">
        <f t="shared" si="2"/>
        <v>#REF!</v>
      </c>
      <c r="U10" s="20" t="e">
        <f t="shared" si="2"/>
        <v>#REF!</v>
      </c>
      <c r="V10" s="20" t="e">
        <f>IF(FIXED(#REF!,1)="0.0",IF(FIXED(#REF!,2)="0.00",FIXED(#REF!,3),FIXED(#REF!,2)),FIXED(#REF!,1))</f>
        <v>#REF!</v>
      </c>
    </row>
    <row r="11" spans="1:22" s="1" customFormat="1" ht="24.6" hidden="1">
      <c r="A11" s="51" t="s">
        <v>59</v>
      </c>
      <c r="B11" s="48">
        <f>VLOOKUP($A11,'[1]T5_data(ytd)'!$B$3:$F$390,3,FALSE)</f>
        <v>269.98</v>
      </c>
      <c r="C11" s="17" t="e">
        <f>VLOOKUP($A11,'[1]T5_data(mth)'!$B$5:$AL$392,$O$1-1,FALSE)</f>
        <v>#REF!</v>
      </c>
      <c r="D11" s="17" t="e">
        <f>VLOOKUP($A11,'[1]T5_data(mth)'!$B$5:$AL$392,$O$1,FALSE)</f>
        <v>#REF!</v>
      </c>
      <c r="E11" s="48">
        <f>VLOOKUP($A11,'[1]T5_data(ytd)'!$B$3:$F$390,5,FALSE)</f>
        <v>10.81</v>
      </c>
      <c r="F11" s="49">
        <f>VLOOKUP($A11,'[1]T5_data(ytd)'!$B$392:$F$779,3,FALSE)</f>
        <v>9.18</v>
      </c>
      <c r="G11" s="52" t="e">
        <f>VLOOKUP($A11,'[1]T5_data(mth)'!$B$785:$AL$1172,$O$1-1,FALSE)</f>
        <v>#REF!</v>
      </c>
      <c r="H11" s="52" t="e">
        <f>VLOOKUP($A11,'[1]T5_data(mth)'!$B$785:$AL$1172,$O$1,FALSE)</f>
        <v>#REF!</v>
      </c>
      <c r="I11" s="49">
        <f>VLOOKUP($A11,'[1]T5_data(ytd)'!$B$392:$F$779,5,FALSE)</f>
        <v>-95.99</v>
      </c>
      <c r="J11" s="53">
        <f>VLOOKUP($A11,'[1]T5_data(ytd)'!$B$781:$F$1168,3,FALSE)</f>
        <v>0.09</v>
      </c>
      <c r="K11" s="53" t="e">
        <f>VLOOKUP($A11,'[1]T5_data(mth)'!$B$1175:$AL$1562,$O$1-1,FALSE)</f>
        <v>#REF!</v>
      </c>
      <c r="L11" s="53" t="e">
        <f>VLOOKUP($A11,'[1]T5_data(mth)'!$B$1175:$AL$1562,$O$1,FALSE)</f>
        <v>#REF!</v>
      </c>
      <c r="M11" s="31">
        <v>25.28</v>
      </c>
      <c r="O11" s="20" t="str">
        <f t="shared" si="2"/>
        <v>9.2</v>
      </c>
      <c r="P11" s="20" t="e">
        <f t="shared" si="2"/>
        <v>#REF!</v>
      </c>
      <c r="Q11" s="20" t="e">
        <f t="shared" si="2"/>
        <v>#REF!</v>
      </c>
      <c r="R11" s="20" t="str">
        <f t="shared" si="2"/>
        <v>-96.0</v>
      </c>
      <c r="S11" s="20" t="str">
        <f t="shared" si="2"/>
        <v>0.1</v>
      </c>
      <c r="T11" s="20" t="e">
        <f t="shared" si="2"/>
        <v>#REF!</v>
      </c>
      <c r="U11" s="20" t="e">
        <f t="shared" si="2"/>
        <v>#REF!</v>
      </c>
      <c r="V11" s="20" t="e">
        <f>IF(FIXED(#REF!,1)="0.0",IF(FIXED(#REF!,2)="0.00",FIXED(#REF!,3),FIXED(#REF!,2)),FIXED(#REF!,1))</f>
        <v>#REF!</v>
      </c>
    </row>
    <row r="12" spans="1:22" s="1" customFormat="1" ht="24.6" hidden="1">
      <c r="A12" s="51" t="s">
        <v>60</v>
      </c>
      <c r="B12" s="48">
        <f>VLOOKUP($A12,'[1]T5_data(ytd)'!$B$3:$F$390,3,FALSE)</f>
        <v>287.55</v>
      </c>
      <c r="C12" s="21" t="e">
        <f>VLOOKUP($A12,'[1]T5_data(mth)'!$B$5:$AL$392,$O$1-1,FALSE)</f>
        <v>#REF!</v>
      </c>
      <c r="D12" s="21" t="e">
        <f>VLOOKUP($A12,'[1]T5_data(mth)'!$B$5:$AL$392,$O$1,FALSE)</f>
        <v>#REF!</v>
      </c>
      <c r="E12" s="48">
        <f>VLOOKUP($A12,'[1]T5_data(ytd)'!$B$3:$F$390,5,FALSE)</f>
        <v>100.74</v>
      </c>
      <c r="F12" s="49">
        <f>VLOOKUP($A12,'[1]T5_data(ytd)'!$B$392:$F$779,3,FALSE)</f>
        <v>-23.82</v>
      </c>
      <c r="G12" s="52" t="e">
        <f>VLOOKUP($A12,'[1]T5_data(mth)'!$B$785:$AL$1172,$O$1-1,FALSE)</f>
        <v>#REF!</v>
      </c>
      <c r="H12" s="52" t="e">
        <f>VLOOKUP($A12,'[1]T5_data(mth)'!$B$785:$AL$1172,$O$1,FALSE)</f>
        <v>#REF!</v>
      </c>
      <c r="I12" s="49">
        <f>VLOOKUP($A12,'[1]T5_data(ytd)'!$B$392:$F$779,5,FALSE)</f>
        <v>-51.17</v>
      </c>
      <c r="J12" s="53">
        <f>VLOOKUP($A12,'[1]T5_data(ytd)'!$B$781:$F$1168,3,FALSE)</f>
        <v>0.09</v>
      </c>
      <c r="K12" s="53" t="e">
        <f>VLOOKUP($A12,'[1]T5_data(mth)'!$B$1175:$AL$1562,$O$1-1,FALSE)</f>
        <v>#REF!</v>
      </c>
      <c r="L12" s="53" t="e">
        <f>VLOOKUP($A12,'[1]T5_data(mth)'!$B$1175:$AL$1562,$O$1,FALSE)</f>
        <v>#REF!</v>
      </c>
      <c r="M12" s="25">
        <v>1.58</v>
      </c>
      <c r="O12" s="20" t="str">
        <f t="shared" si="2"/>
        <v>-23.8</v>
      </c>
      <c r="P12" s="20" t="e">
        <f t="shared" si="2"/>
        <v>#REF!</v>
      </c>
      <c r="Q12" s="20" t="e">
        <f t="shared" si="2"/>
        <v>#REF!</v>
      </c>
      <c r="R12" s="20" t="str">
        <f t="shared" si="2"/>
        <v>-51.2</v>
      </c>
      <c r="S12" s="20" t="str">
        <f t="shared" si="2"/>
        <v>0.1</v>
      </c>
      <c r="T12" s="20" t="e">
        <f t="shared" si="2"/>
        <v>#REF!</v>
      </c>
      <c r="U12" s="20" t="e">
        <f t="shared" si="2"/>
        <v>#REF!</v>
      </c>
      <c r="V12" s="20" t="e">
        <f>IF(FIXED(#REF!,1)="0.0",IF(FIXED(#REF!,2)="0.00",FIXED(#REF!,3),FIXED(#REF!,2)),FIXED(#REF!,1))</f>
        <v>#REF!</v>
      </c>
    </row>
    <row r="13" spans="1:22" s="1" customFormat="1" ht="24.6" hidden="1">
      <c r="A13" s="51" t="s">
        <v>61</v>
      </c>
      <c r="B13" s="48">
        <f>VLOOKUP($A13,'[1]T5_data(ytd)'!$B$3:$F$390,3,FALSE)</f>
        <v>2789.67</v>
      </c>
      <c r="C13" s="21" t="e">
        <f>VLOOKUP($A13,'[1]T5_data(mth)'!$B$5:$AL$392,$O$1-1,FALSE)</f>
        <v>#REF!</v>
      </c>
      <c r="D13" s="21" t="e">
        <f>VLOOKUP($A13,'[1]T5_data(mth)'!$B$5:$AL$392,$O$1,FALSE)</f>
        <v>#REF!</v>
      </c>
      <c r="E13" s="48">
        <f>VLOOKUP($A13,'[1]T5_data(ytd)'!$B$3:$F$390,5,FALSE)</f>
        <v>1930.45</v>
      </c>
      <c r="F13" s="49">
        <f>VLOOKUP($A13,'[1]T5_data(ytd)'!$B$392:$F$779,3,FALSE)</f>
        <v>2.15</v>
      </c>
      <c r="G13" s="52" t="e">
        <f>VLOOKUP($A13,'[1]T5_data(mth)'!$B$785:$AL$1172,$O$1-1,FALSE)</f>
        <v>#REF!</v>
      </c>
      <c r="H13" s="52" t="e">
        <f>VLOOKUP($A13,'[1]T5_data(mth)'!$B$785:$AL$1172,$O$1,FALSE)</f>
        <v>#REF!</v>
      </c>
      <c r="I13" s="49">
        <f>VLOOKUP($A13,'[1]T5_data(ytd)'!$B$392:$F$779,5,FALSE)</f>
        <v>6.11</v>
      </c>
      <c r="J13" s="53">
        <f>VLOOKUP($A13,'[1]T5_data(ytd)'!$B$781:$F$1168,3,FALSE)</f>
        <v>0.91</v>
      </c>
      <c r="K13" s="53" t="e">
        <f>VLOOKUP($A13,'[1]T5_data(mth)'!$B$1175:$AL$1562,$O$1-1,FALSE)</f>
        <v>#REF!</v>
      </c>
      <c r="L13" s="53" t="e">
        <f>VLOOKUP($A13,'[1]T5_data(mth)'!$B$1175:$AL$1562,$O$1,FALSE)</f>
        <v>#REF!</v>
      </c>
      <c r="M13" s="25">
        <v>7.17</v>
      </c>
      <c r="O13" s="20" t="str">
        <f t="shared" si="2"/>
        <v>2.2</v>
      </c>
      <c r="P13" s="20" t="e">
        <f t="shared" si="2"/>
        <v>#REF!</v>
      </c>
      <c r="Q13" s="20" t="e">
        <f t="shared" si="2"/>
        <v>#REF!</v>
      </c>
      <c r="R13" s="20" t="str">
        <f t="shared" si="2"/>
        <v>6.1</v>
      </c>
      <c r="S13" s="20" t="str">
        <f t="shared" si="2"/>
        <v>0.9</v>
      </c>
      <c r="T13" s="20" t="e">
        <f t="shared" si="2"/>
        <v>#REF!</v>
      </c>
      <c r="U13" s="20" t="e">
        <f t="shared" si="2"/>
        <v>#REF!</v>
      </c>
      <c r="V13" s="20" t="e">
        <f>IF(FIXED(#REF!,1)="0.0",IF(FIXED(#REF!,2)="0.00",FIXED(#REF!,3),FIXED(#REF!,2)),FIXED(#REF!,1))</f>
        <v>#REF!</v>
      </c>
    </row>
    <row r="14" spans="1:22" s="1" customFormat="1" ht="24.6" hidden="1">
      <c r="A14" s="54" t="s">
        <v>62</v>
      </c>
      <c r="B14" s="55">
        <f>VLOOKUP($A14,'[1]T5_data(ytd)'!$B$3:$F$390,3,FALSE)</f>
        <v>390.94</v>
      </c>
      <c r="C14" s="21" t="e">
        <f>VLOOKUP($A14,'[1]T5_data(mth)'!$B$5:$AL$392,$O$1-1,FALSE)</f>
        <v>#REF!</v>
      </c>
      <c r="D14" s="21" t="e">
        <f>VLOOKUP($A14,'[1]T5_data(mth)'!$B$5:$AL$392,$O$1,FALSE)</f>
        <v>#REF!</v>
      </c>
      <c r="E14" s="55">
        <f>VLOOKUP($A14,'[1]T5_data(ytd)'!$B$3:$F$390,5,FALSE)</f>
        <v>189.87</v>
      </c>
      <c r="F14" s="56">
        <f>VLOOKUP($A14,'[1]T5_data(ytd)'!$B$392:$F$779,3,FALSE)</f>
        <v>15.34</v>
      </c>
      <c r="G14" s="57" t="e">
        <f>VLOOKUP($A14,'[1]T5_data(mth)'!$B$785:$AL$1172,$O$1-1,FALSE)</f>
        <v>#REF!</v>
      </c>
      <c r="H14" s="57" t="e">
        <f>VLOOKUP($A14,'[1]T5_data(mth)'!$B$785:$AL$1172,$O$1,FALSE)</f>
        <v>#REF!</v>
      </c>
      <c r="I14" s="56">
        <f>VLOOKUP($A14,'[1]T5_data(ytd)'!$B$392:$F$779,5,FALSE)</f>
        <v>-37.299999999999997</v>
      </c>
      <c r="J14" s="58">
        <f>VLOOKUP($A14,'[1]T5_data(ytd)'!$B$781:$F$1168,3,FALSE)</f>
        <v>0.13</v>
      </c>
      <c r="K14" s="58" t="e">
        <f>VLOOKUP($A14,'[1]T5_data(mth)'!$B$1175:$AL$1562,$O$1-1,FALSE)</f>
        <v>#REF!</v>
      </c>
      <c r="L14" s="58" t="e">
        <f>VLOOKUP($A14,'[1]T5_data(mth)'!$B$1175:$AL$1562,$O$1,FALSE)</f>
        <v>#REF!</v>
      </c>
      <c r="M14" s="25">
        <v>7.08</v>
      </c>
      <c r="O14" s="20" t="str">
        <f t="shared" si="2"/>
        <v>15.3</v>
      </c>
      <c r="P14" s="20" t="e">
        <f t="shared" si="2"/>
        <v>#REF!</v>
      </c>
      <c r="Q14" s="20" t="e">
        <f t="shared" si="2"/>
        <v>#REF!</v>
      </c>
      <c r="R14" s="20" t="str">
        <f t="shared" si="2"/>
        <v>-37.3</v>
      </c>
      <c r="S14" s="20" t="str">
        <f t="shared" si="2"/>
        <v>0.1</v>
      </c>
      <c r="T14" s="20" t="e">
        <f t="shared" si="2"/>
        <v>#REF!</v>
      </c>
      <c r="U14" s="20" t="e">
        <f t="shared" si="2"/>
        <v>#REF!</v>
      </c>
      <c r="V14" s="20" t="e">
        <f>IF(FIXED(#REF!,1)="0.0",IF(FIXED(#REF!,2)="0.00",FIXED(#REF!,3),FIXED(#REF!,2)),FIXED(#REF!,1))</f>
        <v>#REF!</v>
      </c>
    </row>
    <row r="15" spans="1:22" ht="21" customHeight="1">
      <c r="A15" s="27" t="s">
        <v>6</v>
      </c>
      <c r="B15" s="21">
        <f>VLOOKUP($A15,'[1]T5_data(ytd)'!$B$3:$F$390,3,FALSE)</f>
        <v>9492.69</v>
      </c>
      <c r="C15" s="21">
        <f>VLOOKUP($A15,'[1]T5_data(mth)'!$B$5:$AX$392,$O$1-1,FALSE)</f>
        <v>672.14</v>
      </c>
      <c r="D15" s="21">
        <f>VLOOKUP($A15,'[1]T5_data(mth)'!$B$5:$AX$392,$O$1,FALSE)</f>
        <v>599.70000000000005</v>
      </c>
      <c r="E15" s="21">
        <f>VLOOKUP($A15,'[1]T5_data(ytd)'!$B$3:$F$390,5,FALSE)</f>
        <v>5819.54</v>
      </c>
      <c r="F15" s="2">
        <f>VLOOKUP($A15,'[1]T5_data(ytd)'!$B$392:$F$779,3,FALSE)</f>
        <v>-17.600000000000001</v>
      </c>
      <c r="G15" s="16">
        <f>VLOOKUP($A15,'[1]T5_data(mth)'!$B$785:$AX$1172,$O$1-1,FALSE)</f>
        <v>-31.931743379411621</v>
      </c>
      <c r="H15" s="2">
        <f>VLOOKUP($A15,'[1]T5_data(mth)'!$B$785:$AX$1172,$O$1,FALSE)</f>
        <v>-27.787009609132287</v>
      </c>
      <c r="I15" s="2">
        <f>VLOOKUP($A15,'[1]T5_data(ytd)'!$B$392:$F$779,5,FALSE)</f>
        <v>-12.6</v>
      </c>
      <c r="J15" s="25">
        <f>VLOOKUP($A15,'[1]T5_data(ytd)'!$B$781:$F$1168,3,FALSE)</f>
        <v>3.11</v>
      </c>
      <c r="K15" s="24">
        <f>VLOOKUP($A15,'[1]T5_data(mth)'!$B$1175:$AX$1562,$O$1-1,FALSE)</f>
        <v>2.3785308695187521</v>
      </c>
      <c r="L15" s="23">
        <f>VLOOKUP($A15,'[1]T5_data(mth)'!$B$1175:$AX$1562,$O$1,FALSE)</f>
        <v>2.018678753380875</v>
      </c>
      <c r="M15" s="22">
        <f>VLOOKUP($A15,'[1]T5_data(ytd)'!$B$781:$F$1168,5,FALSE)</f>
        <v>2.59</v>
      </c>
      <c r="N15" s="3">
        <v>1</v>
      </c>
      <c r="O15" s="10" t="str">
        <f t="shared" si="2"/>
        <v>-17.6</v>
      </c>
      <c r="P15" s="10" t="str">
        <f t="shared" si="2"/>
        <v>-31.9</v>
      </c>
      <c r="Q15" s="10" t="str">
        <f t="shared" si="2"/>
        <v>-27.8</v>
      </c>
      <c r="R15" s="10" t="str">
        <f t="shared" si="2"/>
        <v>-12.6</v>
      </c>
      <c r="S15" s="10" t="str">
        <f t="shared" si="2"/>
        <v>3.1</v>
      </c>
      <c r="T15" s="10" t="str">
        <f t="shared" si="2"/>
        <v>2.4</v>
      </c>
      <c r="U15" s="10" t="str">
        <f t="shared" si="2"/>
        <v>2.0</v>
      </c>
      <c r="V15" s="10" t="str">
        <f>IF(FIXED(M15,1)="0.0",IF(FIXED(M15,2)="0.00",FIXED(M15,3),FIXED(M15,2)),FIXED(M15,1))</f>
        <v>2.6</v>
      </c>
    </row>
    <row r="16" spans="1:22" s="1" customFormat="1" ht="24.6" hidden="1">
      <c r="A16" s="47" t="s">
        <v>63</v>
      </c>
      <c r="B16" s="59">
        <f>VLOOKUP($A16,'[1]T5_data(ytd)'!$B13:$F401,3,FALSE)</f>
        <v>8517.85</v>
      </c>
      <c r="C16" s="17" t="e">
        <f>VLOOKUP($A16,'[1]T5_data(mth)'!$B15:$AL403,$O$1-1,FALSE)</f>
        <v>#REF!</v>
      </c>
      <c r="D16" s="21" t="e">
        <f>VLOOKUP($A16,'[1]T5_data(mth)'!$B15:$AL403,$O$1,FALSE)</f>
        <v>#REF!</v>
      </c>
      <c r="E16" s="59">
        <f>VLOOKUP($A16,'[1]T5_data(ytd)'!$B$3:$F$390,5,FALSE)</f>
        <v>5404.19</v>
      </c>
      <c r="F16" s="60">
        <f>VLOOKUP($A16,'[1]T5_data(ytd)'!$B403:$F791,3,FALSE)</f>
        <v>2.79</v>
      </c>
      <c r="G16" s="60" t="e">
        <f>VLOOKUP($A16,'[1]T5_data(mth)'!$B797:$AL1185,$O$1-1,FALSE)</f>
        <v>#REF!</v>
      </c>
      <c r="H16" s="60" t="e">
        <f>VLOOKUP($A16,'[1]T5_data(mth)'!$B797:$AL1185,$O$1,FALSE)</f>
        <v>#REF!</v>
      </c>
      <c r="I16" s="60">
        <f>VLOOKUP($A16,'[1]T5_data(ytd)'!$B$392:$F$779,5,FALSE)</f>
        <v>-8.4600000000000009</v>
      </c>
      <c r="J16" s="61" t="e">
        <f>VLOOKUP($A16,'[1]T5_data(ytd)'!$B793:$F1177,3,FALSE)</f>
        <v>#N/A</v>
      </c>
      <c r="K16" s="61" t="e">
        <f>VLOOKUP($A16,'[1]T5_data(mth)'!$B1188:$AL1572,$O$1-1,FALSE)</f>
        <v>#N/A</v>
      </c>
      <c r="L16" s="61" t="e">
        <f>VLOOKUP($A16,'[1]T5_data(mth)'!$B1188:$AL1572,$O$1,FALSE)</f>
        <v>#N/A</v>
      </c>
      <c r="M16" s="25">
        <v>1.85</v>
      </c>
      <c r="O16" s="20" t="str">
        <f t="shared" si="2"/>
        <v>2.8</v>
      </c>
      <c r="P16" s="20" t="e">
        <f t="shared" si="2"/>
        <v>#REF!</v>
      </c>
      <c r="Q16" s="20" t="e">
        <f t="shared" si="2"/>
        <v>#REF!</v>
      </c>
      <c r="R16" s="20" t="str">
        <f t="shared" si="2"/>
        <v>-8.5</v>
      </c>
      <c r="S16" s="20" t="e">
        <f t="shared" si="2"/>
        <v>#N/A</v>
      </c>
      <c r="T16" s="20" t="e">
        <f t="shared" si="2"/>
        <v>#N/A</v>
      </c>
      <c r="U16" s="20" t="e">
        <f t="shared" si="2"/>
        <v>#N/A</v>
      </c>
      <c r="V16" s="20" t="e">
        <f>IF(FIXED(#REF!,1)="0.0",IF(FIXED(#REF!,2)="0.00",FIXED(#REF!,3),FIXED(#REF!,2)),FIXED(#REF!,1))</f>
        <v>#REF!</v>
      </c>
    </row>
    <row r="17" spans="1:22" s="1" customFormat="1" ht="24.6" hidden="1">
      <c r="A17" s="51" t="s">
        <v>64</v>
      </c>
      <c r="B17" s="59">
        <f>VLOOKUP($A17,'[1]T5_data(ytd)'!$B14:$F402,3,FALSE)</f>
        <v>974.84</v>
      </c>
      <c r="C17" s="17" t="e">
        <f>VLOOKUP($A17,'[1]T5_data(mth)'!$B16:$AL404,$O$1-1,FALSE)</f>
        <v>#REF!</v>
      </c>
      <c r="D17" s="17" t="e">
        <f>VLOOKUP($A17,'[1]T5_data(mth)'!$B16:$AL404,$O$1,FALSE)</f>
        <v>#REF!</v>
      </c>
      <c r="E17" s="59">
        <f>VLOOKUP($A17,'[1]T5_data(ytd)'!$B$3:$F$390,5,FALSE)</f>
        <v>415.35</v>
      </c>
      <c r="F17" s="60">
        <f>VLOOKUP($A17,'[1]T5_data(ytd)'!$B404:$F792,3,FALSE)</f>
        <v>0.32</v>
      </c>
      <c r="G17" s="62" t="e">
        <f>VLOOKUP($A17,'[1]T5_data(mth)'!$B798:$AL1186,$O$1-1,FALSE)</f>
        <v>#REF!</v>
      </c>
      <c r="H17" s="62" t="e">
        <f>VLOOKUP($A17,'[1]T5_data(mth)'!$B798:$AL1186,$O$1,FALSE)</f>
        <v>#REF!</v>
      </c>
      <c r="I17" s="60">
        <f>VLOOKUP($A17,'[1]T5_data(ytd)'!$B$392:$F$779,5,FALSE)</f>
        <v>-44.95</v>
      </c>
      <c r="J17" s="63" t="e">
        <f>VLOOKUP($A17,'[1]T5_data(ytd)'!$B794:$F1178,3,FALSE)</f>
        <v>#N/A</v>
      </c>
      <c r="K17" s="63" t="e">
        <f>VLOOKUP($A17,'[1]T5_data(mth)'!$B1189:$AL1573,$O$1-1,FALSE)</f>
        <v>#N/A</v>
      </c>
      <c r="L17" s="63" t="e">
        <f>VLOOKUP($A17,'[1]T5_data(mth)'!$B1189:$AL1573,$O$1,FALSE)</f>
        <v>#N/A</v>
      </c>
      <c r="M17" s="31">
        <v>41.58</v>
      </c>
      <c r="O17" s="20" t="str">
        <f t="shared" si="2"/>
        <v>0.3</v>
      </c>
      <c r="P17" s="20" t="e">
        <f t="shared" si="2"/>
        <v>#REF!</v>
      </c>
      <c r="Q17" s="20" t="e">
        <f t="shared" si="2"/>
        <v>#REF!</v>
      </c>
      <c r="R17" s="20" t="str">
        <f t="shared" si="2"/>
        <v>-45.0</v>
      </c>
      <c r="S17" s="20" t="e">
        <f t="shared" si="2"/>
        <v>#N/A</v>
      </c>
      <c r="T17" s="20" t="e">
        <f t="shared" si="2"/>
        <v>#N/A</v>
      </c>
      <c r="U17" s="20" t="e">
        <f t="shared" si="2"/>
        <v>#N/A</v>
      </c>
      <c r="V17" s="20" t="e">
        <f>IF(FIXED(#REF!,1)="0.0",IF(FIXED(#REF!,2)="0.00",FIXED(#REF!,3),FIXED(#REF!,2)),FIXED(#REF!,1))</f>
        <v>#REF!</v>
      </c>
    </row>
    <row r="18" spans="1:22" s="1" customFormat="1" ht="24.6" hidden="1">
      <c r="A18" s="51" t="s">
        <v>65</v>
      </c>
      <c r="B18" s="59">
        <f>VLOOKUP($A18,'[1]T5_data(ytd)'!$B15:$F403,3,FALSE)</f>
        <v>1628.95</v>
      </c>
      <c r="C18" s="21" t="e">
        <f>VLOOKUP($A18,'[1]T5_data(mth)'!$B17:$AL405,$O$1-1,FALSE)</f>
        <v>#REF!</v>
      </c>
      <c r="D18" s="21" t="e">
        <f>VLOOKUP($A18,'[1]T5_data(mth)'!$B17:$AL405,$O$1,FALSE)</f>
        <v>#REF!</v>
      </c>
      <c r="E18" s="59">
        <f>VLOOKUP($A18,'[1]T5_data(ytd)'!$B$3:$F$390,5,FALSE)</f>
        <v>1039.5</v>
      </c>
      <c r="F18" s="60">
        <f>VLOOKUP($A18,'[1]T5_data(ytd)'!$B405:$F793,3,FALSE)</f>
        <v>0.53</v>
      </c>
      <c r="G18" s="62" t="e">
        <f>VLOOKUP($A18,'[1]T5_data(mth)'!$B799:$AL1187,$O$1-1,FALSE)</f>
        <v>#REF!</v>
      </c>
      <c r="H18" s="62" t="e">
        <f>VLOOKUP($A18,'[1]T5_data(mth)'!$B799:$AL1187,$O$1,FALSE)</f>
        <v>#REF!</v>
      </c>
      <c r="I18" s="60">
        <f>VLOOKUP($A18,'[1]T5_data(ytd)'!$B$392:$F$779,5,FALSE)</f>
        <v>-5.17</v>
      </c>
      <c r="J18" s="63" t="e">
        <f>VLOOKUP($A18,'[1]T5_data(ytd)'!$B795:$F1179,3,FALSE)</f>
        <v>#N/A</v>
      </c>
      <c r="K18" s="63" t="e">
        <f>VLOOKUP($A18,'[1]T5_data(mth)'!$B1190:$AL1574,$O$1-1,FALSE)</f>
        <v>#N/A</v>
      </c>
      <c r="L18" s="63" t="e">
        <f>VLOOKUP($A18,'[1]T5_data(mth)'!$B1190:$AL1574,$O$1,FALSE)</f>
        <v>#N/A</v>
      </c>
      <c r="M18" s="25">
        <v>0.97</v>
      </c>
      <c r="O18" s="20" t="str">
        <f t="shared" si="2"/>
        <v>0.5</v>
      </c>
      <c r="P18" s="20" t="e">
        <f t="shared" si="2"/>
        <v>#REF!</v>
      </c>
      <c r="Q18" s="20" t="e">
        <f t="shared" si="2"/>
        <v>#REF!</v>
      </c>
      <c r="R18" s="20" t="str">
        <f t="shared" si="2"/>
        <v>-5.2</v>
      </c>
      <c r="S18" s="20" t="e">
        <f t="shared" si="2"/>
        <v>#N/A</v>
      </c>
      <c r="T18" s="20" t="e">
        <f t="shared" si="2"/>
        <v>#N/A</v>
      </c>
      <c r="U18" s="20" t="e">
        <f t="shared" si="2"/>
        <v>#N/A</v>
      </c>
      <c r="V18" s="20" t="e">
        <f>IF(FIXED(#REF!,1)="0.0",IF(FIXED(#REF!,2)="0.00",FIXED(#REF!,3),FIXED(#REF!,2)),FIXED(#REF!,1))</f>
        <v>#REF!</v>
      </c>
    </row>
    <row r="19" spans="1:22" s="1" customFormat="1" ht="24.6" hidden="1">
      <c r="A19" s="54" t="s">
        <v>66</v>
      </c>
      <c r="B19" s="64">
        <f>VLOOKUP($A19,'[1]T5_data(ytd)'!$B16:$F404,3,FALSE)</f>
        <v>2713.82</v>
      </c>
      <c r="C19" s="21" t="e">
        <f>VLOOKUP($A19,'[1]T5_data(mth)'!$B18:$AL406,$O$1-1,FALSE)</f>
        <v>#REF!</v>
      </c>
      <c r="D19" s="21" t="e">
        <f>VLOOKUP($A19,'[1]T5_data(mth)'!$B18:$AL406,$O$1,FALSE)</f>
        <v>#REF!</v>
      </c>
      <c r="E19" s="64">
        <f>VLOOKUP($A19,'[1]T5_data(ytd)'!$B$3:$F$390,5,FALSE)</f>
        <v>1787.5</v>
      </c>
      <c r="F19" s="65">
        <f>VLOOKUP($A19,'[1]T5_data(ytd)'!$B406:$F794,3,FALSE)</f>
        <v>0.89</v>
      </c>
      <c r="G19" s="66" t="e">
        <f>VLOOKUP($A19,'[1]T5_data(mth)'!$B800:$AL1188,$O$1-1,FALSE)</f>
        <v>#REF!</v>
      </c>
      <c r="H19" s="66" t="e">
        <f>VLOOKUP($A19,'[1]T5_data(mth)'!$B800:$AL1188,$O$1,FALSE)</f>
        <v>#REF!</v>
      </c>
      <c r="I19" s="65">
        <f>VLOOKUP($A19,'[1]T5_data(ytd)'!$B$392:$F$779,5,FALSE)</f>
        <v>9.39</v>
      </c>
      <c r="J19" s="67" t="e">
        <f>VLOOKUP($A19,'[1]T5_data(ytd)'!$B796:$F1180,3,FALSE)</f>
        <v>#N/A</v>
      </c>
      <c r="K19" s="67" t="e">
        <f>VLOOKUP($A19,'[1]T5_data(mth)'!$B1191:$AL1575,$O$1-1,FALSE)</f>
        <v>#N/A</v>
      </c>
      <c r="L19" s="67" t="e">
        <f>VLOOKUP($A19,'[1]T5_data(mth)'!$B1191:$AL1575,$O$1,FALSE)</f>
        <v>#N/A</v>
      </c>
      <c r="M19" s="25">
        <v>3.06</v>
      </c>
      <c r="O19" s="20" t="str">
        <f t="shared" si="2"/>
        <v>0.9</v>
      </c>
      <c r="P19" s="20" t="e">
        <f t="shared" si="2"/>
        <v>#REF!</v>
      </c>
      <c r="Q19" s="20" t="e">
        <f t="shared" si="2"/>
        <v>#REF!</v>
      </c>
      <c r="R19" s="20" t="str">
        <f t="shared" si="2"/>
        <v>9.4</v>
      </c>
      <c r="S19" s="20" t="e">
        <f t="shared" si="2"/>
        <v>#N/A</v>
      </c>
      <c r="T19" s="20" t="e">
        <f t="shared" si="2"/>
        <v>#N/A</v>
      </c>
      <c r="U19" s="20" t="e">
        <f t="shared" si="2"/>
        <v>#N/A</v>
      </c>
      <c r="V19" s="20" t="e">
        <f>IF(FIXED(#REF!,1)="0.0",IF(FIXED(#REF!,2)="0.00",FIXED(#REF!,3),FIXED(#REF!,2)),FIXED(#REF!,1))</f>
        <v>#REF!</v>
      </c>
    </row>
    <row r="20" spans="1:22" ht="21" customHeight="1">
      <c r="A20" s="19" t="s">
        <v>7</v>
      </c>
      <c r="B20" s="17">
        <f>VLOOKUP($A20,'[1]T5_data(ytd)'!$B$3:$F$390,3,FALSE)</f>
        <v>77559.41</v>
      </c>
      <c r="C20" s="17">
        <f>VLOOKUP($A20,'[1]T5_data(mth)'!$B$5:$AX$392,$O$1-1,FALSE)</f>
        <v>8221.4699999999993</v>
      </c>
      <c r="D20" s="17">
        <f>VLOOKUP($A20,'[1]T5_data(mth)'!$B$5:$AX$392,$O$1,FALSE)</f>
        <v>8065.47</v>
      </c>
      <c r="E20" s="17">
        <f>VLOOKUP($A20,'[1]T5_data(ytd)'!$B$3:$F$390,5,FALSE)</f>
        <v>61068</v>
      </c>
      <c r="F20" s="15">
        <f>VLOOKUP($A20,'[1]T5_data(ytd)'!$B$392:$F$779,3,FALSE)</f>
        <v>11.7</v>
      </c>
      <c r="G20" s="32">
        <f>VLOOKUP($A20,'[1]T5_data(mth)'!$B$785:$AX$1172,$O$1-1,FALSE)</f>
        <v>23.341784685549669</v>
      </c>
      <c r="H20" s="15">
        <f>VLOOKUP($A20,'[1]T5_data(mth)'!$B$785:$AX$1172,$O$1,FALSE)</f>
        <v>29.46158994929382</v>
      </c>
      <c r="I20" s="15">
        <f>VLOOKUP($A20,'[1]T5_data(ytd)'!$B$392:$F$779,5,FALSE)</f>
        <v>22.15</v>
      </c>
      <c r="J20" s="31">
        <f>VLOOKUP($A20,'[1]T5_data(ytd)'!$B$781:$F$1168,3,FALSE)</f>
        <v>25.39</v>
      </c>
      <c r="K20" s="30">
        <f>VLOOKUP($A20,'[1]T5_data(mth)'!$B$1175:$AX$1562,$O$1-1,FALSE)</f>
        <v>29.093671240846152</v>
      </c>
      <c r="L20" s="29">
        <f>VLOOKUP($A20,'[1]T5_data(mth)'!$B$1175:$AX$1562,$O$1,FALSE)</f>
        <v>27.149562989879676</v>
      </c>
      <c r="M20" s="28">
        <f>VLOOKUP($A20,'[1]T5_data(ytd)'!$B$781:$F$1168,5,FALSE)</f>
        <v>27.16</v>
      </c>
      <c r="N20" s="3">
        <v>1</v>
      </c>
      <c r="O20" s="10" t="str">
        <f t="shared" si="2"/>
        <v>11.7</v>
      </c>
      <c r="P20" s="10" t="str">
        <f t="shared" si="2"/>
        <v>23.3</v>
      </c>
      <c r="Q20" s="10" t="str">
        <f t="shared" si="2"/>
        <v>29.5</v>
      </c>
      <c r="R20" s="10" t="str">
        <f t="shared" si="2"/>
        <v>22.2</v>
      </c>
      <c r="S20" s="10" t="str">
        <f t="shared" si="2"/>
        <v>25.4</v>
      </c>
      <c r="T20" s="10" t="str">
        <f t="shared" si="2"/>
        <v>29.1</v>
      </c>
      <c r="U20" s="10" t="str">
        <f t="shared" si="2"/>
        <v>27.1</v>
      </c>
      <c r="V20" s="10" t="str">
        <f>IF(FIXED(M20,1)="0.0",IF(FIXED(M20,2)="0.00",FIXED(M20,3),FIXED(M20,2)),FIXED(M20,1))</f>
        <v>27.2</v>
      </c>
    </row>
    <row r="21" spans="1:22" s="1" customFormat="1" ht="24.6" hidden="1">
      <c r="A21" s="47" t="s">
        <v>67</v>
      </c>
      <c r="B21" s="59">
        <f>VLOOKUP($A21,'[1]T5_data(ytd)'!$B18:$F406,3,FALSE)</f>
        <v>105.29</v>
      </c>
      <c r="C21" s="21" t="e">
        <f>VLOOKUP($A21,'[1]T5_data(mth)'!$B20:$AL408,$O$1-1,FALSE)</f>
        <v>#REF!</v>
      </c>
      <c r="D21" s="21" t="e">
        <f>VLOOKUP($A21,'[1]T5_data(mth)'!$B20:$AL408,$O$1,FALSE)</f>
        <v>#REF!</v>
      </c>
      <c r="E21" s="59">
        <f>VLOOKUP($A21,'[1]T5_data(ytd)'!$B$3:$F$390,5,FALSE)</f>
        <v>76.16</v>
      </c>
      <c r="F21" s="60">
        <f>VLOOKUP($A21,'[1]T5_data(ytd)'!$B408:$F796,3,FALSE)</f>
        <v>0.03</v>
      </c>
      <c r="G21" s="60" t="e">
        <f>VLOOKUP($A21,'[1]T5_data(mth)'!$B802:$AL1190,$O$1-1,FALSE)</f>
        <v>#REF!</v>
      </c>
      <c r="H21" s="60" t="e">
        <f>VLOOKUP($A21,'[1]T5_data(mth)'!$B802:$AL1190,$O$1,FALSE)</f>
        <v>#REF!</v>
      </c>
      <c r="I21" s="60">
        <f>VLOOKUP($A21,'[1]T5_data(ytd)'!$B$392:$F$779,5,FALSE)</f>
        <v>10.11</v>
      </c>
      <c r="J21" s="61" t="e">
        <f>VLOOKUP($A21,'[1]T5_data(ytd)'!$B798:$F1182,3,FALSE)</f>
        <v>#N/A</v>
      </c>
      <c r="K21" s="61" t="e">
        <f>VLOOKUP($A21,'[1]T5_data(mth)'!$B1193:$AL1577,$O$1-1,FALSE)</f>
        <v>#N/A</v>
      </c>
      <c r="L21" s="61" t="e">
        <f>VLOOKUP($A21,'[1]T5_data(mth)'!$B1193:$AL1577,$O$1,FALSE)</f>
        <v>#N/A</v>
      </c>
      <c r="M21" s="25">
        <v>1.69</v>
      </c>
      <c r="O21" s="20" t="str">
        <f t="shared" si="2"/>
        <v>0.03</v>
      </c>
      <c r="P21" s="20" t="e">
        <f t="shared" si="2"/>
        <v>#REF!</v>
      </c>
      <c r="Q21" s="20" t="e">
        <f t="shared" si="2"/>
        <v>#REF!</v>
      </c>
      <c r="R21" s="20" t="str">
        <f t="shared" si="2"/>
        <v>10.1</v>
      </c>
      <c r="S21" s="20" t="e">
        <f t="shared" si="2"/>
        <v>#N/A</v>
      </c>
      <c r="T21" s="20" t="e">
        <f t="shared" si="2"/>
        <v>#N/A</v>
      </c>
      <c r="U21" s="20" t="e">
        <f t="shared" si="2"/>
        <v>#N/A</v>
      </c>
      <c r="V21" s="20" t="e">
        <f>IF(FIXED(#REF!,1)="0.0",IF(FIXED(#REF!,2)="0.00",FIXED(#REF!,3),FIXED(#REF!,2)),FIXED(#REF!,1))</f>
        <v>#REF!</v>
      </c>
    </row>
    <row r="22" spans="1:22" s="1" customFormat="1" ht="24.6" hidden="1">
      <c r="A22" s="51" t="s">
        <v>68</v>
      </c>
      <c r="B22" s="59">
        <f>VLOOKUP($A22,'[1]T5_data(ytd)'!$B19:$F407,3,FALSE)</f>
        <v>38.880000000000003</v>
      </c>
      <c r="C22" s="21" t="e">
        <f>VLOOKUP($A22,'[1]T5_data(mth)'!$B21:$AL409,$O$1-1,FALSE)</f>
        <v>#REF!</v>
      </c>
      <c r="D22" s="21" t="e">
        <f>VLOOKUP($A22,'[1]T5_data(mth)'!$B21:$AL409,$O$1,FALSE)</f>
        <v>#REF!</v>
      </c>
      <c r="E22" s="59">
        <f>VLOOKUP($A22,'[1]T5_data(ytd)'!$B$3:$F$390,5,FALSE)</f>
        <v>28.35</v>
      </c>
      <c r="F22" s="60">
        <f>VLOOKUP($A22,'[1]T5_data(ytd)'!$B409:$F797,3,FALSE)</f>
        <v>0.01</v>
      </c>
      <c r="G22" s="62" t="e">
        <f>VLOOKUP($A22,'[1]T5_data(mth)'!$B803:$AL1191,$O$1-1,FALSE)</f>
        <v>#REF!</v>
      </c>
      <c r="H22" s="62" t="e">
        <f>VLOOKUP($A22,'[1]T5_data(mth)'!$B803:$AL1191,$O$1,FALSE)</f>
        <v>#REF!</v>
      </c>
      <c r="I22" s="60">
        <f>VLOOKUP($A22,'[1]T5_data(ytd)'!$B$392:$F$779,5,FALSE)</f>
        <v>5.55</v>
      </c>
      <c r="J22" s="63" t="e">
        <f>VLOOKUP($A22,'[1]T5_data(ytd)'!$B799:$F1183,3,FALSE)</f>
        <v>#N/A</v>
      </c>
      <c r="K22" s="63" t="e">
        <f>VLOOKUP($A22,'[1]T5_data(mth)'!$B1194:$AL1578,$O$1-1,FALSE)</f>
        <v>#N/A</v>
      </c>
      <c r="L22" s="63" t="e">
        <f>VLOOKUP($A22,'[1]T5_data(mth)'!$B1194:$AL1578,$O$1,FALSE)</f>
        <v>#N/A</v>
      </c>
      <c r="M22" s="25">
        <v>6.33</v>
      </c>
      <c r="O22" s="20" t="str">
        <f t="shared" si="2"/>
        <v>0.01</v>
      </c>
      <c r="P22" s="20" t="e">
        <f t="shared" si="2"/>
        <v>#REF!</v>
      </c>
      <c r="Q22" s="20" t="e">
        <f t="shared" si="2"/>
        <v>#REF!</v>
      </c>
      <c r="R22" s="20" t="str">
        <f t="shared" si="2"/>
        <v>5.6</v>
      </c>
      <c r="S22" s="20" t="e">
        <f t="shared" si="2"/>
        <v>#N/A</v>
      </c>
      <c r="T22" s="20" t="e">
        <f t="shared" si="2"/>
        <v>#N/A</v>
      </c>
      <c r="U22" s="20" t="e">
        <f t="shared" si="2"/>
        <v>#N/A</v>
      </c>
      <c r="V22" s="20" t="e">
        <f>IF(FIXED(#REF!,1)="0.0",IF(FIXED(#REF!,2)="0.00",FIXED(#REF!,3),FIXED(#REF!,2)),FIXED(#REF!,1))</f>
        <v>#REF!</v>
      </c>
    </row>
    <row r="23" spans="1:22" s="1" customFormat="1" ht="24.6" hidden="1">
      <c r="A23" s="51" t="s">
        <v>69</v>
      </c>
      <c r="B23" s="59">
        <f>VLOOKUP($A23,'[1]T5_data(ytd)'!$B20:$F408,3,FALSE)</f>
        <v>1.45</v>
      </c>
      <c r="C23" s="21" t="e">
        <f>VLOOKUP($A23,'[1]T5_data(mth)'!$B22:$AL410,$O$1-1,FALSE)</f>
        <v>#REF!</v>
      </c>
      <c r="D23" s="21" t="e">
        <f>VLOOKUP($A23,'[1]T5_data(mth)'!$B22:$AL410,$O$1,FALSE)</f>
        <v>#REF!</v>
      </c>
      <c r="E23" s="59">
        <f>VLOOKUP($A23,'[1]T5_data(ytd)'!$B$3:$F$390,5,FALSE)</f>
        <v>1.44</v>
      </c>
      <c r="F23" s="60">
        <f>VLOOKUP($A23,'[1]T5_data(ytd)'!$B410:$F798,3,FALSE)</f>
        <v>0</v>
      </c>
      <c r="G23" s="62" t="e">
        <f>VLOOKUP($A23,'[1]T5_data(mth)'!$B804:$AL1192,$O$1-1,FALSE)</f>
        <v>#REF!</v>
      </c>
      <c r="H23" s="62" t="e">
        <f>VLOOKUP($A23,'[1]T5_data(mth)'!$B804:$AL1192,$O$1,FALSE)</f>
        <v>#REF!</v>
      </c>
      <c r="I23" s="60">
        <f>VLOOKUP($A23,'[1]T5_data(ytd)'!$B$392:$F$779,5,FALSE)</f>
        <v>108.7</v>
      </c>
      <c r="J23" s="63" t="e">
        <f>VLOOKUP($A23,'[1]T5_data(ytd)'!$B800:$F1184,3,FALSE)</f>
        <v>#N/A</v>
      </c>
      <c r="K23" s="63" t="e">
        <f>VLOOKUP($A23,'[1]T5_data(mth)'!$B1195:$AL1579,$O$1-1,FALSE)</f>
        <v>#N/A</v>
      </c>
      <c r="L23" s="63" t="e">
        <f>VLOOKUP($A23,'[1]T5_data(mth)'!$B1195:$AL1579,$O$1,FALSE)</f>
        <v>#N/A</v>
      </c>
      <c r="M23" s="25">
        <v>5.01</v>
      </c>
      <c r="O23" s="20" t="str">
        <f t="shared" si="2"/>
        <v>0.000</v>
      </c>
      <c r="P23" s="20" t="e">
        <f t="shared" si="2"/>
        <v>#REF!</v>
      </c>
      <c r="Q23" s="20" t="e">
        <f t="shared" si="2"/>
        <v>#REF!</v>
      </c>
      <c r="R23" s="20" t="str">
        <f t="shared" si="2"/>
        <v>108.7</v>
      </c>
      <c r="S23" s="20" t="e">
        <f t="shared" si="2"/>
        <v>#N/A</v>
      </c>
      <c r="T23" s="20" t="e">
        <f t="shared" si="2"/>
        <v>#N/A</v>
      </c>
      <c r="U23" s="20" t="e">
        <f t="shared" si="2"/>
        <v>#N/A</v>
      </c>
      <c r="V23" s="20" t="e">
        <f>IF(FIXED(#REF!,1)="0.0",IF(FIXED(#REF!,2)="0.00",FIXED(#REF!,3),FIXED(#REF!,2)),FIXED(#REF!,1))</f>
        <v>#REF!</v>
      </c>
    </row>
    <row r="24" spans="1:22" s="1" customFormat="1" ht="24.6" hidden="1">
      <c r="A24" s="51" t="s">
        <v>70</v>
      </c>
      <c r="B24" s="59">
        <f>VLOOKUP($A24,'[1]T5_data(ytd)'!$B21:$F409,3,FALSE)</f>
        <v>0.51</v>
      </c>
      <c r="C24" s="21" t="e">
        <f>VLOOKUP($A24,'[1]T5_data(mth)'!$B23:$AL411,$O$1-1,FALSE)</f>
        <v>#REF!</v>
      </c>
      <c r="D24" s="21" t="e">
        <f>VLOOKUP($A24,'[1]T5_data(mth)'!$B23:$AL411,$O$1,FALSE)</f>
        <v>#REF!</v>
      </c>
      <c r="E24" s="59">
        <f>VLOOKUP($A24,'[1]T5_data(ytd)'!$B$3:$F$390,5,FALSE)</f>
        <v>0.39</v>
      </c>
      <c r="F24" s="60">
        <f>VLOOKUP($A24,'[1]T5_data(ytd)'!$B411:$F799,3,FALSE)</f>
        <v>0</v>
      </c>
      <c r="G24" s="62" t="e">
        <f>VLOOKUP($A24,'[1]T5_data(mth)'!$B805:$AL1193,$O$1-1,FALSE)</f>
        <v>#REF!</v>
      </c>
      <c r="H24" s="62" t="e">
        <f>VLOOKUP($A24,'[1]T5_data(mth)'!$B805:$AL1193,$O$1,FALSE)</f>
        <v>#REF!</v>
      </c>
      <c r="I24" s="60">
        <f>VLOOKUP($A24,'[1]T5_data(ytd)'!$B$392:$F$779,5,FALSE)</f>
        <v>-7.14</v>
      </c>
      <c r="J24" s="63" t="e">
        <f>VLOOKUP($A24,'[1]T5_data(ytd)'!$B801:$F1185,3,FALSE)</f>
        <v>#N/A</v>
      </c>
      <c r="K24" s="63" t="e">
        <f>VLOOKUP($A24,'[1]T5_data(mth)'!$B1196:$AL1580,$O$1-1,FALSE)</f>
        <v>#N/A</v>
      </c>
      <c r="L24" s="63" t="e">
        <f>VLOOKUP($A24,'[1]T5_data(mth)'!$B1196:$AL1580,$O$1,FALSE)</f>
        <v>#N/A</v>
      </c>
      <c r="M24" s="25">
        <v>0.16</v>
      </c>
      <c r="O24" s="20" t="str">
        <f t="shared" si="2"/>
        <v>0.000</v>
      </c>
      <c r="P24" s="20" t="e">
        <f t="shared" si="2"/>
        <v>#REF!</v>
      </c>
      <c r="Q24" s="20" t="e">
        <f t="shared" si="2"/>
        <v>#REF!</v>
      </c>
      <c r="R24" s="20" t="str">
        <f t="shared" si="2"/>
        <v>-7.1</v>
      </c>
      <c r="S24" s="20" t="e">
        <f t="shared" si="2"/>
        <v>#N/A</v>
      </c>
      <c r="T24" s="20" t="e">
        <f t="shared" si="2"/>
        <v>#N/A</v>
      </c>
      <c r="U24" s="20" t="e">
        <f t="shared" si="2"/>
        <v>#N/A</v>
      </c>
      <c r="V24" s="20" t="e">
        <f>IF(FIXED(#REF!,1)="0.0",IF(FIXED(#REF!,2)="0.00",FIXED(#REF!,3),FIXED(#REF!,2)),FIXED(#REF!,1))</f>
        <v>#REF!</v>
      </c>
    </row>
    <row r="25" spans="1:22" s="1" customFormat="1" ht="24.6" hidden="1">
      <c r="A25" s="51" t="s">
        <v>71</v>
      </c>
      <c r="B25" s="59">
        <f>VLOOKUP($A25,'[1]T5_data(ytd)'!$B22:$F410,3,FALSE)</f>
        <v>1.5</v>
      </c>
      <c r="C25" s="21" t="e">
        <f>VLOOKUP($A25,'[1]T5_data(mth)'!$B24:$AL412,$O$1-1,FALSE)</f>
        <v>#REF!</v>
      </c>
      <c r="D25" s="21" t="e">
        <f>VLOOKUP($A25,'[1]T5_data(mth)'!$B24:$AL412,$O$1,FALSE)</f>
        <v>#REF!</v>
      </c>
      <c r="E25" s="59">
        <f>VLOOKUP($A25,'[1]T5_data(ytd)'!$B$3:$F$390,5,FALSE)</f>
        <v>1.91</v>
      </c>
      <c r="F25" s="60">
        <f>VLOOKUP($A25,'[1]T5_data(ytd)'!$B412:$F800,3,FALSE)</f>
        <v>0</v>
      </c>
      <c r="G25" s="62" t="e">
        <f>VLOOKUP($A25,'[1]T5_data(mth)'!$B806:$AL1194,$O$1-1,FALSE)</f>
        <v>#REF!</v>
      </c>
      <c r="H25" s="62" t="e">
        <f>VLOOKUP($A25,'[1]T5_data(mth)'!$B806:$AL1194,$O$1,FALSE)</f>
        <v>#REF!</v>
      </c>
      <c r="I25" s="60">
        <f>VLOOKUP($A25,'[1]T5_data(ytd)'!$B$392:$F$779,5,FALSE)</f>
        <v>27.33</v>
      </c>
      <c r="J25" s="63" t="e">
        <f>VLOOKUP($A25,'[1]T5_data(ytd)'!$B802:$F1186,3,FALSE)</f>
        <v>#N/A</v>
      </c>
      <c r="K25" s="63" t="e">
        <f>VLOOKUP($A25,'[1]T5_data(mth)'!$B1197:$AL1581,$O$1-1,FALSE)</f>
        <v>#N/A</v>
      </c>
      <c r="L25" s="63" t="e">
        <f>VLOOKUP($A25,'[1]T5_data(mth)'!$B1197:$AL1581,$O$1,FALSE)</f>
        <v>#N/A</v>
      </c>
      <c r="M25" s="25">
        <v>3.98</v>
      </c>
      <c r="O25" s="20" t="str">
        <f t="shared" si="2"/>
        <v>0.000</v>
      </c>
      <c r="P25" s="20" t="e">
        <f t="shared" si="2"/>
        <v>#REF!</v>
      </c>
      <c r="Q25" s="20" t="e">
        <f t="shared" si="2"/>
        <v>#REF!</v>
      </c>
      <c r="R25" s="20" t="str">
        <f t="shared" si="2"/>
        <v>27.3</v>
      </c>
      <c r="S25" s="20" t="e">
        <f t="shared" si="2"/>
        <v>#N/A</v>
      </c>
      <c r="T25" s="20" t="e">
        <f t="shared" si="2"/>
        <v>#N/A</v>
      </c>
      <c r="U25" s="20" t="e">
        <f t="shared" si="2"/>
        <v>#N/A</v>
      </c>
      <c r="V25" s="20" t="e">
        <f>IF(FIXED(#REF!,1)="0.0",IF(FIXED(#REF!,2)="0.00",FIXED(#REF!,3),FIXED(#REF!,2)),FIXED(#REF!,1))</f>
        <v>#REF!</v>
      </c>
    </row>
    <row r="26" spans="1:22" s="1" customFormat="1" ht="24.6" hidden="1">
      <c r="A26" s="51" t="s">
        <v>72</v>
      </c>
      <c r="B26" s="59">
        <f>VLOOKUP($A26,'[1]T5_data(ytd)'!$B23:$F411,3,FALSE)</f>
        <v>33.57</v>
      </c>
      <c r="C26" s="21" t="e">
        <f>VLOOKUP($A26,'[1]T5_data(mth)'!$B25:$AL413,$O$1-1,FALSE)</f>
        <v>#REF!</v>
      </c>
      <c r="D26" s="17" t="e">
        <f>VLOOKUP($A26,'[1]T5_data(mth)'!$B25:$AL413,$O$1,FALSE)</f>
        <v>#REF!</v>
      </c>
      <c r="E26" s="59">
        <f>VLOOKUP($A26,'[1]T5_data(ytd)'!$B$3:$F$390,5,FALSE)</f>
        <v>23.96</v>
      </c>
      <c r="F26" s="60">
        <f>VLOOKUP($A26,'[1]T5_data(ytd)'!$B413:$F801,3,FALSE)</f>
        <v>0.01</v>
      </c>
      <c r="G26" s="62" t="e">
        <f>VLOOKUP($A26,'[1]T5_data(mth)'!$B807:$AL1195,$O$1-1,FALSE)</f>
        <v>#REF!</v>
      </c>
      <c r="H26" s="62" t="e">
        <f>VLOOKUP($A26,'[1]T5_data(mth)'!$B807:$AL1195,$O$1,FALSE)</f>
        <v>#REF!</v>
      </c>
      <c r="I26" s="60">
        <f>VLOOKUP($A26,'[1]T5_data(ytd)'!$B$392:$F$779,5,FALSE)</f>
        <v>5.18</v>
      </c>
      <c r="J26" s="63" t="e">
        <f>VLOOKUP($A26,'[1]T5_data(ytd)'!$B803:$F1187,3,FALSE)</f>
        <v>#N/A</v>
      </c>
      <c r="K26" s="63" t="e">
        <f>VLOOKUP($A26,'[1]T5_data(mth)'!$B1198:$AL1582,$O$1-1,FALSE)</f>
        <v>#N/A</v>
      </c>
      <c r="L26" s="63" t="e">
        <f>VLOOKUP($A26,'[1]T5_data(mth)'!$B1198:$AL1582,$O$1,FALSE)</f>
        <v>#N/A</v>
      </c>
      <c r="M26" s="25">
        <v>1.68</v>
      </c>
      <c r="O26" s="20" t="str">
        <f t="shared" si="2"/>
        <v>0.01</v>
      </c>
      <c r="P26" s="20" t="e">
        <f t="shared" si="2"/>
        <v>#REF!</v>
      </c>
      <c r="Q26" s="20" t="e">
        <f t="shared" si="2"/>
        <v>#REF!</v>
      </c>
      <c r="R26" s="20" t="str">
        <f t="shared" si="2"/>
        <v>5.2</v>
      </c>
      <c r="S26" s="20" t="e">
        <f t="shared" si="2"/>
        <v>#N/A</v>
      </c>
      <c r="T26" s="20" t="e">
        <f t="shared" si="2"/>
        <v>#N/A</v>
      </c>
      <c r="U26" s="20" t="e">
        <f t="shared" si="2"/>
        <v>#N/A</v>
      </c>
      <c r="V26" s="20" t="e">
        <f>IF(FIXED(#REF!,1)="0.0",IF(FIXED(#REF!,2)="0.00",FIXED(#REF!,3),FIXED(#REF!,2)),FIXED(#REF!,1))</f>
        <v>#REF!</v>
      </c>
    </row>
    <row r="27" spans="1:22" s="1" customFormat="1" ht="24.6" hidden="1">
      <c r="A27" s="51" t="s">
        <v>73</v>
      </c>
      <c r="B27" s="59">
        <f>VLOOKUP($A27,'[1]T5_data(ytd)'!$B24:$F412,3,FALSE)</f>
        <v>1.64</v>
      </c>
      <c r="C27" s="21" t="e">
        <f>VLOOKUP($A27,'[1]T5_data(mth)'!$B26:$AL414,$O$1-1,FALSE)</f>
        <v>#REF!</v>
      </c>
      <c r="D27" s="17" t="e">
        <f>VLOOKUP($A27,'[1]T5_data(mth)'!$B26:$AL414,$O$1,FALSE)</f>
        <v>#REF!</v>
      </c>
      <c r="E27" s="59">
        <f>VLOOKUP($A27,'[1]T5_data(ytd)'!$B$3:$F$390,5,FALSE)</f>
        <v>0.56999999999999995</v>
      </c>
      <c r="F27" s="60">
        <f>VLOOKUP($A27,'[1]T5_data(ytd)'!$B414:$F802,3,FALSE)</f>
        <v>0</v>
      </c>
      <c r="G27" s="62" t="e">
        <f>VLOOKUP($A27,'[1]T5_data(mth)'!$B808:$AL1196,$O$1-1,FALSE)</f>
        <v>#REF!</v>
      </c>
      <c r="H27" s="62" t="e">
        <f>VLOOKUP($A27,'[1]T5_data(mth)'!$B808:$AL1196,$O$1,FALSE)</f>
        <v>#REF!</v>
      </c>
      <c r="I27" s="60">
        <f>VLOOKUP($A27,'[1]T5_data(ytd)'!$B$392:$F$779,5,FALSE)</f>
        <v>-54.76</v>
      </c>
      <c r="J27" s="63" t="e">
        <f>VLOOKUP($A27,'[1]T5_data(ytd)'!$B804:$F1188,3,FALSE)</f>
        <v>#N/A</v>
      </c>
      <c r="K27" s="63" t="e">
        <f>VLOOKUP($A27,'[1]T5_data(mth)'!$B1199:$AL1583,$O$1-1,FALSE)</f>
        <v>#N/A</v>
      </c>
      <c r="L27" s="63" t="e">
        <f>VLOOKUP($A27,'[1]T5_data(mth)'!$B1199:$AL1583,$O$1,FALSE)</f>
        <v>#N/A</v>
      </c>
      <c r="M27" s="25">
        <v>1.79</v>
      </c>
      <c r="O27" s="20" t="str">
        <f t="shared" si="2"/>
        <v>0.000</v>
      </c>
      <c r="P27" s="20" t="e">
        <f t="shared" si="2"/>
        <v>#REF!</v>
      </c>
      <c r="Q27" s="20" t="e">
        <f t="shared" si="2"/>
        <v>#REF!</v>
      </c>
      <c r="R27" s="20" t="str">
        <f t="shared" si="2"/>
        <v>-54.8</v>
      </c>
      <c r="S27" s="20" t="e">
        <f t="shared" si="2"/>
        <v>#N/A</v>
      </c>
      <c r="T27" s="20" t="e">
        <f t="shared" si="2"/>
        <v>#N/A</v>
      </c>
      <c r="U27" s="20" t="e">
        <f t="shared" si="2"/>
        <v>#N/A</v>
      </c>
      <c r="V27" s="20" t="e">
        <f>IF(FIXED(#REF!,1)="0.0",IF(FIXED(#REF!,2)="0.00",FIXED(#REF!,3),FIXED(#REF!,2)),FIXED(#REF!,1))</f>
        <v>#REF!</v>
      </c>
    </row>
    <row r="28" spans="1:22" s="1" customFormat="1" ht="24.6" hidden="1">
      <c r="A28" s="51" t="s">
        <v>74</v>
      </c>
      <c r="B28" s="59">
        <f>VLOOKUP($A28,'[1]T5_data(ytd)'!$B25:$F413,3,FALSE)</f>
        <v>0.21</v>
      </c>
      <c r="C28" s="21" t="e">
        <f>VLOOKUP($A28,'[1]T5_data(mth)'!$B27:$AL415,$O$1-1,FALSE)</f>
        <v>#REF!</v>
      </c>
      <c r="D28" s="21" t="e">
        <f>VLOOKUP($A28,'[1]T5_data(mth)'!$B27:$AL415,$O$1,FALSE)</f>
        <v>#REF!</v>
      </c>
      <c r="E28" s="59">
        <f>VLOOKUP($A28,'[1]T5_data(ytd)'!$B$3:$F$390,5,FALSE)</f>
        <v>0.08</v>
      </c>
      <c r="F28" s="60">
        <f>VLOOKUP($A28,'[1]T5_data(ytd)'!$B415:$F803,3,FALSE)</f>
        <v>0</v>
      </c>
      <c r="G28" s="62" t="e">
        <f>VLOOKUP($A28,'[1]T5_data(mth)'!$B809:$AL1197,$O$1-1,FALSE)</f>
        <v>#REF!</v>
      </c>
      <c r="H28" s="62" t="e">
        <f>VLOOKUP($A28,'[1]T5_data(mth)'!$B809:$AL1197,$O$1,FALSE)</f>
        <v>#REF!</v>
      </c>
      <c r="I28" s="60">
        <f>VLOOKUP($A28,'[1]T5_data(ytd)'!$B$392:$F$779,5,FALSE)</f>
        <v>-57.89</v>
      </c>
      <c r="J28" s="63" t="e">
        <f>VLOOKUP($A28,'[1]T5_data(ytd)'!$B805:$F1189,3,FALSE)</f>
        <v>#N/A</v>
      </c>
      <c r="K28" s="63" t="e">
        <f>VLOOKUP($A28,'[1]T5_data(mth)'!$B1200:$AL1584,$O$1-1,FALSE)</f>
        <v>#N/A</v>
      </c>
      <c r="L28" s="63" t="e">
        <f>VLOOKUP($A28,'[1]T5_data(mth)'!$B1200:$AL1584,$O$1,FALSE)</f>
        <v>#N/A</v>
      </c>
      <c r="M28" s="25">
        <v>1.0900000000000001</v>
      </c>
      <c r="O28" s="20" t="str">
        <f t="shared" si="2"/>
        <v>0.000</v>
      </c>
      <c r="P28" s="20" t="e">
        <f t="shared" si="2"/>
        <v>#REF!</v>
      </c>
      <c r="Q28" s="20" t="e">
        <f t="shared" si="2"/>
        <v>#REF!</v>
      </c>
      <c r="R28" s="20" t="str">
        <f t="shared" si="2"/>
        <v>-57.9</v>
      </c>
      <c r="S28" s="20" t="e">
        <f t="shared" si="2"/>
        <v>#N/A</v>
      </c>
      <c r="T28" s="20" t="e">
        <f t="shared" si="2"/>
        <v>#N/A</v>
      </c>
      <c r="U28" s="20" t="e">
        <f t="shared" si="2"/>
        <v>#N/A</v>
      </c>
      <c r="V28" s="20" t="e">
        <f>IF(FIXED(#REF!,1)="0.0",IF(FIXED(#REF!,2)="0.00",FIXED(#REF!,3),FIXED(#REF!,2)),FIXED(#REF!,1))</f>
        <v>#REF!</v>
      </c>
    </row>
    <row r="29" spans="1:22" s="1" customFormat="1" ht="24.6" hidden="1">
      <c r="A29" s="54" t="s">
        <v>75</v>
      </c>
      <c r="B29" s="64">
        <f>VLOOKUP($A29,'[1]T5_data(ytd)'!$B26:$F414,3,FALSE)</f>
        <v>66.41</v>
      </c>
      <c r="C29" s="21" t="e">
        <f>VLOOKUP($A29,'[1]T5_data(mth)'!$B28:$AL416,$O$1-1,FALSE)</f>
        <v>#REF!</v>
      </c>
      <c r="D29" s="21" t="e">
        <f>VLOOKUP($A29,'[1]T5_data(mth)'!$B28:$AL416,$O$1,FALSE)</f>
        <v>#REF!</v>
      </c>
      <c r="E29" s="64">
        <f>VLOOKUP($A29,'[1]T5_data(ytd)'!$B$3:$F$390,5,FALSE)</f>
        <v>47.81</v>
      </c>
      <c r="F29" s="65">
        <f>VLOOKUP($A29,'[1]T5_data(ytd)'!$B416:$F804,3,FALSE)</f>
        <v>0.02</v>
      </c>
      <c r="G29" s="66" t="e">
        <f>VLOOKUP($A29,'[1]T5_data(mth)'!$B810:$AL1198,$O$1-1,FALSE)</f>
        <v>#REF!</v>
      </c>
      <c r="H29" s="66" t="e">
        <f>VLOOKUP($A29,'[1]T5_data(mth)'!$B810:$AL1198,$O$1,FALSE)</f>
        <v>#REF!</v>
      </c>
      <c r="I29" s="65">
        <f>VLOOKUP($A29,'[1]T5_data(ytd)'!$B$392:$F$779,5,FALSE)</f>
        <v>13.03</v>
      </c>
      <c r="J29" s="67" t="e">
        <f>VLOOKUP($A29,'[1]T5_data(ytd)'!$B806:$F1190,3,FALSE)</f>
        <v>#N/A</v>
      </c>
      <c r="K29" s="67" t="e">
        <f>VLOOKUP($A29,'[1]T5_data(mth)'!$B1201:$AL1585,$O$1-1,FALSE)</f>
        <v>#N/A</v>
      </c>
      <c r="L29" s="67" t="e">
        <f>VLOOKUP($A29,'[1]T5_data(mth)'!$B1201:$AL1585,$O$1,FALSE)</f>
        <v>#N/A</v>
      </c>
      <c r="M29" s="25">
        <v>9.99</v>
      </c>
      <c r="O29" s="20" t="str">
        <f t="shared" si="2"/>
        <v>0.02</v>
      </c>
      <c r="P29" s="20" t="e">
        <f t="shared" si="2"/>
        <v>#REF!</v>
      </c>
      <c r="Q29" s="20" t="e">
        <f t="shared" si="2"/>
        <v>#REF!</v>
      </c>
      <c r="R29" s="20" t="str">
        <f t="shared" si="2"/>
        <v>13.0</v>
      </c>
      <c r="S29" s="20" t="e">
        <f t="shared" si="2"/>
        <v>#N/A</v>
      </c>
      <c r="T29" s="20" t="e">
        <f t="shared" si="2"/>
        <v>#N/A</v>
      </c>
      <c r="U29" s="20" t="e">
        <f t="shared" si="2"/>
        <v>#N/A</v>
      </c>
      <c r="V29" s="20" t="e">
        <f>IF(FIXED(#REF!,1)="0.0",IF(FIXED(#REF!,2)="0.00",FIXED(#REF!,3),FIXED(#REF!,2)),FIXED(#REF!,1))</f>
        <v>#REF!</v>
      </c>
    </row>
    <row r="30" spans="1:22" ht="21" customHeight="1">
      <c r="A30" s="27" t="s">
        <v>8</v>
      </c>
      <c r="B30" s="21">
        <f>VLOOKUP($A30,'[1]T5_data(ytd)'!$B$3:$F$390,3,FALSE)</f>
        <v>4840.55</v>
      </c>
      <c r="C30" s="21">
        <f>VLOOKUP($A30,'[1]T5_data(mth)'!$B$5:$AX$392,$O$1-1,FALSE)</f>
        <v>477.67</v>
      </c>
      <c r="D30" s="21">
        <f>VLOOKUP($A30,'[1]T5_data(mth)'!$B$5:$AX$392,$O$1,FALSE)</f>
        <v>432.19</v>
      </c>
      <c r="E30" s="21">
        <f>VLOOKUP($A30,'[1]T5_data(ytd)'!$B$3:$F$390,5,FALSE)</f>
        <v>3624.85</v>
      </c>
      <c r="F30" s="2">
        <f>VLOOKUP($A30,'[1]T5_data(ytd)'!$B$392:$F$779,3,FALSE)</f>
        <v>7.01</v>
      </c>
      <c r="G30" s="16">
        <f>VLOOKUP($A30,'[1]T5_data(mth)'!$B$785:$AX$1172,$O$1-1,FALSE)</f>
        <v>15.636196378425495</v>
      </c>
      <c r="H30" s="2">
        <f>VLOOKUP($A30,'[1]T5_data(mth)'!$B$785:$AX$1172,$O$1,FALSE)</f>
        <v>1.6295913088463545</v>
      </c>
      <c r="I30" s="2">
        <f>VLOOKUP($A30,'[1]T5_data(ytd)'!$B$392:$F$779,5,FALSE)</f>
        <v>17.23</v>
      </c>
      <c r="J30" s="25">
        <f>VLOOKUP($A30,'[1]T5_data(ytd)'!$B$781:$F$1168,3,FALSE)</f>
        <v>1.58</v>
      </c>
      <c r="K30" s="24">
        <f>VLOOKUP($A30,'[1]T5_data(mth)'!$B$1175:$AX$1562,$O$1-1,FALSE)</f>
        <v>1.6903514750543374</v>
      </c>
      <c r="L30" s="23">
        <f>VLOOKUP($A30,'[1]T5_data(mth)'!$B$1175:$AX$1562,$O$1,FALSE)</f>
        <v>1.4548153583853263</v>
      </c>
      <c r="M30" s="22">
        <f>VLOOKUP($A30,'[1]T5_data(ytd)'!$B$781:$F$1168,5,FALSE)</f>
        <v>1.61</v>
      </c>
      <c r="N30" s="3">
        <v>1</v>
      </c>
      <c r="O30" s="10" t="str">
        <f t="shared" si="2"/>
        <v>7.0</v>
      </c>
      <c r="P30" s="10" t="str">
        <f t="shared" si="2"/>
        <v>15.6</v>
      </c>
      <c r="Q30" s="10" t="str">
        <f t="shared" si="2"/>
        <v>1.6</v>
      </c>
      <c r="R30" s="10" t="str">
        <f t="shared" si="2"/>
        <v>17.2</v>
      </c>
      <c r="S30" s="10" t="str">
        <f t="shared" si="2"/>
        <v>1.6</v>
      </c>
      <c r="T30" s="10" t="str">
        <f t="shared" si="2"/>
        <v>1.7</v>
      </c>
      <c r="U30" s="10" t="str">
        <f t="shared" si="2"/>
        <v>1.5</v>
      </c>
      <c r="V30" s="10" t="str">
        <f>IF(FIXED(M30,1)="0.0",IF(FIXED(M30,2)="0.00",FIXED(M30,3),FIXED(M30,2)),FIXED(M30,1))</f>
        <v>1.6</v>
      </c>
    </row>
    <row r="31" spans="1:22" s="1" customFormat="1" ht="24.6" hidden="1">
      <c r="A31" s="47" t="s">
        <v>76</v>
      </c>
      <c r="B31" s="48">
        <f>VLOOKUP($A31,'[1]T5_data(ytd)'!$B$3:$F$390,3,FALSE)</f>
        <v>2860.39</v>
      </c>
      <c r="C31" s="21" t="e">
        <f>VLOOKUP($A31,'[1]T5_data(mth)'!$B$5:$AL$392,$O$1-1,FALSE)</f>
        <v>#REF!</v>
      </c>
      <c r="D31" s="21" t="e">
        <f>VLOOKUP($A31,'[1]T5_data(mth)'!$B$5:$AL$392,$O$1,FALSE)</f>
        <v>#REF!</v>
      </c>
      <c r="E31" s="48">
        <f>VLOOKUP($A31,'[1]T5_data(ytd)'!$B$3:$F$390,5,FALSE)</f>
        <v>2033.47</v>
      </c>
      <c r="F31" s="49">
        <f>VLOOKUP($A31,'[1]T5_data(ytd)'!$B$392:$F$779,3,FALSE)</f>
        <v>6.07</v>
      </c>
      <c r="G31" s="49" t="e">
        <f>VLOOKUP($A31,'[1]T5_data(mth)'!$B$785:$AL$1172,$O$1-1,FALSE)</f>
        <v>#REF!</v>
      </c>
      <c r="H31" s="49" t="e">
        <f>VLOOKUP($A31,'[1]T5_data(mth)'!$B$785:$AL$1172,$O$1,FALSE)</f>
        <v>#REF!</v>
      </c>
      <c r="I31" s="49">
        <f>VLOOKUP($A31,'[1]T5_data(ytd)'!$B$392:$F$779,5,FALSE)</f>
        <v>10.69</v>
      </c>
      <c r="J31" s="50">
        <f>VLOOKUP($A31,'[1]T5_data(ytd)'!$B$781:$F$1168,3,FALSE)</f>
        <v>0.94</v>
      </c>
      <c r="K31" s="50" t="e">
        <f>VLOOKUP($A31,'[1]T5_data(mth)'!$B$1175:$AL$1562,$O$1-1,FALSE)</f>
        <v>#REF!</v>
      </c>
      <c r="L31" s="50" t="e">
        <f>VLOOKUP($A31,'[1]T5_data(mth)'!$B$1175:$AL$1562,$O$1,FALSE)</f>
        <v>#REF!</v>
      </c>
      <c r="M31" s="25">
        <v>0.2</v>
      </c>
      <c r="O31" s="20" t="str">
        <f t="shared" si="2"/>
        <v>6.1</v>
      </c>
      <c r="P31" s="20" t="e">
        <f t="shared" si="2"/>
        <v>#REF!</v>
      </c>
      <c r="Q31" s="20" t="e">
        <f t="shared" si="2"/>
        <v>#REF!</v>
      </c>
      <c r="R31" s="20" t="str">
        <f t="shared" si="2"/>
        <v>10.7</v>
      </c>
      <c r="S31" s="20" t="str">
        <f t="shared" si="2"/>
        <v>0.9</v>
      </c>
      <c r="T31" s="20" t="e">
        <f t="shared" si="2"/>
        <v>#REF!</v>
      </c>
      <c r="U31" s="20" t="e">
        <f t="shared" si="2"/>
        <v>#REF!</v>
      </c>
      <c r="V31" s="20" t="e">
        <f>IF(FIXED(#REF!,1)="0.0",IF(FIXED(#REF!,2)="0.00",FIXED(#REF!,3),FIXED(#REF!,2)),FIXED(#REF!,1))</f>
        <v>#REF!</v>
      </c>
    </row>
    <row r="32" spans="1:22" s="1" customFormat="1" ht="24.6" hidden="1">
      <c r="A32" s="51" t="s">
        <v>77</v>
      </c>
      <c r="B32" s="48">
        <f>VLOOKUP($A32,'[1]T5_data(ytd)'!$B$3:$F$390,3,FALSE)</f>
        <v>969.8</v>
      </c>
      <c r="C32" s="17" t="e">
        <f>VLOOKUP($A32,'[1]T5_data(mth)'!$B$5:$AL$392,$O$1-1,FALSE)</f>
        <v>#REF!</v>
      </c>
      <c r="D32" s="21" t="e">
        <f>VLOOKUP($A32,'[1]T5_data(mth)'!$B$5:$AL$392,$O$1,FALSE)</f>
        <v>#REF!</v>
      </c>
      <c r="E32" s="48">
        <f>VLOOKUP($A32,'[1]T5_data(ytd)'!$B$3:$F$390,5,FALSE)</f>
        <v>540.14</v>
      </c>
      <c r="F32" s="49">
        <f>VLOOKUP($A32,'[1]T5_data(ytd)'!$B$392:$F$779,3,FALSE)</f>
        <v>-9.44</v>
      </c>
      <c r="G32" s="52" t="e">
        <f>VLOOKUP($A32,'[1]T5_data(mth)'!$B$785:$AL$1172,$O$1-1,FALSE)</f>
        <v>#REF!</v>
      </c>
      <c r="H32" s="52" t="e">
        <f>VLOOKUP($A32,'[1]T5_data(mth)'!$B$785:$AL$1172,$O$1,FALSE)</f>
        <v>#REF!</v>
      </c>
      <c r="I32" s="49">
        <f>VLOOKUP($A32,'[1]T5_data(ytd)'!$B$392:$F$779,5,FALSE)</f>
        <v>-15.45</v>
      </c>
      <c r="J32" s="53">
        <f>VLOOKUP($A32,'[1]T5_data(ytd)'!$B$781:$F$1168,3,FALSE)</f>
        <v>0.32</v>
      </c>
      <c r="K32" s="53" t="e">
        <f>VLOOKUP($A32,'[1]T5_data(mth)'!$B$1175:$AL$1562,$O$1-1,FALSE)</f>
        <v>#REF!</v>
      </c>
      <c r="L32" s="53" t="e">
        <f>VLOOKUP($A32,'[1]T5_data(mth)'!$B$1175:$AL$1562,$O$1,FALSE)</f>
        <v>#REF!</v>
      </c>
      <c r="M32" s="31">
        <v>11.48</v>
      </c>
      <c r="O32" s="20" t="str">
        <f t="shared" si="2"/>
        <v>-9.4</v>
      </c>
      <c r="P32" s="20" t="e">
        <f t="shared" si="2"/>
        <v>#REF!</v>
      </c>
      <c r="Q32" s="20" t="e">
        <f t="shared" si="2"/>
        <v>#REF!</v>
      </c>
      <c r="R32" s="20" t="str">
        <f t="shared" si="2"/>
        <v>-15.5</v>
      </c>
      <c r="S32" s="20" t="str">
        <f t="shared" si="2"/>
        <v>0.3</v>
      </c>
      <c r="T32" s="20" t="e">
        <f t="shared" si="2"/>
        <v>#REF!</v>
      </c>
      <c r="U32" s="20" t="e">
        <f t="shared" si="2"/>
        <v>#REF!</v>
      </c>
      <c r="V32" s="20" t="e">
        <f>IF(FIXED(#REF!,1)="0.0",IF(FIXED(#REF!,2)="0.00",FIXED(#REF!,3),FIXED(#REF!,2)),FIXED(#REF!,1))</f>
        <v>#REF!</v>
      </c>
    </row>
    <row r="33" spans="1:22" s="1" customFormat="1" ht="24.6" hidden="1">
      <c r="A33" s="68" t="s">
        <v>78</v>
      </c>
      <c r="B33" s="48">
        <f>VLOOKUP($A33,'[1]T5_data(ytd)'!$B$3:$F$390,3,FALSE)</f>
        <v>289.89</v>
      </c>
      <c r="C33" s="21" t="e">
        <f>VLOOKUP($A33,'[1]T5_data(mth)'!$B$5:$AL$392,$O$1-1,FALSE)</f>
        <v>#REF!</v>
      </c>
      <c r="D33" s="17" t="e">
        <f>VLOOKUP($A33,'[1]T5_data(mth)'!$B$5:$AL$392,$O$1,FALSE)</f>
        <v>#REF!</v>
      </c>
      <c r="E33" s="48">
        <f>VLOOKUP($A33,'[1]T5_data(ytd)'!$B$3:$F$390,5,FALSE)</f>
        <v>191.71</v>
      </c>
      <c r="F33" s="49">
        <f>VLOOKUP($A33,'[1]T5_data(ytd)'!$B$392:$F$779,3,FALSE)</f>
        <v>1.25</v>
      </c>
      <c r="G33" s="52" t="e">
        <f>VLOOKUP($A33,'[1]T5_data(mth)'!$B$785:$AL$1172,$O$1-1,FALSE)</f>
        <v>#REF!</v>
      </c>
      <c r="H33" s="52" t="e">
        <f>VLOOKUP($A33,'[1]T5_data(mth)'!$B$785:$AL$1172,$O$1,FALSE)</f>
        <v>#REF!</v>
      </c>
      <c r="I33" s="49">
        <f>VLOOKUP($A33,'[1]T5_data(ytd)'!$B$392:$F$779,5,FALSE)</f>
        <v>8.76</v>
      </c>
      <c r="J33" s="53">
        <f>VLOOKUP($A33,'[1]T5_data(ytd)'!$B$781:$F$1168,3,FALSE)</f>
        <v>0.09</v>
      </c>
      <c r="K33" s="53" t="e">
        <f>VLOOKUP($A33,'[1]T5_data(mth)'!$B$1175:$AL$1562,$O$1-1,FALSE)</f>
        <v>#REF!</v>
      </c>
      <c r="L33" s="53" t="e">
        <f>VLOOKUP($A33,'[1]T5_data(mth)'!$B$1175:$AL$1562,$O$1,FALSE)</f>
        <v>#REF!</v>
      </c>
      <c r="M33" s="25">
        <v>0.27</v>
      </c>
      <c r="O33" s="20" t="str">
        <f t="shared" si="2"/>
        <v>1.3</v>
      </c>
      <c r="P33" s="20" t="e">
        <f t="shared" si="2"/>
        <v>#REF!</v>
      </c>
      <c r="Q33" s="20" t="e">
        <f t="shared" si="2"/>
        <v>#REF!</v>
      </c>
      <c r="R33" s="20" t="str">
        <f t="shared" si="2"/>
        <v>8.8</v>
      </c>
      <c r="S33" s="20" t="str">
        <f t="shared" si="2"/>
        <v>0.1</v>
      </c>
      <c r="T33" s="20" t="e">
        <f t="shared" si="2"/>
        <v>#REF!</v>
      </c>
      <c r="U33" s="20" t="e">
        <f t="shared" si="2"/>
        <v>#REF!</v>
      </c>
      <c r="V33" s="20" t="e">
        <f>IF(FIXED(#REF!,1)="0.0",IF(FIXED(#REF!,2)="0.00",FIXED(#REF!,3),FIXED(#REF!,2)),FIXED(#REF!,1))</f>
        <v>#REF!</v>
      </c>
    </row>
    <row r="34" spans="1:22" s="1" customFormat="1" ht="24.6" hidden="1">
      <c r="A34" s="51" t="s">
        <v>79</v>
      </c>
      <c r="B34" s="48">
        <f>VLOOKUP($A34,'[1]T5_data(ytd)'!$B$3:$F$390,3,FALSE)</f>
        <v>1600.7</v>
      </c>
      <c r="C34" s="21" t="e">
        <f>VLOOKUP($A34,'[1]T5_data(mth)'!$B$5:$AL$392,$O$1-1,FALSE)</f>
        <v>#REF!</v>
      </c>
      <c r="D34" s="17" t="e">
        <f>VLOOKUP($A34,'[1]T5_data(mth)'!$B$5:$AL$392,$O$1,FALSE)</f>
        <v>#REF!</v>
      </c>
      <c r="E34" s="48">
        <f>VLOOKUP($A34,'[1]T5_data(ytd)'!$B$3:$F$390,5,FALSE)</f>
        <v>1301.6199999999999</v>
      </c>
      <c r="F34" s="49">
        <f>VLOOKUP($A34,'[1]T5_data(ytd)'!$B$392:$F$779,3,FALSE)</f>
        <v>19.5</v>
      </c>
      <c r="G34" s="52" t="e">
        <f>VLOOKUP($A34,'[1]T5_data(mth)'!$B$785:$AL$1172,$O$1-1,FALSE)</f>
        <v>#REF!</v>
      </c>
      <c r="H34" s="52" t="e">
        <f>VLOOKUP($A34,'[1]T5_data(mth)'!$B$785:$AL$1172,$O$1,FALSE)</f>
        <v>#REF!</v>
      </c>
      <c r="I34" s="49">
        <f>VLOOKUP($A34,'[1]T5_data(ytd)'!$B$392:$F$779,5,FALSE)</f>
        <v>27.37</v>
      </c>
      <c r="J34" s="53">
        <f>VLOOKUP($A34,'[1]T5_data(ytd)'!$B$781:$F$1168,3,FALSE)</f>
        <v>0.52</v>
      </c>
      <c r="K34" s="53" t="e">
        <f>VLOOKUP($A34,'[1]T5_data(mth)'!$B$1175:$AL$1562,$O$1-1,FALSE)</f>
        <v>#REF!</v>
      </c>
      <c r="L34" s="53" t="e">
        <f>VLOOKUP($A34,'[1]T5_data(mth)'!$B$1175:$AL$1562,$O$1,FALSE)</f>
        <v>#REF!</v>
      </c>
      <c r="M34" s="25">
        <v>1.0900000000000001</v>
      </c>
      <c r="O34" s="20" t="str">
        <f t="shared" si="2"/>
        <v>19.5</v>
      </c>
      <c r="P34" s="20" t="e">
        <f t="shared" si="2"/>
        <v>#REF!</v>
      </c>
      <c r="Q34" s="20" t="e">
        <f t="shared" si="2"/>
        <v>#REF!</v>
      </c>
      <c r="R34" s="20" t="str">
        <f t="shared" si="2"/>
        <v>27.4</v>
      </c>
      <c r="S34" s="20" t="str">
        <f t="shared" si="2"/>
        <v>0.5</v>
      </c>
      <c r="T34" s="20" t="e">
        <f t="shared" si="2"/>
        <v>#REF!</v>
      </c>
      <c r="U34" s="20" t="e">
        <f t="shared" si="2"/>
        <v>#REF!</v>
      </c>
      <c r="V34" s="20" t="e">
        <f>IF(FIXED(#REF!,1)="0.0",IF(FIXED(#REF!,2)="0.00",FIXED(#REF!,3),FIXED(#REF!,2)),FIXED(#REF!,1))</f>
        <v>#REF!</v>
      </c>
    </row>
    <row r="35" spans="1:22" s="1" customFormat="1" ht="24.6" hidden="1">
      <c r="A35" s="51" t="s">
        <v>80</v>
      </c>
      <c r="B35" s="48">
        <f>VLOOKUP($A35,'[1]T5_data(ytd)'!$B$3:$F$390,3,FALSE)</f>
        <v>603.89</v>
      </c>
      <c r="C35" s="21" t="e">
        <f>VLOOKUP($A35,'[1]T5_data(mth)'!$B$5:$AL$392,$O$1-1,FALSE)</f>
        <v>#REF!</v>
      </c>
      <c r="D35" s="21" t="e">
        <f>VLOOKUP($A35,'[1]T5_data(mth)'!$B$5:$AL$392,$O$1,FALSE)</f>
        <v>#REF!</v>
      </c>
      <c r="E35" s="48">
        <f>VLOOKUP($A35,'[1]T5_data(ytd)'!$B$3:$F$390,5,FALSE)</f>
        <v>489.39</v>
      </c>
      <c r="F35" s="49">
        <f>VLOOKUP($A35,'[1]T5_data(ytd)'!$B$392:$F$779,3,FALSE)</f>
        <v>21.14</v>
      </c>
      <c r="G35" s="52" t="e">
        <f>VLOOKUP($A35,'[1]T5_data(mth)'!$B$785:$AL$1172,$O$1-1,FALSE)</f>
        <v>#REF!</v>
      </c>
      <c r="H35" s="52" t="e">
        <f>VLOOKUP($A35,'[1]T5_data(mth)'!$B$785:$AL$1172,$O$1,FALSE)</f>
        <v>#REF!</v>
      </c>
      <c r="I35" s="49">
        <f>VLOOKUP($A35,'[1]T5_data(ytd)'!$B$392:$F$779,5,FALSE)</f>
        <v>30.18</v>
      </c>
      <c r="J35" s="53">
        <f>VLOOKUP($A35,'[1]T5_data(ytd)'!$B$781:$F$1168,3,FALSE)</f>
        <v>0.2</v>
      </c>
      <c r="K35" s="53" t="e">
        <f>VLOOKUP($A35,'[1]T5_data(mth)'!$B$1175:$AL$1562,$O$1-1,FALSE)</f>
        <v>#REF!</v>
      </c>
      <c r="L35" s="53" t="e">
        <f>VLOOKUP($A35,'[1]T5_data(mth)'!$B$1175:$AL$1562,$O$1,FALSE)</f>
        <v>#REF!</v>
      </c>
      <c r="M35" s="25">
        <v>0.44</v>
      </c>
      <c r="O35" s="20" t="str">
        <f t="shared" si="2"/>
        <v>21.1</v>
      </c>
      <c r="P35" s="20" t="e">
        <f t="shared" si="2"/>
        <v>#REF!</v>
      </c>
      <c r="Q35" s="20" t="e">
        <f t="shared" si="2"/>
        <v>#REF!</v>
      </c>
      <c r="R35" s="20" t="str">
        <f t="shared" si="2"/>
        <v>30.2</v>
      </c>
      <c r="S35" s="20" t="str">
        <f t="shared" si="2"/>
        <v>0.2</v>
      </c>
      <c r="T35" s="20" t="e">
        <f t="shared" si="2"/>
        <v>#REF!</v>
      </c>
      <c r="U35" s="20" t="e">
        <f t="shared" si="2"/>
        <v>#REF!</v>
      </c>
      <c r="V35" s="20" t="e">
        <f>IF(FIXED(#REF!,1)="0.0",IF(FIXED(#REF!,2)="0.00",FIXED(#REF!,3),FIXED(#REF!,2)),FIXED(#REF!,1))</f>
        <v>#REF!</v>
      </c>
    </row>
    <row r="36" spans="1:22" s="1" customFormat="1" ht="24.6" hidden="1">
      <c r="A36" s="51" t="s">
        <v>81</v>
      </c>
      <c r="B36" s="48">
        <f>VLOOKUP($A36,'[1]T5_data(ytd)'!$B$3:$F$390,3,FALSE)</f>
        <v>511.25</v>
      </c>
      <c r="C36" s="21" t="e">
        <f>VLOOKUP($A36,'[1]T5_data(mth)'!$B$5:$AL$392,$O$1-1,FALSE)</f>
        <v>#REF!</v>
      </c>
      <c r="D36" s="21" t="e">
        <f>VLOOKUP($A36,'[1]T5_data(mth)'!$B$5:$AL$392,$O$1,FALSE)</f>
        <v>#REF!</v>
      </c>
      <c r="E36" s="48">
        <f>VLOOKUP($A36,'[1]T5_data(ytd)'!$B$3:$F$390,5,FALSE)</f>
        <v>421.48</v>
      </c>
      <c r="F36" s="49">
        <f>VLOOKUP($A36,'[1]T5_data(ytd)'!$B$392:$F$779,3,FALSE)</f>
        <v>21.87</v>
      </c>
      <c r="G36" s="52" t="e">
        <f>VLOOKUP($A36,'[1]T5_data(mth)'!$B$785:$AL$1172,$O$1-1,FALSE)</f>
        <v>#REF!</v>
      </c>
      <c r="H36" s="52" t="e">
        <f>VLOOKUP($A36,'[1]T5_data(mth)'!$B$785:$AL$1172,$O$1,FALSE)</f>
        <v>#REF!</v>
      </c>
      <c r="I36" s="49">
        <f>VLOOKUP($A36,'[1]T5_data(ytd)'!$B$392:$F$779,5,FALSE)</f>
        <v>34.520000000000003</v>
      </c>
      <c r="J36" s="53">
        <f>VLOOKUP($A36,'[1]T5_data(ytd)'!$B$781:$F$1168,3,FALSE)</f>
        <v>0.17</v>
      </c>
      <c r="K36" s="53" t="e">
        <f>VLOOKUP($A36,'[1]T5_data(mth)'!$B$1175:$AL$1562,$O$1-1,FALSE)</f>
        <v>#REF!</v>
      </c>
      <c r="L36" s="53" t="e">
        <f>VLOOKUP($A36,'[1]T5_data(mth)'!$B$1175:$AL$1562,$O$1,FALSE)</f>
        <v>#REF!</v>
      </c>
      <c r="M36" s="25">
        <v>0.26</v>
      </c>
      <c r="O36" s="20" t="str">
        <f t="shared" si="2"/>
        <v>21.9</v>
      </c>
      <c r="P36" s="20" t="e">
        <f t="shared" si="2"/>
        <v>#REF!</v>
      </c>
      <c r="Q36" s="20" t="e">
        <f t="shared" si="2"/>
        <v>#REF!</v>
      </c>
      <c r="R36" s="20" t="str">
        <f t="shared" si="2"/>
        <v>34.5</v>
      </c>
      <c r="S36" s="20" t="str">
        <f t="shared" si="2"/>
        <v>0.2</v>
      </c>
      <c r="T36" s="20" t="e">
        <f t="shared" si="2"/>
        <v>#REF!</v>
      </c>
      <c r="U36" s="20" t="e">
        <f t="shared" si="2"/>
        <v>#REF!</v>
      </c>
      <c r="V36" s="20" t="e">
        <f>IF(FIXED(#REF!,1)="0.0",IF(FIXED(#REF!,2)="0.00",FIXED(#REF!,3),FIXED(#REF!,2)),FIXED(#REF!,1))</f>
        <v>#REF!</v>
      </c>
    </row>
    <row r="37" spans="1:22" s="1" customFormat="1" ht="24.6" hidden="1">
      <c r="A37" s="51" t="s">
        <v>82</v>
      </c>
      <c r="B37" s="48">
        <f>VLOOKUP($A37,'[1]T5_data(ytd)'!$B$3:$F$390,3,FALSE)</f>
        <v>55.24</v>
      </c>
      <c r="C37" s="21" t="e">
        <f>VLOOKUP($A37,'[1]T5_data(mth)'!$B$5:$AL$392,$O$1-1,FALSE)</f>
        <v>#REF!</v>
      </c>
      <c r="D37" s="21" t="e">
        <f>VLOOKUP($A37,'[1]T5_data(mth)'!$B$5:$AL$392,$O$1,FALSE)</f>
        <v>#REF!</v>
      </c>
      <c r="E37" s="48">
        <f>VLOOKUP($A37,'[1]T5_data(ytd)'!$B$3:$F$390,5,FALSE)</f>
        <v>43.63</v>
      </c>
      <c r="F37" s="49">
        <f>VLOOKUP($A37,'[1]T5_data(ytd)'!$B$392:$F$779,3,FALSE)</f>
        <v>19.13</v>
      </c>
      <c r="G37" s="52" t="e">
        <f>VLOOKUP($A37,'[1]T5_data(mth)'!$B$785:$AL$1172,$O$1-1,FALSE)</f>
        <v>#REF!</v>
      </c>
      <c r="H37" s="52" t="e">
        <f>VLOOKUP($A37,'[1]T5_data(mth)'!$B$785:$AL$1172,$O$1,FALSE)</f>
        <v>#REF!</v>
      </c>
      <c r="I37" s="49">
        <f>VLOOKUP($A37,'[1]T5_data(ytd)'!$B$392:$F$779,5,FALSE)</f>
        <v>19.760000000000002</v>
      </c>
      <c r="J37" s="53">
        <f>VLOOKUP($A37,'[1]T5_data(ytd)'!$B$781:$F$1168,3,FALSE)</f>
        <v>0.02</v>
      </c>
      <c r="K37" s="53" t="e">
        <f>VLOOKUP($A37,'[1]T5_data(mth)'!$B$1175:$AL$1562,$O$1-1,FALSE)</f>
        <v>#REF!</v>
      </c>
      <c r="L37" s="53" t="e">
        <f>VLOOKUP($A37,'[1]T5_data(mth)'!$B$1175:$AL$1562,$O$1,FALSE)</f>
        <v>#REF!</v>
      </c>
      <c r="M37" s="25">
        <v>0.15</v>
      </c>
      <c r="O37" s="20" t="str">
        <f t="shared" si="2"/>
        <v>19.1</v>
      </c>
      <c r="P37" s="20" t="e">
        <f t="shared" si="2"/>
        <v>#REF!</v>
      </c>
      <c r="Q37" s="20" t="e">
        <f t="shared" si="2"/>
        <v>#REF!</v>
      </c>
      <c r="R37" s="20" t="str">
        <f t="shared" si="2"/>
        <v>19.8</v>
      </c>
      <c r="S37" s="20" t="str">
        <f t="shared" si="2"/>
        <v>0.02</v>
      </c>
      <c r="T37" s="20" t="e">
        <f t="shared" si="2"/>
        <v>#REF!</v>
      </c>
      <c r="U37" s="20" t="e">
        <f t="shared" si="2"/>
        <v>#REF!</v>
      </c>
      <c r="V37" s="20" t="e">
        <f>IF(FIXED(#REF!,1)="0.0",IF(FIXED(#REF!,2)="0.00",FIXED(#REF!,3),FIXED(#REF!,2)),FIXED(#REF!,1))</f>
        <v>#REF!</v>
      </c>
    </row>
    <row r="38" spans="1:22" s="1" customFormat="1" ht="24.6" hidden="1">
      <c r="A38" s="51" t="s">
        <v>83</v>
      </c>
      <c r="B38" s="48">
        <f>VLOOKUP($A38,'[1]T5_data(ytd)'!$B$3:$F$390,3,FALSE)</f>
        <v>37.4</v>
      </c>
      <c r="C38" s="21" t="e">
        <f>VLOOKUP($A38,'[1]T5_data(mth)'!$B$5:$AL$392,$O$1-1,FALSE)</f>
        <v>#REF!</v>
      </c>
      <c r="D38" s="21" t="e">
        <f>VLOOKUP($A38,'[1]T5_data(mth)'!$B$5:$AL$392,$O$1,FALSE)</f>
        <v>#REF!</v>
      </c>
      <c r="E38" s="48">
        <f>VLOOKUP($A38,'[1]T5_data(ytd)'!$B$3:$F$390,5,FALSE)</f>
        <v>24.28</v>
      </c>
      <c r="F38" s="49">
        <f>VLOOKUP($A38,'[1]T5_data(ytd)'!$B$392:$F$779,3,FALSE)</f>
        <v>14.69</v>
      </c>
      <c r="G38" s="52" t="e">
        <f>VLOOKUP($A38,'[1]T5_data(mth)'!$B$785:$AL$1172,$O$1-1,FALSE)</f>
        <v>#REF!</v>
      </c>
      <c r="H38" s="52" t="e">
        <f>VLOOKUP($A38,'[1]T5_data(mth)'!$B$785:$AL$1172,$O$1,FALSE)</f>
        <v>#REF!</v>
      </c>
      <c r="I38" s="49">
        <f>VLOOKUP($A38,'[1]T5_data(ytd)'!$B$392:$F$779,5,FALSE)</f>
        <v>-7.36</v>
      </c>
      <c r="J38" s="53">
        <f>VLOOKUP($A38,'[1]T5_data(ytd)'!$B$781:$F$1168,3,FALSE)</f>
        <v>0.01</v>
      </c>
      <c r="K38" s="53" t="e">
        <f>VLOOKUP($A38,'[1]T5_data(mth)'!$B$1175:$AL$1562,$O$1-1,FALSE)</f>
        <v>#REF!</v>
      </c>
      <c r="L38" s="53" t="e">
        <f>VLOOKUP($A38,'[1]T5_data(mth)'!$B$1175:$AL$1562,$O$1,FALSE)</f>
        <v>#REF!</v>
      </c>
      <c r="M38" s="25">
        <v>0.47</v>
      </c>
      <c r="O38" s="20" t="str">
        <f t="shared" si="2"/>
        <v>14.7</v>
      </c>
      <c r="P38" s="20" t="e">
        <f t="shared" si="2"/>
        <v>#REF!</v>
      </c>
      <c r="Q38" s="20" t="e">
        <f t="shared" si="2"/>
        <v>#REF!</v>
      </c>
      <c r="R38" s="20" t="str">
        <f t="shared" si="2"/>
        <v>-7.4</v>
      </c>
      <c r="S38" s="20" t="str">
        <f t="shared" si="2"/>
        <v>0.01</v>
      </c>
      <c r="T38" s="20" t="e">
        <f t="shared" si="2"/>
        <v>#REF!</v>
      </c>
      <c r="U38" s="20" t="e">
        <f t="shared" si="2"/>
        <v>#REF!</v>
      </c>
      <c r="V38" s="20" t="e">
        <f>IF(FIXED(#REF!,1)="0.0",IF(FIXED(#REF!,2)="0.00",FIXED(#REF!,3),FIXED(#REF!,2)),FIXED(#REF!,1))</f>
        <v>#REF!</v>
      </c>
    </row>
    <row r="39" spans="1:22" s="1" customFormat="1" ht="24.6" hidden="1">
      <c r="A39" s="51" t="s">
        <v>84</v>
      </c>
      <c r="B39" s="48">
        <f>VLOOKUP($A39,'[1]T5_data(ytd)'!$B$3:$F$390,3,FALSE)</f>
        <v>110.13</v>
      </c>
      <c r="C39" s="21" t="e">
        <f>VLOOKUP($A39,'[1]T5_data(mth)'!$B$5:$AL$392,$O$1-1,FALSE)</f>
        <v>#REF!</v>
      </c>
      <c r="D39" s="21" t="e">
        <f>VLOOKUP($A39,'[1]T5_data(mth)'!$B$5:$AL$392,$O$1,FALSE)</f>
        <v>#REF!</v>
      </c>
      <c r="E39" s="48">
        <f>VLOOKUP($A39,'[1]T5_data(ytd)'!$B$3:$F$390,5,FALSE)</f>
        <v>72.53</v>
      </c>
      <c r="F39" s="49">
        <f>VLOOKUP($A39,'[1]T5_data(ytd)'!$B$392:$F$779,3,FALSE)</f>
        <v>-7.04</v>
      </c>
      <c r="G39" s="52" t="e">
        <f>VLOOKUP($A39,'[1]T5_data(mth)'!$B$785:$AL$1172,$O$1-1,FALSE)</f>
        <v>#REF!</v>
      </c>
      <c r="H39" s="52" t="e">
        <f>VLOOKUP($A39,'[1]T5_data(mth)'!$B$785:$AL$1172,$O$1,FALSE)</f>
        <v>#REF!</v>
      </c>
      <c r="I39" s="49">
        <f>VLOOKUP($A39,'[1]T5_data(ytd)'!$B$392:$F$779,5,FALSE)</f>
        <v>-2.0499999999999998</v>
      </c>
      <c r="J39" s="53">
        <f>VLOOKUP($A39,'[1]T5_data(ytd)'!$B$781:$F$1168,3,FALSE)</f>
        <v>0.04</v>
      </c>
      <c r="K39" s="53" t="e">
        <f>VLOOKUP($A39,'[1]T5_data(mth)'!$B$1175:$AL$1562,$O$1-1,FALSE)</f>
        <v>#REF!</v>
      </c>
      <c r="L39" s="53" t="e">
        <f>VLOOKUP($A39,'[1]T5_data(mth)'!$B$1175:$AL$1562,$O$1,FALSE)</f>
        <v>#REF!</v>
      </c>
      <c r="M39" s="25">
        <v>0.92</v>
      </c>
      <c r="O39" s="20" t="str">
        <f t="shared" si="2"/>
        <v>-7.0</v>
      </c>
      <c r="P39" s="20" t="e">
        <f t="shared" si="2"/>
        <v>#REF!</v>
      </c>
      <c r="Q39" s="20" t="e">
        <f t="shared" si="2"/>
        <v>#REF!</v>
      </c>
      <c r="R39" s="20" t="str">
        <f t="shared" si="2"/>
        <v>-2.1</v>
      </c>
      <c r="S39" s="20" t="str">
        <f t="shared" si="2"/>
        <v>0.04</v>
      </c>
      <c r="T39" s="20" t="e">
        <f t="shared" si="2"/>
        <v>#REF!</v>
      </c>
      <c r="U39" s="20" t="e">
        <f t="shared" si="2"/>
        <v>#REF!</v>
      </c>
      <c r="V39" s="20" t="e">
        <f>IF(FIXED(#REF!,1)="0.0",IF(FIXED(#REF!,2)="0.00",FIXED(#REF!,3),FIXED(#REF!,2)),FIXED(#REF!,1))</f>
        <v>#REF!</v>
      </c>
    </row>
    <row r="40" spans="1:22" s="1" customFormat="1" ht="24.6" hidden="1">
      <c r="A40" s="51" t="s">
        <v>85</v>
      </c>
      <c r="B40" s="48">
        <f>VLOOKUP($A40,'[1]T5_data(ytd)'!$B$3:$F$390,3,FALSE)</f>
        <v>87.94</v>
      </c>
      <c r="C40" s="21" t="e">
        <f>VLOOKUP($A40,'[1]T5_data(mth)'!$B$5:$AL$392,$O$1-1,FALSE)</f>
        <v>#REF!</v>
      </c>
      <c r="D40" s="17" t="e">
        <f>VLOOKUP($A40,'[1]T5_data(mth)'!$B$5:$AL$392,$O$1,FALSE)</f>
        <v>#REF!</v>
      </c>
      <c r="E40" s="48">
        <f>VLOOKUP($A40,'[1]T5_data(ytd)'!$B$3:$F$390,5,FALSE)</f>
        <v>56.91</v>
      </c>
      <c r="F40" s="49">
        <f>VLOOKUP($A40,'[1]T5_data(ytd)'!$B$392:$F$779,3,FALSE)</f>
        <v>-5.22</v>
      </c>
      <c r="G40" s="52" t="e">
        <f>VLOOKUP($A40,'[1]T5_data(mth)'!$B$785:$AL$1172,$O$1-1,FALSE)</f>
        <v>#REF!</v>
      </c>
      <c r="H40" s="52" t="e">
        <f>VLOOKUP($A40,'[1]T5_data(mth)'!$B$785:$AL$1172,$O$1,FALSE)</f>
        <v>#REF!</v>
      </c>
      <c r="I40" s="49">
        <f>VLOOKUP($A40,'[1]T5_data(ytd)'!$B$392:$F$779,5,FALSE)</f>
        <v>-3.98</v>
      </c>
      <c r="J40" s="53">
        <f>VLOOKUP($A40,'[1]T5_data(ytd)'!$B$781:$F$1168,3,FALSE)</f>
        <v>0.03</v>
      </c>
      <c r="K40" s="53" t="e">
        <f>VLOOKUP($A40,'[1]T5_data(mth)'!$B$1175:$AL$1562,$O$1-1,FALSE)</f>
        <v>#REF!</v>
      </c>
      <c r="L40" s="53" t="e">
        <f>VLOOKUP($A40,'[1]T5_data(mth)'!$B$1175:$AL$1562,$O$1,FALSE)</f>
        <v>#REF!</v>
      </c>
      <c r="M40" s="25">
        <v>1.3</v>
      </c>
      <c r="O40" s="20" t="str">
        <f t="shared" si="2"/>
        <v>-5.2</v>
      </c>
      <c r="P40" s="20" t="e">
        <f t="shared" si="2"/>
        <v>#REF!</v>
      </c>
      <c r="Q40" s="20" t="e">
        <f t="shared" si="2"/>
        <v>#REF!</v>
      </c>
      <c r="R40" s="20" t="str">
        <f t="shared" si="2"/>
        <v>-4.0</v>
      </c>
      <c r="S40" s="20" t="str">
        <f t="shared" si="2"/>
        <v>0.03</v>
      </c>
      <c r="T40" s="20" t="e">
        <f t="shared" si="2"/>
        <v>#REF!</v>
      </c>
      <c r="U40" s="20" t="e">
        <f t="shared" si="2"/>
        <v>#REF!</v>
      </c>
      <c r="V40" s="20" t="e">
        <f>IF(FIXED(#REF!,1)="0.0",IF(FIXED(#REF!,2)="0.00",FIXED(#REF!,3),FIXED(#REF!,2)),FIXED(#REF!,1))</f>
        <v>#REF!</v>
      </c>
    </row>
    <row r="41" spans="1:22" s="1" customFormat="1" ht="24.6" hidden="1">
      <c r="A41" s="51" t="s">
        <v>86</v>
      </c>
      <c r="B41" s="48">
        <f>VLOOKUP($A41,'[1]T5_data(ytd)'!$B$3:$F$390,3,FALSE)</f>
        <v>16.38</v>
      </c>
      <c r="C41" s="21" t="e">
        <f>VLOOKUP($A41,'[1]T5_data(mth)'!$B$5:$AL$392,$O$1-1,FALSE)</f>
        <v>#REF!</v>
      </c>
      <c r="D41" s="17" t="e">
        <f>VLOOKUP($A41,'[1]T5_data(mth)'!$B$5:$AL$392,$O$1,FALSE)</f>
        <v>#REF!</v>
      </c>
      <c r="E41" s="48">
        <f>VLOOKUP($A41,'[1]T5_data(ytd)'!$B$3:$F$390,5,FALSE)</f>
        <v>11.23</v>
      </c>
      <c r="F41" s="49">
        <f>VLOOKUP($A41,'[1]T5_data(ytd)'!$B$392:$F$779,3,FALSE)</f>
        <v>7.98</v>
      </c>
      <c r="G41" s="52" t="e">
        <f>VLOOKUP($A41,'[1]T5_data(mth)'!$B$785:$AL$1172,$O$1-1,FALSE)</f>
        <v>#REF!</v>
      </c>
      <c r="H41" s="52" t="e">
        <f>VLOOKUP($A41,'[1]T5_data(mth)'!$B$785:$AL$1172,$O$1,FALSE)</f>
        <v>#REF!</v>
      </c>
      <c r="I41" s="49">
        <f>VLOOKUP($A41,'[1]T5_data(ytd)'!$B$392:$F$779,5,FALSE)</f>
        <v>3.41</v>
      </c>
      <c r="J41" s="53">
        <f>VLOOKUP($A41,'[1]T5_data(ytd)'!$B$781:$F$1168,3,FALSE)</f>
        <v>0.01</v>
      </c>
      <c r="K41" s="53" t="e">
        <f>VLOOKUP($A41,'[1]T5_data(mth)'!$B$1175:$AL$1562,$O$1-1,FALSE)</f>
        <v>#REF!</v>
      </c>
      <c r="L41" s="53" t="e">
        <f>VLOOKUP($A41,'[1]T5_data(mth)'!$B$1175:$AL$1562,$O$1,FALSE)</f>
        <v>#REF!</v>
      </c>
      <c r="M41" s="25">
        <v>0.2</v>
      </c>
      <c r="O41" s="20" t="str">
        <f t="shared" si="2"/>
        <v>8.0</v>
      </c>
      <c r="P41" s="20" t="e">
        <f t="shared" si="2"/>
        <v>#REF!</v>
      </c>
      <c r="Q41" s="20" t="e">
        <f t="shared" si="2"/>
        <v>#REF!</v>
      </c>
      <c r="R41" s="20" t="str">
        <f t="shared" si="2"/>
        <v>3.4</v>
      </c>
      <c r="S41" s="20" t="str">
        <f t="shared" si="2"/>
        <v>0.01</v>
      </c>
      <c r="T41" s="20" t="e">
        <f t="shared" si="2"/>
        <v>#REF!</v>
      </c>
      <c r="U41" s="20" t="e">
        <f t="shared" si="2"/>
        <v>#REF!</v>
      </c>
      <c r="V41" s="20" t="e">
        <f>IF(FIXED(#REF!,1)="0.0",IF(FIXED(#REF!,2)="0.00",FIXED(#REF!,3),FIXED(#REF!,2)),FIXED(#REF!,1))</f>
        <v>#REF!</v>
      </c>
    </row>
    <row r="42" spans="1:22" s="1" customFormat="1" ht="24.6" hidden="1">
      <c r="A42" s="51" t="s">
        <v>87</v>
      </c>
      <c r="B42" s="48">
        <f>VLOOKUP($A42,'[1]T5_data(ytd)'!$B$3:$F$390,3,FALSE)</f>
        <v>5.81</v>
      </c>
      <c r="C42" s="21" t="e">
        <f>VLOOKUP($A42,'[1]T5_data(mth)'!$B$5:$AL$392,$O$1-1,FALSE)</f>
        <v>#REF!</v>
      </c>
      <c r="D42" s="21" t="e">
        <f>VLOOKUP($A42,'[1]T5_data(mth)'!$B$5:$AL$392,$O$1,FALSE)</f>
        <v>#REF!</v>
      </c>
      <c r="E42" s="48">
        <f>VLOOKUP($A42,'[1]T5_data(ytd)'!$B$3:$F$390,5,FALSE)</f>
        <v>4.3899999999999997</v>
      </c>
      <c r="F42" s="49">
        <f>VLOOKUP($A42,'[1]T5_data(ytd)'!$B$392:$F$779,3,FALSE)</f>
        <v>-44.72</v>
      </c>
      <c r="G42" s="52" t="e">
        <f>VLOOKUP($A42,'[1]T5_data(mth)'!$B$785:$AL$1172,$O$1-1,FALSE)</f>
        <v>#REF!</v>
      </c>
      <c r="H42" s="52" t="e">
        <f>VLOOKUP($A42,'[1]T5_data(mth)'!$B$785:$AL$1172,$O$1,FALSE)</f>
        <v>#REF!</v>
      </c>
      <c r="I42" s="49">
        <f>VLOOKUP($A42,'[1]T5_data(ytd)'!$B$392:$F$779,5,FALSE)</f>
        <v>11.99</v>
      </c>
      <c r="J42" s="53">
        <f>VLOOKUP($A42,'[1]T5_data(ytd)'!$B$781:$F$1168,3,FALSE)</f>
        <v>0</v>
      </c>
      <c r="K42" s="53" t="e">
        <f>VLOOKUP($A42,'[1]T5_data(mth)'!$B$1175:$AL$1562,$O$1-1,FALSE)</f>
        <v>#REF!</v>
      </c>
      <c r="L42" s="53" t="e">
        <f>VLOOKUP($A42,'[1]T5_data(mth)'!$B$1175:$AL$1562,$O$1,FALSE)</f>
        <v>#REF!</v>
      </c>
      <c r="M42" s="25">
        <v>0.84</v>
      </c>
      <c r="O42" s="20" t="str">
        <f t="shared" si="2"/>
        <v>-44.7</v>
      </c>
      <c r="P42" s="20" t="e">
        <f t="shared" ref="P42:U105" si="3">IF(FIXED(G42,1)="0.0",IF(FIXED(G42,2)="0.00",FIXED(G42,3),FIXED(G42,2)),FIXED(G42,1))</f>
        <v>#REF!</v>
      </c>
      <c r="Q42" s="20" t="e">
        <f t="shared" si="3"/>
        <v>#REF!</v>
      </c>
      <c r="R42" s="20" t="str">
        <f t="shared" si="3"/>
        <v>12.0</v>
      </c>
      <c r="S42" s="20" t="str">
        <f t="shared" si="3"/>
        <v>0.000</v>
      </c>
      <c r="T42" s="20" t="e">
        <f t="shared" si="3"/>
        <v>#REF!</v>
      </c>
      <c r="U42" s="20" t="e">
        <f t="shared" si="3"/>
        <v>#REF!</v>
      </c>
      <c r="V42" s="20" t="e">
        <f>IF(FIXED(#REF!,1)="0.0",IF(FIXED(#REF!,2)="0.00",FIXED(#REF!,3),FIXED(#REF!,2)),FIXED(#REF!,1))</f>
        <v>#REF!</v>
      </c>
    </row>
    <row r="43" spans="1:22" s="1" customFormat="1" ht="24.6" hidden="1">
      <c r="A43" s="51" t="s">
        <v>88</v>
      </c>
      <c r="B43" s="48">
        <f>VLOOKUP($A43,'[1]T5_data(ytd)'!$B$3:$F$390,3,FALSE)</f>
        <v>1266.1400000000001</v>
      </c>
      <c r="C43" s="21" t="e">
        <f>VLOOKUP($A43,'[1]T5_data(mth)'!$B$5:$AL$392,$O$1-1,FALSE)</f>
        <v>#REF!</v>
      </c>
      <c r="D43" s="21" t="e">
        <f>VLOOKUP($A43,'[1]T5_data(mth)'!$B$5:$AL$392,$O$1,FALSE)</f>
        <v>#REF!</v>
      </c>
      <c r="E43" s="48">
        <f>VLOOKUP($A43,'[1]T5_data(ytd)'!$B$3:$F$390,5,FALSE)</f>
        <v>1029.46</v>
      </c>
      <c r="F43" s="49">
        <f>VLOOKUP($A43,'[1]T5_data(ytd)'!$B$392:$F$779,3,FALSE)</f>
        <v>4.6399999999999997</v>
      </c>
      <c r="G43" s="52" t="e">
        <f>VLOOKUP($A43,'[1]T5_data(mth)'!$B$785:$AL$1172,$O$1-1,FALSE)</f>
        <v>#REF!</v>
      </c>
      <c r="H43" s="52" t="e">
        <f>VLOOKUP($A43,'[1]T5_data(mth)'!$B$785:$AL$1172,$O$1,FALSE)</f>
        <v>#REF!</v>
      </c>
      <c r="I43" s="49">
        <f>VLOOKUP($A43,'[1]T5_data(ytd)'!$B$392:$F$779,5,FALSE)</f>
        <v>27.88</v>
      </c>
      <c r="J43" s="53">
        <f>VLOOKUP($A43,'[1]T5_data(ytd)'!$B$781:$F$1168,3,FALSE)</f>
        <v>0.41</v>
      </c>
      <c r="K43" s="53" t="e">
        <f>VLOOKUP($A43,'[1]T5_data(mth)'!$B$1175:$AL$1562,$O$1-1,FALSE)</f>
        <v>#REF!</v>
      </c>
      <c r="L43" s="53" t="e">
        <f>VLOOKUP($A43,'[1]T5_data(mth)'!$B$1175:$AL$1562,$O$1,FALSE)</f>
        <v>#REF!</v>
      </c>
      <c r="M43" s="25">
        <v>0.54</v>
      </c>
      <c r="O43" s="20" t="str">
        <f t="shared" ref="O43:R106" si="4">IF(FIXED(F43,1)="0.0",IF(FIXED(F43,2)="0.00",FIXED(F43,3),FIXED(F43,2)),FIXED(F43,1))</f>
        <v>4.6</v>
      </c>
      <c r="P43" s="20" t="e">
        <f t="shared" si="3"/>
        <v>#REF!</v>
      </c>
      <c r="Q43" s="20" t="e">
        <f t="shared" si="3"/>
        <v>#REF!</v>
      </c>
      <c r="R43" s="20" t="str">
        <f t="shared" si="3"/>
        <v>27.9</v>
      </c>
      <c r="S43" s="20" t="str">
        <f t="shared" si="3"/>
        <v>0.4</v>
      </c>
      <c r="T43" s="20" t="e">
        <f t="shared" si="3"/>
        <v>#REF!</v>
      </c>
      <c r="U43" s="20" t="e">
        <f t="shared" si="3"/>
        <v>#REF!</v>
      </c>
      <c r="V43" s="20" t="e">
        <f>IF(FIXED(#REF!,1)="0.0",IF(FIXED(#REF!,2)="0.00",FIXED(#REF!,3),FIXED(#REF!,2)),FIXED(#REF!,1))</f>
        <v>#REF!</v>
      </c>
    </row>
    <row r="44" spans="1:22" s="1" customFormat="1" ht="24.6" hidden="1">
      <c r="A44" s="51" t="s">
        <v>89</v>
      </c>
      <c r="B44" s="48">
        <f>VLOOKUP($A44,'[1]T5_data(ytd)'!$B$3:$F$390,3,FALSE)</f>
        <v>27.53</v>
      </c>
      <c r="C44" s="21" t="e">
        <f>VLOOKUP($A44,'[1]T5_data(mth)'!$B$5:$AL$392,$O$1-1,FALSE)</f>
        <v>#REF!</v>
      </c>
      <c r="D44" s="21" t="e">
        <f>VLOOKUP($A44,'[1]T5_data(mth)'!$B$5:$AL$392,$O$1,FALSE)</f>
        <v>#REF!</v>
      </c>
      <c r="E44" s="48">
        <f>VLOOKUP($A44,'[1]T5_data(ytd)'!$B$3:$F$390,5,FALSE)</f>
        <v>24.15</v>
      </c>
      <c r="F44" s="49">
        <f>VLOOKUP($A44,'[1]T5_data(ytd)'!$B$392:$F$779,3,FALSE)</f>
        <v>17.45</v>
      </c>
      <c r="G44" s="52" t="e">
        <f>VLOOKUP($A44,'[1]T5_data(mth)'!$B$785:$AL$1172,$O$1-1,FALSE)</f>
        <v>#REF!</v>
      </c>
      <c r="H44" s="52" t="e">
        <f>VLOOKUP($A44,'[1]T5_data(mth)'!$B$785:$AL$1172,$O$1,FALSE)</f>
        <v>#REF!</v>
      </c>
      <c r="I44" s="49">
        <f>VLOOKUP($A44,'[1]T5_data(ytd)'!$B$392:$F$779,5,FALSE)</f>
        <v>69.83</v>
      </c>
      <c r="J44" s="53">
        <f>VLOOKUP($A44,'[1]T5_data(ytd)'!$B$781:$F$1168,3,FALSE)</f>
        <v>0.01</v>
      </c>
      <c r="K44" s="53" t="e">
        <f>VLOOKUP($A44,'[1]T5_data(mth)'!$B$1175:$AL$1562,$O$1-1,FALSE)</f>
        <v>#REF!</v>
      </c>
      <c r="L44" s="53" t="e">
        <f>VLOOKUP($A44,'[1]T5_data(mth)'!$B$1175:$AL$1562,$O$1,FALSE)</f>
        <v>#REF!</v>
      </c>
      <c r="M44" s="25">
        <v>0.06</v>
      </c>
      <c r="O44" s="20" t="str">
        <f t="shared" si="4"/>
        <v>17.5</v>
      </c>
      <c r="P44" s="20" t="e">
        <f t="shared" si="3"/>
        <v>#REF!</v>
      </c>
      <c r="Q44" s="20" t="e">
        <f t="shared" si="3"/>
        <v>#REF!</v>
      </c>
      <c r="R44" s="20" t="str">
        <f t="shared" si="3"/>
        <v>69.8</v>
      </c>
      <c r="S44" s="20" t="str">
        <f t="shared" si="3"/>
        <v>0.01</v>
      </c>
      <c r="T44" s="20" t="e">
        <f t="shared" si="3"/>
        <v>#REF!</v>
      </c>
      <c r="U44" s="20" t="e">
        <f t="shared" si="3"/>
        <v>#REF!</v>
      </c>
      <c r="V44" s="20" t="e">
        <f>IF(FIXED(#REF!,1)="0.0",IF(FIXED(#REF!,2)="0.00",FIXED(#REF!,3),FIXED(#REF!,2)),FIXED(#REF!,1))</f>
        <v>#REF!</v>
      </c>
    </row>
    <row r="45" spans="1:22" s="1" customFormat="1" ht="24.6" hidden="1">
      <c r="A45" s="51" t="s">
        <v>90</v>
      </c>
      <c r="B45" s="48">
        <f>VLOOKUP($A45,'[1]T5_data(ytd)'!$B$3:$F$390,3,FALSE)</f>
        <v>1238.6099999999999</v>
      </c>
      <c r="C45" s="21" t="e">
        <f>VLOOKUP($A45,'[1]T5_data(mth)'!$B$5:$AL$392,$O$1-1,FALSE)</f>
        <v>#REF!</v>
      </c>
      <c r="D45" s="21" t="e">
        <f>VLOOKUP($A45,'[1]T5_data(mth)'!$B$5:$AL$392,$O$1,FALSE)</f>
        <v>#REF!</v>
      </c>
      <c r="E45" s="48">
        <f>VLOOKUP($A45,'[1]T5_data(ytd)'!$B$3:$F$390,5,FALSE)</f>
        <v>1005.31</v>
      </c>
      <c r="F45" s="49">
        <f>VLOOKUP($A45,'[1]T5_data(ytd)'!$B$392:$F$779,3,FALSE)</f>
        <v>4.3899999999999997</v>
      </c>
      <c r="G45" s="52" t="e">
        <f>VLOOKUP($A45,'[1]T5_data(mth)'!$B$785:$AL$1172,$O$1-1,FALSE)</f>
        <v>#REF!</v>
      </c>
      <c r="H45" s="52" t="e">
        <f>VLOOKUP($A45,'[1]T5_data(mth)'!$B$785:$AL$1172,$O$1,FALSE)</f>
        <v>#REF!</v>
      </c>
      <c r="I45" s="49">
        <f>VLOOKUP($A45,'[1]T5_data(ytd)'!$B$392:$F$779,5,FALSE)</f>
        <v>27.13</v>
      </c>
      <c r="J45" s="53">
        <f>VLOOKUP($A45,'[1]T5_data(ytd)'!$B$781:$F$1168,3,FALSE)</f>
        <v>0.41</v>
      </c>
      <c r="K45" s="53" t="e">
        <f>VLOOKUP($A45,'[1]T5_data(mth)'!$B$1175:$AL$1562,$O$1-1,FALSE)</f>
        <v>#REF!</v>
      </c>
      <c r="L45" s="53" t="e">
        <f>VLOOKUP($A45,'[1]T5_data(mth)'!$B$1175:$AL$1562,$O$1,FALSE)</f>
        <v>#REF!</v>
      </c>
      <c r="M45" s="25">
        <v>0.14000000000000001</v>
      </c>
      <c r="O45" s="20" t="str">
        <f t="shared" si="4"/>
        <v>4.4</v>
      </c>
      <c r="P45" s="20" t="e">
        <f t="shared" si="3"/>
        <v>#REF!</v>
      </c>
      <c r="Q45" s="20" t="e">
        <f t="shared" si="3"/>
        <v>#REF!</v>
      </c>
      <c r="R45" s="20" t="str">
        <f t="shared" si="3"/>
        <v>27.1</v>
      </c>
      <c r="S45" s="20" t="str">
        <f t="shared" si="3"/>
        <v>0.4</v>
      </c>
      <c r="T45" s="20" t="e">
        <f t="shared" si="3"/>
        <v>#REF!</v>
      </c>
      <c r="U45" s="20" t="e">
        <f t="shared" si="3"/>
        <v>#REF!</v>
      </c>
      <c r="V45" s="20" t="e">
        <f>IF(FIXED(#REF!,1)="0.0",IF(FIXED(#REF!,2)="0.00",FIXED(#REF!,3),FIXED(#REF!,2)),FIXED(#REF!,1))</f>
        <v>#REF!</v>
      </c>
    </row>
    <row r="46" spans="1:22" s="1" customFormat="1" ht="24.6" hidden="1">
      <c r="A46" s="51" t="s">
        <v>91</v>
      </c>
      <c r="B46" s="48">
        <f>VLOOKUP($A46,'[1]T5_data(ytd)'!$B$3:$F$390,3,FALSE)</f>
        <v>737.51</v>
      </c>
      <c r="C46" s="21" t="e">
        <f>VLOOKUP($A46,'[1]T5_data(mth)'!$B$5:$AL$392,$O$1-1,FALSE)</f>
        <v>#REF!</v>
      </c>
      <c r="D46" s="21" t="e">
        <f>VLOOKUP($A46,'[1]T5_data(mth)'!$B$5:$AL$392,$O$1,FALSE)</f>
        <v>#REF!</v>
      </c>
      <c r="E46" s="48">
        <f>VLOOKUP($A46,'[1]T5_data(ytd)'!$B$3:$F$390,5,FALSE)</f>
        <v>521.99</v>
      </c>
      <c r="F46" s="49">
        <f>VLOOKUP($A46,'[1]T5_data(ytd)'!$B$392:$F$779,3,FALSE)</f>
        <v>2.09</v>
      </c>
      <c r="G46" s="52" t="e">
        <f>VLOOKUP($A46,'[1]T5_data(mth)'!$B$785:$AL$1172,$O$1-1,FALSE)</f>
        <v>#REF!</v>
      </c>
      <c r="H46" s="52" t="e">
        <f>VLOOKUP($A46,'[1]T5_data(mth)'!$B$785:$AL$1172,$O$1,FALSE)</f>
        <v>#REF!</v>
      </c>
      <c r="I46" s="49">
        <f>VLOOKUP($A46,'[1]T5_data(ytd)'!$B$392:$F$779,5,FALSE)</f>
        <v>8.86</v>
      </c>
      <c r="J46" s="53">
        <f>VLOOKUP($A46,'[1]T5_data(ytd)'!$B$781:$F$1168,3,FALSE)</f>
        <v>0.24</v>
      </c>
      <c r="K46" s="53" t="e">
        <f>VLOOKUP($A46,'[1]T5_data(mth)'!$B$1175:$AL$1562,$O$1-1,FALSE)</f>
        <v>#REF!</v>
      </c>
      <c r="L46" s="53" t="e">
        <f>VLOOKUP($A46,'[1]T5_data(mth)'!$B$1175:$AL$1562,$O$1,FALSE)</f>
        <v>#REF!</v>
      </c>
      <c r="M46" s="25">
        <v>0.17</v>
      </c>
      <c r="O46" s="20" t="str">
        <f t="shared" si="4"/>
        <v>2.1</v>
      </c>
      <c r="P46" s="20" t="e">
        <f t="shared" si="3"/>
        <v>#REF!</v>
      </c>
      <c r="Q46" s="20" t="e">
        <f t="shared" si="3"/>
        <v>#REF!</v>
      </c>
      <c r="R46" s="20" t="str">
        <f t="shared" si="3"/>
        <v>8.9</v>
      </c>
      <c r="S46" s="20" t="str">
        <f t="shared" si="3"/>
        <v>0.2</v>
      </c>
      <c r="T46" s="20" t="e">
        <f t="shared" si="3"/>
        <v>#REF!</v>
      </c>
      <c r="U46" s="20" t="e">
        <f t="shared" si="3"/>
        <v>#REF!</v>
      </c>
      <c r="V46" s="20" t="e">
        <f>IF(FIXED(#REF!,1)="0.0",IF(FIXED(#REF!,2)="0.00",FIXED(#REF!,3),FIXED(#REF!,2)),FIXED(#REF!,1))</f>
        <v>#REF!</v>
      </c>
    </row>
    <row r="47" spans="1:22" s="1" customFormat="1" ht="24.6" hidden="1">
      <c r="A47" s="51" t="s">
        <v>92</v>
      </c>
      <c r="B47" s="48">
        <f>VLOOKUP($A47,'[1]T5_data(ytd)'!$B$3:$F$390,3,FALSE)</f>
        <v>265.98</v>
      </c>
      <c r="C47" s="21" t="e">
        <f>VLOOKUP($A47,'[1]T5_data(mth)'!$B$5:$AL$392,$O$1-1,FALSE)</f>
        <v>#REF!</v>
      </c>
      <c r="D47" s="17" t="e">
        <f>VLOOKUP($A47,'[1]T5_data(mth)'!$B$5:$AL$392,$O$1,FALSE)</f>
        <v>#REF!</v>
      </c>
      <c r="E47" s="48">
        <f>VLOOKUP($A47,'[1]T5_data(ytd)'!$B$3:$F$390,5,FALSE)</f>
        <v>179.49</v>
      </c>
      <c r="F47" s="49">
        <f>VLOOKUP($A47,'[1]T5_data(ytd)'!$B$392:$F$779,3,FALSE)</f>
        <v>1.24</v>
      </c>
      <c r="G47" s="52" t="e">
        <f>VLOOKUP($A47,'[1]T5_data(mth)'!$B$785:$AL$1172,$O$1-1,FALSE)</f>
        <v>#REF!</v>
      </c>
      <c r="H47" s="52" t="e">
        <f>VLOOKUP($A47,'[1]T5_data(mth)'!$B$785:$AL$1172,$O$1,FALSE)</f>
        <v>#REF!</v>
      </c>
      <c r="I47" s="49">
        <f>VLOOKUP($A47,'[1]T5_data(ytd)'!$B$392:$F$779,5,FALSE)</f>
        <v>7.02</v>
      </c>
      <c r="J47" s="53">
        <f>VLOOKUP($A47,'[1]T5_data(ytd)'!$B$781:$F$1168,3,FALSE)</f>
        <v>0.09</v>
      </c>
      <c r="K47" s="53" t="e">
        <f>VLOOKUP($A47,'[1]T5_data(mth)'!$B$1175:$AL$1562,$O$1-1,FALSE)</f>
        <v>#REF!</v>
      </c>
      <c r="L47" s="53" t="e">
        <f>VLOOKUP($A47,'[1]T5_data(mth)'!$B$1175:$AL$1562,$O$1,FALSE)</f>
        <v>#REF!</v>
      </c>
      <c r="M47" s="25">
        <v>2.71</v>
      </c>
      <c r="O47" s="20" t="str">
        <f t="shared" si="4"/>
        <v>1.2</v>
      </c>
      <c r="P47" s="20" t="e">
        <f t="shared" si="3"/>
        <v>#REF!</v>
      </c>
      <c r="Q47" s="20" t="e">
        <f t="shared" si="3"/>
        <v>#REF!</v>
      </c>
      <c r="R47" s="20" t="str">
        <f t="shared" si="3"/>
        <v>7.0</v>
      </c>
      <c r="S47" s="20" t="str">
        <f t="shared" si="3"/>
        <v>0.1</v>
      </c>
      <c r="T47" s="20" t="e">
        <f t="shared" si="3"/>
        <v>#REF!</v>
      </c>
      <c r="U47" s="20" t="e">
        <f t="shared" si="3"/>
        <v>#REF!</v>
      </c>
      <c r="V47" s="20" t="e">
        <f>IF(FIXED(#REF!,1)="0.0",IF(FIXED(#REF!,2)="0.00",FIXED(#REF!,3),FIXED(#REF!,2)),FIXED(#REF!,1))</f>
        <v>#REF!</v>
      </c>
    </row>
    <row r="48" spans="1:22" s="1" customFormat="1" ht="24.6" hidden="1">
      <c r="A48" s="54" t="s">
        <v>93</v>
      </c>
      <c r="B48" s="55">
        <f>VLOOKUP($A48,'[1]T5_data(ytd)'!$B$3:$F$390,3,FALSE)</f>
        <v>471.53</v>
      </c>
      <c r="C48" s="17" t="e">
        <f>VLOOKUP($A48,'[1]T5_data(mth)'!$B$5:$AL$392,$O$1-1,FALSE)</f>
        <v>#REF!</v>
      </c>
      <c r="D48" s="17" t="e">
        <f>VLOOKUP($A48,'[1]T5_data(mth)'!$B$5:$AL$392,$O$1,FALSE)</f>
        <v>#REF!</v>
      </c>
      <c r="E48" s="55">
        <f>VLOOKUP($A48,'[1]T5_data(ytd)'!$B$3:$F$390,5,FALSE)</f>
        <v>342.5</v>
      </c>
      <c r="F48" s="56">
        <f>VLOOKUP($A48,'[1]T5_data(ytd)'!$B$392:$F$779,3,FALSE)</f>
        <v>2.58</v>
      </c>
      <c r="G48" s="57" t="e">
        <f>VLOOKUP($A48,'[1]T5_data(mth)'!$B$785:$AL$1172,$O$1-1,FALSE)</f>
        <v>#REF!</v>
      </c>
      <c r="H48" s="57" t="e">
        <f>VLOOKUP($A48,'[1]T5_data(mth)'!$B$785:$AL$1172,$O$1,FALSE)</f>
        <v>#REF!</v>
      </c>
      <c r="I48" s="56">
        <f>VLOOKUP($A48,'[1]T5_data(ytd)'!$B$392:$F$779,5,FALSE)</f>
        <v>9.84</v>
      </c>
      <c r="J48" s="58">
        <f>VLOOKUP($A48,'[1]T5_data(ytd)'!$B$781:$F$1168,3,FALSE)</f>
        <v>0.15</v>
      </c>
      <c r="K48" s="58" t="e">
        <f>VLOOKUP($A48,'[1]T5_data(mth)'!$B$1175:$AL$1562,$O$1-1,FALSE)</f>
        <v>#REF!</v>
      </c>
      <c r="L48" s="58" t="e">
        <f>VLOOKUP($A48,'[1]T5_data(mth)'!$B$1175:$AL$1562,$O$1,FALSE)</f>
        <v>#REF!</v>
      </c>
      <c r="M48" s="31">
        <v>3.86</v>
      </c>
      <c r="O48" s="20" t="str">
        <f t="shared" si="4"/>
        <v>2.6</v>
      </c>
      <c r="P48" s="20" t="e">
        <f t="shared" si="3"/>
        <v>#REF!</v>
      </c>
      <c r="Q48" s="20" t="e">
        <f t="shared" si="3"/>
        <v>#REF!</v>
      </c>
      <c r="R48" s="20" t="str">
        <f t="shared" si="3"/>
        <v>9.8</v>
      </c>
      <c r="S48" s="20" t="str">
        <f t="shared" si="3"/>
        <v>0.2</v>
      </c>
      <c r="T48" s="20" t="e">
        <f t="shared" si="3"/>
        <v>#REF!</v>
      </c>
      <c r="U48" s="20" t="e">
        <f t="shared" si="3"/>
        <v>#REF!</v>
      </c>
      <c r="V48" s="20" t="e">
        <f>IF(FIXED(#REF!,1)="0.0",IF(FIXED(#REF!,2)="0.00",FIXED(#REF!,3),FIXED(#REF!,2)),FIXED(#REF!,1))</f>
        <v>#REF!</v>
      </c>
    </row>
    <row r="49" spans="1:22" ht="21" customHeight="1">
      <c r="A49" s="27" t="s">
        <v>9</v>
      </c>
      <c r="B49" s="21">
        <f>VLOOKUP($A49,'[1]T5_data(ytd)'!$B$3:$F$390,3,FALSE)</f>
        <v>21983.46</v>
      </c>
      <c r="C49" s="21">
        <f>VLOOKUP($A49,'[1]T5_data(mth)'!$B$5:$AX$392,$O$1-1,FALSE)</f>
        <v>2256.4699999999998</v>
      </c>
      <c r="D49" s="21">
        <f>VLOOKUP($A49,'[1]T5_data(mth)'!$B$5:$AX$392,$O$1,FALSE)</f>
        <v>2194.23</v>
      </c>
      <c r="E49" s="21">
        <f>VLOOKUP($A49,'[1]T5_data(ytd)'!$B$3:$F$390,5,FALSE)</f>
        <v>16695.349999999999</v>
      </c>
      <c r="F49" s="2">
        <f>VLOOKUP($A49,'[1]T5_data(ytd)'!$B$392:$F$779,3,FALSE)</f>
        <v>3.52</v>
      </c>
      <c r="G49" s="16">
        <f>VLOOKUP($A49,'[1]T5_data(mth)'!$B$785:$AX$1172,$O$1-1,FALSE)</f>
        <v>12.280623186891365</v>
      </c>
      <c r="H49" s="2">
        <f>VLOOKUP($A49,'[1]T5_data(mth)'!$B$785:$AX$1172,$O$1,FALSE)</f>
        <v>15.516188470650171</v>
      </c>
      <c r="I49" s="2">
        <f>VLOOKUP($A49,'[1]T5_data(ytd)'!$B$392:$F$779,5,FALSE)</f>
        <v>18.11</v>
      </c>
      <c r="J49" s="25">
        <f>VLOOKUP($A49,'[1]T5_data(ytd)'!$B$781:$F$1168,3,FALSE)</f>
        <v>7.2</v>
      </c>
      <c r="K49" s="24">
        <f>VLOOKUP($A49,'[1]T5_data(mth)'!$B$1175:$AX$1562,$O$1-1,FALSE)</f>
        <v>7.9850679190986673</v>
      </c>
      <c r="L49" s="23">
        <f>VLOOKUP($A49,'[1]T5_data(mth)'!$B$1175:$AX$1562,$O$1,FALSE)</f>
        <v>7.3861021861445995</v>
      </c>
      <c r="M49" s="22">
        <f>VLOOKUP($A49,'[1]T5_data(ytd)'!$B$781:$F$1168,5,FALSE)</f>
        <v>7.42</v>
      </c>
      <c r="N49" s="3">
        <v>1</v>
      </c>
      <c r="O49" s="10" t="str">
        <f t="shared" si="4"/>
        <v>3.5</v>
      </c>
      <c r="P49" s="10" t="str">
        <f t="shared" si="3"/>
        <v>12.3</v>
      </c>
      <c r="Q49" s="10" t="str">
        <f t="shared" si="3"/>
        <v>15.5</v>
      </c>
      <c r="R49" s="10" t="str">
        <f t="shared" si="3"/>
        <v>18.1</v>
      </c>
      <c r="S49" s="10" t="str">
        <f t="shared" si="3"/>
        <v>7.2</v>
      </c>
      <c r="T49" s="10" t="str">
        <f t="shared" si="3"/>
        <v>8.0</v>
      </c>
      <c r="U49" s="10" t="str">
        <f t="shared" si="3"/>
        <v>7.4</v>
      </c>
      <c r="V49" s="10" t="str">
        <f>IF(FIXED(M49,1)="0.0",IF(FIXED(M49,2)="0.00",FIXED(M49,3),FIXED(M49,2)),FIXED(M49,1))</f>
        <v>7.4</v>
      </c>
    </row>
    <row r="50" spans="1:22" s="1" customFormat="1" ht="24.6" hidden="1">
      <c r="A50" s="47" t="s">
        <v>94</v>
      </c>
      <c r="B50" s="48">
        <f>VLOOKUP($A50,'[1]T5_data(ytd)'!$B$3:$F$390,3,FALSE)</f>
        <v>311.5</v>
      </c>
      <c r="C50" s="21" t="e">
        <f>VLOOKUP($A50,'[1]T5_data(mth)'!$B$5:$AL$392,$O$1-1,FALSE)</f>
        <v>#REF!</v>
      </c>
      <c r="D50" s="21" t="e">
        <f>VLOOKUP($A50,'[1]T5_data(mth)'!$B$5:$AL$392,$O$1,FALSE)</f>
        <v>#REF!</v>
      </c>
      <c r="E50" s="48">
        <f>VLOOKUP($A50,'[1]T5_data(ytd)'!$B$3:$F$390,5,FALSE)</f>
        <v>242.7</v>
      </c>
      <c r="F50" s="49">
        <f>VLOOKUP($A50,'[1]T5_data(ytd)'!$B$392:$F$779,3,FALSE)</f>
        <v>-10.16</v>
      </c>
      <c r="G50" s="49" t="e">
        <f>VLOOKUP($A50,'[1]T5_data(mth)'!$B$785:$AL$1172,$O$1-1,FALSE)</f>
        <v>#REF!</v>
      </c>
      <c r="H50" s="49" t="e">
        <f>VLOOKUP($A50,'[1]T5_data(mth)'!$B$785:$AL$1172,$O$1,FALSE)</f>
        <v>#REF!</v>
      </c>
      <c r="I50" s="49">
        <f>VLOOKUP($A50,'[1]T5_data(ytd)'!$B$392:$F$779,5,FALSE)</f>
        <v>26.84</v>
      </c>
      <c r="J50" s="50">
        <f>VLOOKUP($A50,'[1]T5_data(ytd)'!$B$781:$F$1168,3,FALSE)</f>
        <v>0.1</v>
      </c>
      <c r="K50" s="50" t="e">
        <f>VLOOKUP($A50,'[1]T5_data(mth)'!$B$1175:$AL$1562,$O$1-1,FALSE)</f>
        <v>#REF!</v>
      </c>
      <c r="L50" s="50" t="e">
        <f>VLOOKUP($A50,'[1]T5_data(mth)'!$B$1175:$AL$1562,$O$1,FALSE)</f>
        <v>#REF!</v>
      </c>
      <c r="M50" s="25">
        <v>0.7</v>
      </c>
      <c r="O50" s="20" t="str">
        <f t="shared" si="4"/>
        <v>-10.2</v>
      </c>
      <c r="P50" s="20" t="e">
        <f t="shared" si="3"/>
        <v>#REF!</v>
      </c>
      <c r="Q50" s="20" t="e">
        <f t="shared" si="3"/>
        <v>#REF!</v>
      </c>
      <c r="R50" s="20" t="str">
        <f t="shared" si="3"/>
        <v>26.8</v>
      </c>
      <c r="S50" s="20" t="str">
        <f t="shared" si="3"/>
        <v>0.1</v>
      </c>
      <c r="T50" s="20" t="e">
        <f t="shared" si="3"/>
        <v>#REF!</v>
      </c>
      <c r="U50" s="20" t="e">
        <f t="shared" si="3"/>
        <v>#REF!</v>
      </c>
      <c r="V50" s="20" t="e">
        <f>IF(FIXED(#REF!,1)="0.0",IF(FIXED(#REF!,2)="0.00",FIXED(#REF!,3),FIXED(#REF!,2)),FIXED(#REF!,1))</f>
        <v>#REF!</v>
      </c>
    </row>
    <row r="51" spans="1:22" s="1" customFormat="1" ht="24.6" hidden="1">
      <c r="A51" s="51" t="s">
        <v>95</v>
      </c>
      <c r="B51" s="48">
        <f>VLOOKUP($A51,'[1]T5_data(ytd)'!$B$3:$F$390,3,FALSE)</f>
        <v>398.54</v>
      </c>
      <c r="C51" s="21" t="e">
        <f>VLOOKUP($A51,'[1]T5_data(mth)'!$B$5:$AL$392,$O$1-1,FALSE)</f>
        <v>#REF!</v>
      </c>
      <c r="D51" s="21" t="e">
        <f>VLOOKUP($A51,'[1]T5_data(mth)'!$B$5:$AL$392,$O$1,FALSE)</f>
        <v>#REF!</v>
      </c>
      <c r="E51" s="48">
        <f>VLOOKUP($A51,'[1]T5_data(ytd)'!$B$3:$F$390,5,FALSE)</f>
        <v>234</v>
      </c>
      <c r="F51" s="49">
        <f>VLOOKUP($A51,'[1]T5_data(ytd)'!$B$392:$F$779,3,FALSE)</f>
        <v>-5.77</v>
      </c>
      <c r="G51" s="52" t="e">
        <f>VLOOKUP($A51,'[1]T5_data(mth)'!$B$785:$AL$1172,$O$1-1,FALSE)</f>
        <v>#REF!</v>
      </c>
      <c r="H51" s="52" t="e">
        <f>VLOOKUP($A51,'[1]T5_data(mth)'!$B$785:$AL$1172,$O$1,FALSE)</f>
        <v>#REF!</v>
      </c>
      <c r="I51" s="49">
        <f>VLOOKUP($A51,'[1]T5_data(ytd)'!$B$392:$F$779,5,FALSE)</f>
        <v>-5.6</v>
      </c>
      <c r="J51" s="53">
        <f>VLOOKUP($A51,'[1]T5_data(ytd)'!$B$781:$F$1168,3,FALSE)</f>
        <v>0.13</v>
      </c>
      <c r="K51" s="53" t="e">
        <f>VLOOKUP($A51,'[1]T5_data(mth)'!$B$1175:$AL$1562,$O$1-1,FALSE)</f>
        <v>#REF!</v>
      </c>
      <c r="L51" s="53" t="e">
        <f>VLOOKUP($A51,'[1]T5_data(mth)'!$B$1175:$AL$1562,$O$1,FALSE)</f>
        <v>#REF!</v>
      </c>
      <c r="M51" s="25">
        <v>2.42</v>
      </c>
      <c r="O51" s="20" t="str">
        <f t="shared" si="4"/>
        <v>-5.8</v>
      </c>
      <c r="P51" s="20" t="e">
        <f t="shared" si="3"/>
        <v>#REF!</v>
      </c>
      <c r="Q51" s="20" t="e">
        <f t="shared" si="3"/>
        <v>#REF!</v>
      </c>
      <c r="R51" s="20" t="str">
        <f t="shared" si="3"/>
        <v>-5.6</v>
      </c>
      <c r="S51" s="20" t="str">
        <f t="shared" si="3"/>
        <v>0.1</v>
      </c>
      <c r="T51" s="20" t="e">
        <f t="shared" si="3"/>
        <v>#REF!</v>
      </c>
      <c r="U51" s="20" t="e">
        <f t="shared" si="3"/>
        <v>#REF!</v>
      </c>
      <c r="V51" s="20" t="e">
        <f>IF(FIXED(#REF!,1)="0.0",IF(FIXED(#REF!,2)="0.00",FIXED(#REF!,3),FIXED(#REF!,2)),FIXED(#REF!,1))</f>
        <v>#REF!</v>
      </c>
    </row>
    <row r="52" spans="1:22" s="1" customFormat="1" ht="24.6" hidden="1">
      <c r="A52" s="51" t="s">
        <v>96</v>
      </c>
      <c r="B52" s="48">
        <f>VLOOKUP($A52,'[1]T5_data(ytd)'!$B$3:$F$390,3,FALSE)</f>
        <v>18385.07</v>
      </c>
      <c r="C52" s="17" t="e">
        <f>VLOOKUP($A52,'[1]T5_data(mth)'!$B$5:$AL$392,$O$1-1,FALSE)</f>
        <v>#REF!</v>
      </c>
      <c r="D52" s="21" t="e">
        <f>VLOOKUP($A52,'[1]T5_data(mth)'!$B$5:$AL$392,$O$1,FALSE)</f>
        <v>#REF!</v>
      </c>
      <c r="E52" s="48">
        <f>VLOOKUP($A52,'[1]T5_data(ytd)'!$B$3:$F$390,5,FALSE)</f>
        <v>13872.11</v>
      </c>
      <c r="F52" s="49">
        <f>VLOOKUP($A52,'[1]T5_data(ytd)'!$B$392:$F$779,3,FALSE)</f>
        <v>0.68</v>
      </c>
      <c r="G52" s="52" t="e">
        <f>VLOOKUP($A52,'[1]T5_data(mth)'!$B$785:$AL$1172,$O$1-1,FALSE)</f>
        <v>#REF!</v>
      </c>
      <c r="H52" s="52" t="e">
        <f>VLOOKUP($A52,'[1]T5_data(mth)'!$B$785:$AL$1172,$O$1,FALSE)</f>
        <v>#REF!</v>
      </c>
      <c r="I52" s="49">
        <f>VLOOKUP($A52,'[1]T5_data(ytd)'!$B$392:$F$779,5,FALSE)</f>
        <v>16.87</v>
      </c>
      <c r="J52" s="53">
        <f>VLOOKUP($A52,'[1]T5_data(ytd)'!$B$781:$F$1168,3,FALSE)</f>
        <v>6.02</v>
      </c>
      <c r="K52" s="53" t="e">
        <f>VLOOKUP($A52,'[1]T5_data(mth)'!$B$1175:$AL$1562,$O$1-1,FALSE)</f>
        <v>#REF!</v>
      </c>
      <c r="L52" s="53" t="e">
        <f>VLOOKUP($A52,'[1]T5_data(mth)'!$B$1175:$AL$1562,$O$1,FALSE)</f>
        <v>#REF!</v>
      </c>
      <c r="M52" s="31">
        <v>1.41</v>
      </c>
      <c r="O52" s="20" t="str">
        <f t="shared" si="4"/>
        <v>0.7</v>
      </c>
      <c r="P52" s="20" t="e">
        <f t="shared" si="3"/>
        <v>#REF!</v>
      </c>
      <c r="Q52" s="20" t="e">
        <f t="shared" si="3"/>
        <v>#REF!</v>
      </c>
      <c r="R52" s="20" t="str">
        <f t="shared" si="3"/>
        <v>16.9</v>
      </c>
      <c r="S52" s="20" t="str">
        <f t="shared" si="3"/>
        <v>6.0</v>
      </c>
      <c r="T52" s="20" t="e">
        <f t="shared" si="3"/>
        <v>#REF!</v>
      </c>
      <c r="U52" s="20" t="e">
        <f t="shared" si="3"/>
        <v>#REF!</v>
      </c>
      <c r="V52" s="20" t="e">
        <f>IF(FIXED(#REF!,1)="0.0",IF(FIXED(#REF!,2)="0.00",FIXED(#REF!,3),FIXED(#REF!,2)),FIXED(#REF!,1))</f>
        <v>#REF!</v>
      </c>
    </row>
    <row r="53" spans="1:22" s="1" customFormat="1" ht="24.6" hidden="1">
      <c r="A53" s="51" t="s">
        <v>97</v>
      </c>
      <c r="B53" s="48">
        <f>VLOOKUP($A53,'[1]T5_data(ytd)'!$B$3:$F$390,3,FALSE)</f>
        <v>4219.1499999999996</v>
      </c>
      <c r="C53" s="69" t="e">
        <f>VLOOKUP($A53,'[1]T5_data(mth)'!$B$5:$AL$392,$O$1-1,FALSE)</f>
        <v>#REF!</v>
      </c>
      <c r="D53" s="21" t="e">
        <f>VLOOKUP($A53,'[1]T5_data(mth)'!$B$5:$AL$392,$O$1,FALSE)</f>
        <v>#REF!</v>
      </c>
      <c r="E53" s="48">
        <f>VLOOKUP($A53,'[1]T5_data(ytd)'!$B$3:$F$390,5,FALSE)</f>
        <v>3109.69</v>
      </c>
      <c r="F53" s="49">
        <f>VLOOKUP($A53,'[1]T5_data(ytd)'!$B$392:$F$779,3,FALSE)</f>
        <v>-5.38</v>
      </c>
      <c r="G53" s="52" t="e">
        <f>VLOOKUP($A53,'[1]T5_data(mth)'!$B$785:$AL$1172,$O$1-1,FALSE)</f>
        <v>#REF!</v>
      </c>
      <c r="H53" s="52" t="e">
        <f>VLOOKUP($A53,'[1]T5_data(mth)'!$B$785:$AL$1172,$O$1,FALSE)</f>
        <v>#REF!</v>
      </c>
      <c r="I53" s="49">
        <f>VLOOKUP($A53,'[1]T5_data(ytd)'!$B$392:$F$779,5,FALSE)</f>
        <v>12.48</v>
      </c>
      <c r="J53" s="53">
        <f>VLOOKUP($A53,'[1]T5_data(ytd)'!$B$781:$F$1168,3,FALSE)</f>
        <v>1.38</v>
      </c>
      <c r="K53" s="53" t="e">
        <f>VLOOKUP($A53,'[1]T5_data(mth)'!$B$1175:$AL$1562,$O$1-1,FALSE)</f>
        <v>#REF!</v>
      </c>
      <c r="L53" s="53" t="e">
        <f>VLOOKUP($A53,'[1]T5_data(mth)'!$B$1175:$AL$1562,$O$1,FALSE)</f>
        <v>#REF!</v>
      </c>
      <c r="M53" s="70"/>
      <c r="O53" s="20" t="str">
        <f t="shared" si="4"/>
        <v>-5.4</v>
      </c>
      <c r="P53" s="20" t="e">
        <f t="shared" si="3"/>
        <v>#REF!</v>
      </c>
      <c r="Q53" s="20" t="e">
        <f t="shared" si="3"/>
        <v>#REF!</v>
      </c>
      <c r="R53" s="20" t="str">
        <f t="shared" si="3"/>
        <v>12.5</v>
      </c>
      <c r="S53" s="20" t="str">
        <f t="shared" si="3"/>
        <v>1.4</v>
      </c>
      <c r="T53" s="20" t="e">
        <f t="shared" si="3"/>
        <v>#REF!</v>
      </c>
      <c r="U53" s="20" t="e">
        <f t="shared" si="3"/>
        <v>#REF!</v>
      </c>
      <c r="V53" s="20" t="e">
        <f>IF(FIXED(#REF!,1)="0.0",IF(FIXED(#REF!,2)="0.00",FIXED(#REF!,3),FIXED(#REF!,2)),FIXED(#REF!,1))</f>
        <v>#REF!</v>
      </c>
    </row>
    <row r="54" spans="1:22" s="1" customFormat="1" ht="24.6" hidden="1">
      <c r="A54" s="51" t="s">
        <v>98</v>
      </c>
      <c r="B54" s="48">
        <f>VLOOKUP($A54,'[1]T5_data(ytd)'!$B$3:$F$390,3,FALSE)</f>
        <v>213.99</v>
      </c>
      <c r="C54" s="69" t="e">
        <f>VLOOKUP($A54,'[1]T5_data(mth)'!$B$5:$AL$392,$O$1-1,FALSE)</f>
        <v>#REF!</v>
      </c>
      <c r="D54" s="17" t="e">
        <f>VLOOKUP($A54,'[1]T5_data(mth)'!$B$5:$AL$392,$O$1,FALSE)</f>
        <v>#REF!</v>
      </c>
      <c r="E54" s="48">
        <f>VLOOKUP($A54,'[1]T5_data(ytd)'!$B$3:$F$390,5,FALSE)</f>
        <v>181.22</v>
      </c>
      <c r="F54" s="49">
        <f>VLOOKUP($A54,'[1]T5_data(ytd)'!$B$392:$F$779,3,FALSE)</f>
        <v>-2.54</v>
      </c>
      <c r="G54" s="52" t="e">
        <f>VLOOKUP($A54,'[1]T5_data(mth)'!$B$785:$AL$1172,$O$1-1,FALSE)</f>
        <v>#REF!</v>
      </c>
      <c r="H54" s="52" t="e">
        <f>VLOOKUP($A54,'[1]T5_data(mth)'!$B$785:$AL$1172,$O$1,FALSE)</f>
        <v>#REF!</v>
      </c>
      <c r="I54" s="49">
        <f>VLOOKUP($A54,'[1]T5_data(ytd)'!$B$392:$F$779,5,FALSE)</f>
        <v>28.89</v>
      </c>
      <c r="J54" s="53">
        <f>VLOOKUP($A54,'[1]T5_data(ytd)'!$B$781:$F$1168,3,FALSE)</f>
        <v>7.0000000000000007E-2</v>
      </c>
      <c r="K54" s="53" t="e">
        <f>VLOOKUP($A54,'[1]T5_data(mth)'!$B$1175:$AL$1562,$O$1-1,FALSE)</f>
        <v>#REF!</v>
      </c>
      <c r="L54" s="53" t="e">
        <f>VLOOKUP($A54,'[1]T5_data(mth)'!$B$1175:$AL$1562,$O$1,FALSE)</f>
        <v>#REF!</v>
      </c>
      <c r="M54" s="70"/>
      <c r="O54" s="20" t="str">
        <f t="shared" si="4"/>
        <v>-2.5</v>
      </c>
      <c r="P54" s="20" t="e">
        <f t="shared" si="3"/>
        <v>#REF!</v>
      </c>
      <c r="Q54" s="20" t="e">
        <f t="shared" si="3"/>
        <v>#REF!</v>
      </c>
      <c r="R54" s="20" t="str">
        <f t="shared" si="3"/>
        <v>28.9</v>
      </c>
      <c r="S54" s="20" t="str">
        <f t="shared" si="3"/>
        <v>0.1</v>
      </c>
      <c r="T54" s="20" t="e">
        <f t="shared" si="3"/>
        <v>#REF!</v>
      </c>
      <c r="U54" s="20" t="e">
        <f t="shared" si="3"/>
        <v>#REF!</v>
      </c>
      <c r="V54" s="20" t="e">
        <f>IF(FIXED(#REF!,1)="0.0",IF(FIXED(#REF!,2)="0.00",FIXED(#REF!,3),FIXED(#REF!,2)),FIXED(#REF!,1))</f>
        <v>#REF!</v>
      </c>
    </row>
    <row r="55" spans="1:22" s="1" customFormat="1" ht="24.6" hidden="1">
      <c r="A55" s="51" t="s">
        <v>99</v>
      </c>
      <c r="B55" s="48">
        <f>VLOOKUP($A55,'[1]T5_data(ytd)'!$B$3:$F$390,3,FALSE)</f>
        <v>3082.61</v>
      </c>
      <c r="C55" s="69" t="e">
        <f>VLOOKUP($A55,'[1]T5_data(mth)'!$B$5:$AL$392,$O$1-1,FALSE)</f>
        <v>#REF!</v>
      </c>
      <c r="D55" s="17" t="e">
        <f>VLOOKUP($A55,'[1]T5_data(mth)'!$B$5:$AL$392,$O$1,FALSE)</f>
        <v>#REF!</v>
      </c>
      <c r="E55" s="48">
        <f>VLOOKUP($A55,'[1]T5_data(ytd)'!$B$3:$F$390,5,FALSE)</f>
        <v>2277.9299999999998</v>
      </c>
      <c r="F55" s="49">
        <f>VLOOKUP($A55,'[1]T5_data(ytd)'!$B$392:$F$779,3,FALSE)</f>
        <v>6.61</v>
      </c>
      <c r="G55" s="52" t="e">
        <f>VLOOKUP($A55,'[1]T5_data(mth)'!$B$785:$AL$1172,$O$1-1,FALSE)</f>
        <v>#REF!</v>
      </c>
      <c r="H55" s="52" t="e">
        <f>VLOOKUP($A55,'[1]T5_data(mth)'!$B$785:$AL$1172,$O$1,FALSE)</f>
        <v>#REF!</v>
      </c>
      <c r="I55" s="49">
        <f>VLOOKUP($A55,'[1]T5_data(ytd)'!$B$392:$F$779,5,FALSE)</f>
        <v>11.42</v>
      </c>
      <c r="J55" s="53">
        <f>VLOOKUP($A55,'[1]T5_data(ytd)'!$B$781:$F$1168,3,FALSE)</f>
        <v>1.01</v>
      </c>
      <c r="K55" s="53" t="e">
        <f>VLOOKUP($A55,'[1]T5_data(mth)'!$B$1175:$AL$1562,$O$1-1,FALSE)</f>
        <v>#REF!</v>
      </c>
      <c r="L55" s="53" t="e">
        <f>VLOOKUP($A55,'[1]T5_data(mth)'!$B$1175:$AL$1562,$O$1,FALSE)</f>
        <v>#REF!</v>
      </c>
      <c r="M55" s="70"/>
      <c r="O55" s="20" t="str">
        <f t="shared" si="4"/>
        <v>6.6</v>
      </c>
      <c r="P55" s="20" t="e">
        <f t="shared" si="3"/>
        <v>#REF!</v>
      </c>
      <c r="Q55" s="20" t="e">
        <f t="shared" si="3"/>
        <v>#REF!</v>
      </c>
      <c r="R55" s="20" t="str">
        <f t="shared" si="3"/>
        <v>11.4</v>
      </c>
      <c r="S55" s="20" t="str">
        <f t="shared" si="3"/>
        <v>1.0</v>
      </c>
      <c r="T55" s="20" t="e">
        <f t="shared" si="3"/>
        <v>#REF!</v>
      </c>
      <c r="U55" s="20" t="e">
        <f t="shared" si="3"/>
        <v>#REF!</v>
      </c>
      <c r="V55" s="20" t="e">
        <f>IF(FIXED(#REF!,1)="0.0",IF(FIXED(#REF!,2)="0.00",FIXED(#REF!,3),FIXED(#REF!,2)),FIXED(#REF!,1))</f>
        <v>#REF!</v>
      </c>
    </row>
    <row r="56" spans="1:22" s="1" customFormat="1" ht="24.6" hidden="1">
      <c r="A56" s="51" t="s">
        <v>100</v>
      </c>
      <c r="B56" s="48">
        <f>VLOOKUP($A56,'[1]T5_data(ytd)'!$B$3:$F$390,3,FALSE)</f>
        <v>1242.43</v>
      </c>
      <c r="C56" s="69" t="e">
        <f>VLOOKUP($A56,'[1]T5_data(mth)'!$B$5:$AL$392,$O$1-1,FALSE)</f>
        <v>#REF!</v>
      </c>
      <c r="D56" s="21" t="e">
        <f>VLOOKUP($A56,'[1]T5_data(mth)'!$B$5:$AL$392,$O$1,FALSE)</f>
        <v>#REF!</v>
      </c>
      <c r="E56" s="48">
        <f>VLOOKUP($A56,'[1]T5_data(ytd)'!$B$3:$F$390,5,FALSE)</f>
        <v>949.33</v>
      </c>
      <c r="F56" s="49">
        <f>VLOOKUP($A56,'[1]T5_data(ytd)'!$B$392:$F$779,3,FALSE)</f>
        <v>17.010000000000002</v>
      </c>
      <c r="G56" s="52" t="e">
        <f>VLOOKUP($A56,'[1]T5_data(mth)'!$B$785:$AL$1172,$O$1-1,FALSE)</f>
        <v>#REF!</v>
      </c>
      <c r="H56" s="52" t="e">
        <f>VLOOKUP($A56,'[1]T5_data(mth)'!$B$785:$AL$1172,$O$1,FALSE)</f>
        <v>#REF!</v>
      </c>
      <c r="I56" s="49">
        <f>VLOOKUP($A56,'[1]T5_data(ytd)'!$B$392:$F$779,5,FALSE)</f>
        <v>18.510000000000002</v>
      </c>
      <c r="J56" s="53">
        <f>VLOOKUP($A56,'[1]T5_data(ytd)'!$B$781:$F$1168,3,FALSE)</f>
        <v>0.41</v>
      </c>
      <c r="K56" s="53" t="e">
        <f>VLOOKUP($A56,'[1]T5_data(mth)'!$B$1175:$AL$1562,$O$1-1,FALSE)</f>
        <v>#REF!</v>
      </c>
      <c r="L56" s="53" t="e">
        <f>VLOOKUP($A56,'[1]T5_data(mth)'!$B$1175:$AL$1562,$O$1,FALSE)</f>
        <v>#REF!</v>
      </c>
      <c r="M56" s="70"/>
      <c r="O56" s="20" t="str">
        <f t="shared" si="4"/>
        <v>17.0</v>
      </c>
      <c r="P56" s="20" t="e">
        <f t="shared" si="3"/>
        <v>#REF!</v>
      </c>
      <c r="Q56" s="20" t="e">
        <f t="shared" si="3"/>
        <v>#REF!</v>
      </c>
      <c r="R56" s="20" t="str">
        <f t="shared" si="3"/>
        <v>18.5</v>
      </c>
      <c r="S56" s="20" t="str">
        <f t="shared" si="3"/>
        <v>0.4</v>
      </c>
      <c r="T56" s="20" t="e">
        <f t="shared" si="3"/>
        <v>#REF!</v>
      </c>
      <c r="U56" s="20" t="e">
        <f t="shared" si="3"/>
        <v>#REF!</v>
      </c>
      <c r="V56" s="20" t="e">
        <f>IF(FIXED(#REF!,1)="0.0",IF(FIXED(#REF!,2)="0.00",FIXED(#REF!,3),FIXED(#REF!,2)),FIXED(#REF!,1))</f>
        <v>#REF!</v>
      </c>
    </row>
    <row r="57" spans="1:22" s="1" customFormat="1" ht="24.6" hidden="1">
      <c r="A57" s="51" t="s">
        <v>101</v>
      </c>
      <c r="B57" s="48">
        <f>VLOOKUP($A57,'[1]T5_data(ytd)'!$B$3:$F$390,3,FALSE)</f>
        <v>2088.6799999999998</v>
      </c>
      <c r="C57" s="69" t="e">
        <f>VLOOKUP($A57,'[1]T5_data(mth)'!$B$5:$AL$392,$O$1-1,FALSE)</f>
        <v>#REF!</v>
      </c>
      <c r="D57" s="21" t="e">
        <f>VLOOKUP($A57,'[1]T5_data(mth)'!$B$5:$AL$392,$O$1,FALSE)</f>
        <v>#REF!</v>
      </c>
      <c r="E57" s="48">
        <f>VLOOKUP($A57,'[1]T5_data(ytd)'!$B$3:$F$390,5,FALSE)</f>
        <v>1229.69</v>
      </c>
      <c r="F57" s="49">
        <f>VLOOKUP($A57,'[1]T5_data(ytd)'!$B$392:$F$779,3,FALSE)</f>
        <v>-5.01</v>
      </c>
      <c r="G57" s="52" t="e">
        <f>VLOOKUP($A57,'[1]T5_data(mth)'!$B$785:$AL$1172,$O$1-1,FALSE)</f>
        <v>#REF!</v>
      </c>
      <c r="H57" s="52" t="e">
        <f>VLOOKUP($A57,'[1]T5_data(mth)'!$B$785:$AL$1172,$O$1,FALSE)</f>
        <v>#REF!</v>
      </c>
      <c r="I57" s="49">
        <f>VLOOKUP($A57,'[1]T5_data(ytd)'!$B$392:$F$779,5,FALSE)</f>
        <v>-9.77</v>
      </c>
      <c r="J57" s="53">
        <f>VLOOKUP($A57,'[1]T5_data(ytd)'!$B$781:$F$1168,3,FALSE)</f>
        <v>0.68</v>
      </c>
      <c r="K57" s="53" t="e">
        <f>VLOOKUP($A57,'[1]T5_data(mth)'!$B$1175:$AL$1562,$O$1-1,FALSE)</f>
        <v>#REF!</v>
      </c>
      <c r="L57" s="53" t="e">
        <f>VLOOKUP($A57,'[1]T5_data(mth)'!$B$1175:$AL$1562,$O$1,FALSE)</f>
        <v>#REF!</v>
      </c>
      <c r="M57" s="70"/>
      <c r="O57" s="20" t="str">
        <f t="shared" si="4"/>
        <v>-5.0</v>
      </c>
      <c r="P57" s="20" t="e">
        <f t="shared" si="3"/>
        <v>#REF!</v>
      </c>
      <c r="Q57" s="20" t="e">
        <f t="shared" si="3"/>
        <v>#REF!</v>
      </c>
      <c r="R57" s="20" t="str">
        <f t="shared" si="3"/>
        <v>-9.8</v>
      </c>
      <c r="S57" s="20" t="str">
        <f t="shared" si="3"/>
        <v>0.7</v>
      </c>
      <c r="T57" s="20" t="e">
        <f t="shared" si="3"/>
        <v>#REF!</v>
      </c>
      <c r="U57" s="20" t="e">
        <f t="shared" si="3"/>
        <v>#REF!</v>
      </c>
      <c r="V57" s="20" t="e">
        <f>IF(FIXED(#REF!,1)="0.0",IF(FIXED(#REF!,2)="0.00",FIXED(#REF!,3),FIXED(#REF!,2)),FIXED(#REF!,1))</f>
        <v>#REF!</v>
      </c>
    </row>
    <row r="58" spans="1:22" s="1" customFormat="1" ht="24.6" hidden="1">
      <c r="A58" s="51" t="s">
        <v>102</v>
      </c>
      <c r="B58" s="48">
        <f>VLOOKUP($A58,'[1]T5_data(ytd)'!$B$3:$F$390,3,FALSE)</f>
        <v>700.2</v>
      </c>
      <c r="C58" s="69" t="e">
        <f>VLOOKUP($A58,'[1]T5_data(mth)'!$B$5:$AL$392,$O$1-1,FALSE)</f>
        <v>#REF!</v>
      </c>
      <c r="D58" s="21" t="e">
        <f>VLOOKUP($A58,'[1]T5_data(mth)'!$B$5:$AL$392,$O$1,FALSE)</f>
        <v>#REF!</v>
      </c>
      <c r="E58" s="48">
        <f>VLOOKUP($A58,'[1]T5_data(ytd)'!$B$3:$F$390,5,FALSE)</f>
        <v>582.65</v>
      </c>
      <c r="F58" s="49">
        <f>VLOOKUP($A58,'[1]T5_data(ytd)'!$B$392:$F$779,3,FALSE)</f>
        <v>19.22</v>
      </c>
      <c r="G58" s="52" t="e">
        <f>VLOOKUP($A58,'[1]T5_data(mth)'!$B$785:$AL$1172,$O$1-1,FALSE)</f>
        <v>#REF!</v>
      </c>
      <c r="H58" s="52" t="e">
        <f>VLOOKUP($A58,'[1]T5_data(mth)'!$B$785:$AL$1172,$O$1,FALSE)</f>
        <v>#REF!</v>
      </c>
      <c r="I58" s="49">
        <f>VLOOKUP($A58,'[1]T5_data(ytd)'!$B$392:$F$779,5,FALSE)</f>
        <v>34.200000000000003</v>
      </c>
      <c r="J58" s="53">
        <f>VLOOKUP($A58,'[1]T5_data(ytd)'!$B$781:$F$1168,3,FALSE)</f>
        <v>0.23</v>
      </c>
      <c r="K58" s="53" t="e">
        <f>VLOOKUP($A58,'[1]T5_data(mth)'!$B$1175:$AL$1562,$O$1-1,FALSE)</f>
        <v>#REF!</v>
      </c>
      <c r="L58" s="53" t="e">
        <f>VLOOKUP($A58,'[1]T5_data(mth)'!$B$1175:$AL$1562,$O$1,FALSE)</f>
        <v>#REF!</v>
      </c>
      <c r="M58" s="70"/>
      <c r="O58" s="20" t="str">
        <f t="shared" si="4"/>
        <v>19.2</v>
      </c>
      <c r="P58" s="20" t="e">
        <f t="shared" si="3"/>
        <v>#REF!</v>
      </c>
      <c r="Q58" s="20" t="e">
        <f t="shared" si="3"/>
        <v>#REF!</v>
      </c>
      <c r="R58" s="20" t="str">
        <f t="shared" si="3"/>
        <v>34.2</v>
      </c>
      <c r="S58" s="20" t="str">
        <f t="shared" si="3"/>
        <v>0.2</v>
      </c>
      <c r="T58" s="20" t="e">
        <f t="shared" si="3"/>
        <v>#REF!</v>
      </c>
      <c r="U58" s="20" t="e">
        <f t="shared" si="3"/>
        <v>#REF!</v>
      </c>
      <c r="V58" s="20" t="e">
        <f>IF(FIXED(#REF!,1)="0.0",IF(FIXED(#REF!,2)="0.00",FIXED(#REF!,3),FIXED(#REF!,2)),FIXED(#REF!,1))</f>
        <v>#REF!</v>
      </c>
    </row>
    <row r="59" spans="1:22" s="1" customFormat="1" ht="24.6" hidden="1">
      <c r="A59" s="51" t="s">
        <v>103</v>
      </c>
      <c r="B59" s="48">
        <f>VLOOKUP($A59,'[1]T5_data(ytd)'!$B$3:$F$390,3,FALSE)</f>
        <v>2032.16</v>
      </c>
      <c r="C59" s="69" t="e">
        <f>VLOOKUP($A59,'[1]T5_data(mth)'!$B$5:$AL$392,$O$1-1,FALSE)</f>
        <v>#REF!</v>
      </c>
      <c r="D59" s="21" t="e">
        <f>VLOOKUP($A59,'[1]T5_data(mth)'!$B$5:$AL$392,$O$1,FALSE)</f>
        <v>#REF!</v>
      </c>
      <c r="E59" s="48">
        <f>VLOOKUP($A59,'[1]T5_data(ytd)'!$B$3:$F$390,5,FALSE)</f>
        <v>1572.43</v>
      </c>
      <c r="F59" s="49">
        <f>VLOOKUP($A59,'[1]T5_data(ytd)'!$B$392:$F$779,3,FALSE)</f>
        <v>9.35</v>
      </c>
      <c r="G59" s="52" t="e">
        <f>VLOOKUP($A59,'[1]T5_data(mth)'!$B$785:$AL$1172,$O$1-1,FALSE)</f>
        <v>#REF!</v>
      </c>
      <c r="H59" s="52" t="e">
        <f>VLOOKUP($A59,'[1]T5_data(mth)'!$B$785:$AL$1172,$O$1,FALSE)</f>
        <v>#REF!</v>
      </c>
      <c r="I59" s="49">
        <f>VLOOKUP($A59,'[1]T5_data(ytd)'!$B$392:$F$779,5,FALSE)</f>
        <v>23.09</v>
      </c>
      <c r="J59" s="53">
        <f>VLOOKUP($A59,'[1]T5_data(ytd)'!$B$781:$F$1168,3,FALSE)</f>
        <v>0.67</v>
      </c>
      <c r="K59" s="53" t="e">
        <f>VLOOKUP($A59,'[1]T5_data(mth)'!$B$1175:$AL$1562,$O$1-1,FALSE)</f>
        <v>#REF!</v>
      </c>
      <c r="L59" s="53" t="e">
        <f>VLOOKUP($A59,'[1]T5_data(mth)'!$B$1175:$AL$1562,$O$1,FALSE)</f>
        <v>#REF!</v>
      </c>
      <c r="M59" s="70"/>
      <c r="O59" s="20" t="str">
        <f t="shared" si="4"/>
        <v>9.4</v>
      </c>
      <c r="P59" s="20" t="e">
        <f t="shared" si="3"/>
        <v>#REF!</v>
      </c>
      <c r="Q59" s="20" t="e">
        <f t="shared" si="3"/>
        <v>#REF!</v>
      </c>
      <c r="R59" s="20" t="str">
        <f t="shared" si="3"/>
        <v>23.1</v>
      </c>
      <c r="S59" s="20" t="str">
        <f t="shared" si="3"/>
        <v>0.7</v>
      </c>
      <c r="T59" s="20" t="e">
        <f t="shared" si="3"/>
        <v>#REF!</v>
      </c>
      <c r="U59" s="20" t="e">
        <f t="shared" si="3"/>
        <v>#REF!</v>
      </c>
      <c r="V59" s="20" t="e">
        <f>IF(FIXED(#REF!,1)="0.0",IF(FIXED(#REF!,2)="0.00",FIXED(#REF!,3),FIXED(#REF!,2)),FIXED(#REF!,1))</f>
        <v>#REF!</v>
      </c>
    </row>
    <row r="60" spans="1:22" s="1" customFormat="1" ht="24.6" hidden="1">
      <c r="A60" s="51" t="s">
        <v>104</v>
      </c>
      <c r="B60" s="48">
        <f>VLOOKUP($A60,'[1]T5_data(ytd)'!$B$3:$F$390,3,FALSE)</f>
        <v>568.20000000000005</v>
      </c>
      <c r="C60" s="69" t="e">
        <f>VLOOKUP($A60,'[1]T5_data(mth)'!$B$5:$AL$392,$O$1-1,FALSE)</f>
        <v>#REF!</v>
      </c>
      <c r="D60" s="21" t="e">
        <f>VLOOKUP($A60,'[1]T5_data(mth)'!$B$5:$AL$392,$O$1,FALSE)</f>
        <v>#REF!</v>
      </c>
      <c r="E60" s="48">
        <f>VLOOKUP($A60,'[1]T5_data(ytd)'!$B$3:$F$390,5,FALSE)</f>
        <v>389.01</v>
      </c>
      <c r="F60" s="49">
        <f>VLOOKUP($A60,'[1]T5_data(ytd)'!$B$392:$F$779,3,FALSE)</f>
        <v>-7.12</v>
      </c>
      <c r="G60" s="52" t="e">
        <f>VLOOKUP($A60,'[1]T5_data(mth)'!$B$785:$AL$1172,$O$1-1,FALSE)</f>
        <v>#REF!</v>
      </c>
      <c r="H60" s="52" t="e">
        <f>VLOOKUP($A60,'[1]T5_data(mth)'!$B$785:$AL$1172,$O$1,FALSE)</f>
        <v>#REF!</v>
      </c>
      <c r="I60" s="49">
        <f>VLOOKUP($A60,'[1]T5_data(ytd)'!$B$392:$F$779,5,FALSE)</f>
        <v>3.63</v>
      </c>
      <c r="J60" s="53">
        <f>VLOOKUP($A60,'[1]T5_data(ytd)'!$B$781:$F$1168,3,FALSE)</f>
        <v>0.19</v>
      </c>
      <c r="K60" s="53" t="e">
        <f>VLOOKUP($A60,'[1]T5_data(mth)'!$B$1175:$AL$1562,$O$1-1,FALSE)</f>
        <v>#REF!</v>
      </c>
      <c r="L60" s="53" t="e">
        <f>VLOOKUP($A60,'[1]T5_data(mth)'!$B$1175:$AL$1562,$O$1,FALSE)</f>
        <v>#REF!</v>
      </c>
      <c r="M60" s="70"/>
      <c r="O60" s="20" t="str">
        <f t="shared" si="4"/>
        <v>-7.1</v>
      </c>
      <c r="P60" s="20" t="e">
        <f t="shared" si="3"/>
        <v>#REF!</v>
      </c>
      <c r="Q60" s="20" t="e">
        <f t="shared" si="3"/>
        <v>#REF!</v>
      </c>
      <c r="R60" s="20" t="str">
        <f t="shared" si="3"/>
        <v>3.6</v>
      </c>
      <c r="S60" s="20" t="str">
        <f t="shared" si="3"/>
        <v>0.2</v>
      </c>
      <c r="T60" s="20" t="e">
        <f t="shared" si="3"/>
        <v>#REF!</v>
      </c>
      <c r="U60" s="20" t="e">
        <f t="shared" si="3"/>
        <v>#REF!</v>
      </c>
      <c r="V60" s="20" t="e">
        <f>IF(FIXED(#REF!,1)="0.0",IF(FIXED(#REF!,2)="0.00",FIXED(#REF!,3),FIXED(#REF!,2)),FIXED(#REF!,1))</f>
        <v>#REF!</v>
      </c>
    </row>
    <row r="61" spans="1:22" s="1" customFormat="1" ht="24.6" hidden="1">
      <c r="A61" s="51" t="s">
        <v>105</v>
      </c>
      <c r="B61" s="48">
        <f>VLOOKUP($A61,'[1]T5_data(ytd)'!$B$3:$F$390,3,FALSE)</f>
        <v>1051.72</v>
      </c>
      <c r="C61" s="69" t="e">
        <f>VLOOKUP($A61,'[1]T5_data(mth)'!$B$5:$AL$392,$O$1-1,FALSE)</f>
        <v>#REF!</v>
      </c>
      <c r="D61" s="17" t="e">
        <f>VLOOKUP($A61,'[1]T5_data(mth)'!$B$5:$AL$392,$O$1,FALSE)</f>
        <v>#REF!</v>
      </c>
      <c r="E61" s="48">
        <f>VLOOKUP($A61,'[1]T5_data(ytd)'!$B$3:$F$390,5,FALSE)</f>
        <v>896.72</v>
      </c>
      <c r="F61" s="49">
        <f>VLOOKUP($A61,'[1]T5_data(ytd)'!$B$392:$F$779,3,FALSE)</f>
        <v>14.87</v>
      </c>
      <c r="G61" s="52" t="e">
        <f>VLOOKUP($A61,'[1]T5_data(mth)'!$B$785:$AL$1172,$O$1-1,FALSE)</f>
        <v>#REF!</v>
      </c>
      <c r="H61" s="52" t="e">
        <f>VLOOKUP($A61,'[1]T5_data(mth)'!$B$785:$AL$1172,$O$1,FALSE)</f>
        <v>#REF!</v>
      </c>
      <c r="I61" s="49">
        <f>VLOOKUP($A61,'[1]T5_data(ytd)'!$B$392:$F$779,5,FALSE)</f>
        <v>42.56</v>
      </c>
      <c r="J61" s="53">
        <f>VLOOKUP($A61,'[1]T5_data(ytd)'!$B$781:$F$1168,3,FALSE)</f>
        <v>0.34</v>
      </c>
      <c r="K61" s="53" t="e">
        <f>VLOOKUP($A61,'[1]T5_data(mth)'!$B$1175:$AL$1562,$O$1-1,FALSE)</f>
        <v>#REF!</v>
      </c>
      <c r="L61" s="53" t="e">
        <f>VLOOKUP($A61,'[1]T5_data(mth)'!$B$1175:$AL$1562,$O$1,FALSE)</f>
        <v>#REF!</v>
      </c>
      <c r="M61" s="70"/>
      <c r="O61" s="20" t="str">
        <f t="shared" si="4"/>
        <v>14.9</v>
      </c>
      <c r="P61" s="20" t="e">
        <f t="shared" si="3"/>
        <v>#REF!</v>
      </c>
      <c r="Q61" s="20" t="e">
        <f t="shared" si="3"/>
        <v>#REF!</v>
      </c>
      <c r="R61" s="20" t="str">
        <f t="shared" si="3"/>
        <v>42.6</v>
      </c>
      <c r="S61" s="20" t="str">
        <f t="shared" si="3"/>
        <v>0.3</v>
      </c>
      <c r="T61" s="20" t="e">
        <f t="shared" si="3"/>
        <v>#REF!</v>
      </c>
      <c r="U61" s="20" t="e">
        <f t="shared" si="3"/>
        <v>#REF!</v>
      </c>
      <c r="V61" s="20" t="e">
        <f>IF(FIXED(#REF!,1)="0.0",IF(FIXED(#REF!,2)="0.00",FIXED(#REF!,3),FIXED(#REF!,2)),FIXED(#REF!,1))</f>
        <v>#REF!</v>
      </c>
    </row>
    <row r="62" spans="1:22" s="1" customFormat="1" ht="24.6" hidden="1">
      <c r="A62" s="51" t="s">
        <v>106</v>
      </c>
      <c r="B62" s="48">
        <f>VLOOKUP($A62,'[1]T5_data(ytd)'!$B$3:$F$390,3,FALSE)</f>
        <v>174.54</v>
      </c>
      <c r="C62" s="69" t="e">
        <f>VLOOKUP($A62,'[1]T5_data(mth)'!$B$5:$AL$392,$O$1-1,FALSE)</f>
        <v>#REF!</v>
      </c>
      <c r="D62" s="17" t="e">
        <f>VLOOKUP($A62,'[1]T5_data(mth)'!$B$5:$AL$392,$O$1,FALSE)</f>
        <v>#REF!</v>
      </c>
      <c r="E62" s="48">
        <f>VLOOKUP($A62,'[1]T5_data(ytd)'!$B$3:$F$390,5,FALSE)</f>
        <v>207.39</v>
      </c>
      <c r="F62" s="49">
        <f>VLOOKUP($A62,'[1]T5_data(ytd)'!$B$392:$F$779,3,FALSE)</f>
        <v>91.7</v>
      </c>
      <c r="G62" s="52" t="e">
        <f>VLOOKUP($A62,'[1]T5_data(mth)'!$B$785:$AL$1172,$O$1-1,FALSE)</f>
        <v>#REF!</v>
      </c>
      <c r="H62" s="52" t="e">
        <f>VLOOKUP($A62,'[1]T5_data(mth)'!$B$785:$AL$1172,$O$1,FALSE)</f>
        <v>#REF!</v>
      </c>
      <c r="I62" s="49">
        <f>VLOOKUP($A62,'[1]T5_data(ytd)'!$B$392:$F$779,5,FALSE)</f>
        <v>108.33</v>
      </c>
      <c r="J62" s="53">
        <f>VLOOKUP($A62,'[1]T5_data(ytd)'!$B$781:$F$1168,3,FALSE)</f>
        <v>0.06</v>
      </c>
      <c r="K62" s="53" t="e">
        <f>VLOOKUP($A62,'[1]T5_data(mth)'!$B$1175:$AL$1562,$O$1-1,FALSE)</f>
        <v>#REF!</v>
      </c>
      <c r="L62" s="53" t="e">
        <f>VLOOKUP($A62,'[1]T5_data(mth)'!$B$1175:$AL$1562,$O$1,FALSE)</f>
        <v>#REF!</v>
      </c>
      <c r="M62" s="70"/>
      <c r="O62" s="20" t="str">
        <f t="shared" si="4"/>
        <v>91.7</v>
      </c>
      <c r="P62" s="20" t="e">
        <f t="shared" si="3"/>
        <v>#REF!</v>
      </c>
      <c r="Q62" s="20" t="e">
        <f t="shared" si="3"/>
        <v>#REF!</v>
      </c>
      <c r="R62" s="20" t="str">
        <f t="shared" si="3"/>
        <v>108.3</v>
      </c>
      <c r="S62" s="20" t="str">
        <f t="shared" si="3"/>
        <v>0.1</v>
      </c>
      <c r="T62" s="20" t="e">
        <f t="shared" si="3"/>
        <v>#REF!</v>
      </c>
      <c r="U62" s="20" t="e">
        <f t="shared" si="3"/>
        <v>#REF!</v>
      </c>
      <c r="V62" s="20" t="e">
        <f>IF(FIXED(#REF!,1)="0.0",IF(FIXED(#REF!,2)="0.00",FIXED(#REF!,3),FIXED(#REF!,2)),FIXED(#REF!,1))</f>
        <v>#REF!</v>
      </c>
    </row>
    <row r="63" spans="1:22" s="1" customFormat="1" ht="24.6" hidden="1">
      <c r="A63" s="51" t="s">
        <v>107</v>
      </c>
      <c r="B63" s="48">
        <f>VLOOKUP($A63,'[1]T5_data(ytd)'!$B$3:$F$390,3,FALSE)</f>
        <v>503.05</v>
      </c>
      <c r="C63" s="69" t="e">
        <f>VLOOKUP($A63,'[1]T5_data(mth)'!$B$5:$AL$392,$O$1-1,FALSE)</f>
        <v>#REF!</v>
      </c>
      <c r="D63" s="21" t="e">
        <f>VLOOKUP($A63,'[1]T5_data(mth)'!$B$5:$AL$392,$O$1,FALSE)</f>
        <v>#REF!</v>
      </c>
      <c r="E63" s="48">
        <f>VLOOKUP($A63,'[1]T5_data(ytd)'!$B$3:$F$390,5,FALSE)</f>
        <v>453.42</v>
      </c>
      <c r="F63" s="49">
        <f>VLOOKUP($A63,'[1]T5_data(ytd)'!$B$392:$F$779,3,FALSE)</f>
        <v>0.25</v>
      </c>
      <c r="G63" s="52" t="e">
        <f>VLOOKUP($A63,'[1]T5_data(mth)'!$B$785:$AL$1172,$O$1-1,FALSE)</f>
        <v>#REF!</v>
      </c>
      <c r="H63" s="52" t="e">
        <f>VLOOKUP($A63,'[1]T5_data(mth)'!$B$785:$AL$1172,$O$1,FALSE)</f>
        <v>#REF!</v>
      </c>
      <c r="I63" s="49">
        <f>VLOOKUP($A63,'[1]T5_data(ytd)'!$B$392:$F$779,5,FALSE)</f>
        <v>47.15</v>
      </c>
      <c r="J63" s="53">
        <f>VLOOKUP($A63,'[1]T5_data(ytd)'!$B$781:$F$1168,3,FALSE)</f>
        <v>0.16</v>
      </c>
      <c r="K63" s="53" t="e">
        <f>VLOOKUP($A63,'[1]T5_data(mth)'!$B$1175:$AL$1562,$O$1-1,FALSE)</f>
        <v>#REF!</v>
      </c>
      <c r="L63" s="53" t="e">
        <f>VLOOKUP($A63,'[1]T5_data(mth)'!$B$1175:$AL$1562,$O$1,FALSE)</f>
        <v>#REF!</v>
      </c>
      <c r="M63" s="70"/>
      <c r="O63" s="20" t="str">
        <f t="shared" si="4"/>
        <v>0.3</v>
      </c>
      <c r="P63" s="20" t="e">
        <f t="shared" si="3"/>
        <v>#REF!</v>
      </c>
      <c r="Q63" s="20" t="e">
        <f t="shared" si="3"/>
        <v>#REF!</v>
      </c>
      <c r="R63" s="20" t="str">
        <f t="shared" si="3"/>
        <v>47.2</v>
      </c>
      <c r="S63" s="20" t="str">
        <f t="shared" si="3"/>
        <v>0.2</v>
      </c>
      <c r="T63" s="20" t="e">
        <f t="shared" si="3"/>
        <v>#REF!</v>
      </c>
      <c r="U63" s="20" t="e">
        <f t="shared" si="3"/>
        <v>#REF!</v>
      </c>
      <c r="V63" s="20" t="e">
        <f>IF(FIXED(#REF!,1)="0.0",IF(FIXED(#REF!,2)="0.00",FIXED(#REF!,3),FIXED(#REF!,2)),FIXED(#REF!,1))</f>
        <v>#REF!</v>
      </c>
    </row>
    <row r="64" spans="1:22" s="1" customFormat="1" ht="24.6" hidden="1">
      <c r="A64" s="51" t="s">
        <v>108</v>
      </c>
      <c r="B64" s="48">
        <f>VLOOKUP($A64,'[1]T5_data(ytd)'!$B$3:$F$390,3,FALSE)</f>
        <v>2508.36</v>
      </c>
      <c r="C64" s="69" t="e">
        <f>VLOOKUP($A64,'[1]T5_data(mth)'!$B$5:$AL$392,$O$1-1,FALSE)</f>
        <v>#REF!</v>
      </c>
      <c r="D64" s="21" t="e">
        <f>VLOOKUP($A64,'[1]T5_data(mth)'!$B$5:$AL$392,$O$1,FALSE)</f>
        <v>#REF!</v>
      </c>
      <c r="E64" s="48">
        <f>VLOOKUP($A64,'[1]T5_data(ytd)'!$B$3:$F$390,5,FALSE)</f>
        <v>2022.64</v>
      </c>
      <c r="F64" s="49">
        <f>VLOOKUP($A64,'[1]T5_data(ytd)'!$B$392:$F$779,3,FALSE)</f>
        <v>-12.42</v>
      </c>
      <c r="G64" s="52" t="e">
        <f>VLOOKUP($A64,'[1]T5_data(mth)'!$B$785:$AL$1172,$O$1-1,FALSE)</f>
        <v>#REF!</v>
      </c>
      <c r="H64" s="52" t="e">
        <f>VLOOKUP($A64,'[1]T5_data(mth)'!$B$785:$AL$1172,$O$1,FALSE)</f>
        <v>#REF!</v>
      </c>
      <c r="I64" s="49">
        <f>VLOOKUP($A64,'[1]T5_data(ytd)'!$B$392:$F$779,5,FALSE)</f>
        <v>23.94</v>
      </c>
      <c r="J64" s="53">
        <f>VLOOKUP($A64,'[1]T5_data(ytd)'!$B$781:$F$1168,3,FALSE)</f>
        <v>0.82</v>
      </c>
      <c r="K64" s="53" t="e">
        <f>VLOOKUP($A64,'[1]T5_data(mth)'!$B$1175:$AL$1562,$O$1-1,FALSE)</f>
        <v>#REF!</v>
      </c>
      <c r="L64" s="53" t="e">
        <f>VLOOKUP($A64,'[1]T5_data(mth)'!$B$1175:$AL$1562,$O$1,FALSE)</f>
        <v>#REF!</v>
      </c>
      <c r="M64" s="70"/>
      <c r="O64" s="20" t="str">
        <f t="shared" si="4"/>
        <v>-12.4</v>
      </c>
      <c r="P64" s="20" t="e">
        <f t="shared" si="3"/>
        <v>#REF!</v>
      </c>
      <c r="Q64" s="20" t="e">
        <f t="shared" si="3"/>
        <v>#REF!</v>
      </c>
      <c r="R64" s="20" t="str">
        <f t="shared" si="3"/>
        <v>23.9</v>
      </c>
      <c r="S64" s="20" t="str">
        <f t="shared" si="3"/>
        <v>0.8</v>
      </c>
      <c r="T64" s="20" t="e">
        <f t="shared" si="3"/>
        <v>#REF!</v>
      </c>
      <c r="U64" s="20" t="e">
        <f t="shared" si="3"/>
        <v>#REF!</v>
      </c>
      <c r="V64" s="20" t="e">
        <f>IF(FIXED(#REF!,1)="0.0",IF(FIXED(#REF!,2)="0.00",FIXED(#REF!,3),FIXED(#REF!,2)),FIXED(#REF!,1))</f>
        <v>#REF!</v>
      </c>
    </row>
    <row r="65" spans="1:22" s="1" customFormat="1" ht="24.6" hidden="1">
      <c r="A65" s="54" t="s">
        <v>109</v>
      </c>
      <c r="B65" s="55">
        <f>VLOOKUP($A65,'[1]T5_data(ytd)'!$B$3:$F$390,3,FALSE)</f>
        <v>2888.35</v>
      </c>
      <c r="C65" s="71" t="e">
        <f>VLOOKUP($A65,'[1]T5_data(mth)'!$B$5:$AL$392,$O$1-1,FALSE)</f>
        <v>#REF!</v>
      </c>
      <c r="D65" s="21" t="e">
        <f>VLOOKUP($A65,'[1]T5_data(mth)'!$B$5:$AL$392,$O$1,FALSE)</f>
        <v>#REF!</v>
      </c>
      <c r="E65" s="55">
        <f>VLOOKUP($A65,'[1]T5_data(ytd)'!$B$3:$F$390,5,FALSE)</f>
        <v>2346.54</v>
      </c>
      <c r="F65" s="56">
        <f>VLOOKUP($A65,'[1]T5_data(ytd)'!$B$392:$F$779,3,FALSE)</f>
        <v>30.97</v>
      </c>
      <c r="G65" s="57" t="e">
        <f>VLOOKUP($A65,'[1]T5_data(mth)'!$B$785:$AL$1172,$O$1-1,FALSE)</f>
        <v>#REF!</v>
      </c>
      <c r="H65" s="57" t="e">
        <f>VLOOKUP($A65,'[1]T5_data(mth)'!$B$785:$AL$1172,$O$1,FALSE)</f>
        <v>#REF!</v>
      </c>
      <c r="I65" s="56">
        <f>VLOOKUP($A65,'[1]T5_data(ytd)'!$B$392:$F$779,5,FALSE)</f>
        <v>28.45</v>
      </c>
      <c r="J65" s="58">
        <f>VLOOKUP($A65,'[1]T5_data(ytd)'!$B$781:$F$1168,3,FALSE)</f>
        <v>0.95</v>
      </c>
      <c r="K65" s="58" t="e">
        <f>VLOOKUP($A65,'[1]T5_data(mth)'!$B$1175:$AL$1562,$O$1-1,FALSE)</f>
        <v>#REF!</v>
      </c>
      <c r="L65" s="58" t="e">
        <f>VLOOKUP($A65,'[1]T5_data(mth)'!$B$1175:$AL$1562,$O$1,FALSE)</f>
        <v>#REF!</v>
      </c>
      <c r="M65" s="70"/>
      <c r="O65" s="20" t="str">
        <f t="shared" si="4"/>
        <v>31.0</v>
      </c>
      <c r="P65" s="20" t="e">
        <f t="shared" si="3"/>
        <v>#REF!</v>
      </c>
      <c r="Q65" s="20" t="e">
        <f t="shared" si="3"/>
        <v>#REF!</v>
      </c>
      <c r="R65" s="20" t="str">
        <f t="shared" si="3"/>
        <v>28.5</v>
      </c>
      <c r="S65" s="20" t="str">
        <f t="shared" si="3"/>
        <v>1.0</v>
      </c>
      <c r="T65" s="20" t="e">
        <f t="shared" si="3"/>
        <v>#REF!</v>
      </c>
      <c r="U65" s="20" t="e">
        <f t="shared" si="3"/>
        <v>#REF!</v>
      </c>
      <c r="V65" s="20" t="e">
        <f>IF(FIXED(#REF!,1)="0.0",IF(FIXED(#REF!,2)="0.00",FIXED(#REF!,3),FIXED(#REF!,2)),FIXED(#REF!,1))</f>
        <v>#REF!</v>
      </c>
    </row>
    <row r="66" spans="1:22" ht="21" customHeight="1">
      <c r="A66" s="27" t="s">
        <v>10</v>
      </c>
      <c r="B66" s="21">
        <f>VLOOKUP($A66,'[1]T5_data(ytd)'!$B$3:$F$390,3,FALSE)</f>
        <v>21717.96</v>
      </c>
      <c r="C66" s="26">
        <f>VLOOKUP($A66,'[1]T5_data(mth)'!$B$5:$AX$392,$O$1-1,FALSE)</f>
        <v>2959.31</v>
      </c>
      <c r="D66" s="21">
        <f>VLOOKUP($A66,'[1]T5_data(mth)'!$B$5:$AX$392,$O$1,FALSE)</f>
        <v>2936.06</v>
      </c>
      <c r="E66" s="21">
        <f>VLOOKUP($A66,'[1]T5_data(ytd)'!$B$3:$F$390,5,FALSE)</f>
        <v>20227.27</v>
      </c>
      <c r="F66" s="2">
        <f>VLOOKUP($A66,'[1]T5_data(ytd)'!$B$392:$F$779,3,FALSE)</f>
        <v>0.7</v>
      </c>
      <c r="G66" s="16">
        <f>VLOOKUP($A66,'[1]T5_data(mth)'!$B$785:$AX$1172,$O$1-1,FALSE)</f>
        <v>49.659647206376178</v>
      </c>
      <c r="H66" s="2">
        <f>VLOOKUP($A66,'[1]T5_data(mth)'!$B$785:$AX$1172,$O$1,FALSE)</f>
        <v>56.15596130219496</v>
      </c>
      <c r="I66" s="2">
        <f>VLOOKUP($A66,'[1]T5_data(ytd)'!$B$392:$F$779,5,FALSE)</f>
        <v>46.05</v>
      </c>
      <c r="J66" s="25">
        <f>VLOOKUP($A66,'[1]T5_data(ytd)'!$B$781:$F$1168,3,FALSE)</f>
        <v>7.11</v>
      </c>
      <c r="K66" s="24">
        <f>VLOOKUP($A66,'[1]T5_data(mth)'!$B$1175:$AX$1562,$O$1-1,FALSE)</f>
        <v>10.472238205545777</v>
      </c>
      <c r="L66" s="23">
        <f>VLOOKUP($A66,'[1]T5_data(mth)'!$B$1175:$AX$1562,$O$1,FALSE)</f>
        <v>9.8832115068391708</v>
      </c>
      <c r="M66" s="22">
        <f>VLOOKUP($A66,'[1]T5_data(ytd)'!$B$781:$F$1168,5,FALSE)</f>
        <v>8.99</v>
      </c>
      <c r="N66" s="3">
        <v>1</v>
      </c>
      <c r="O66" s="10" t="str">
        <f t="shared" si="4"/>
        <v>0.7</v>
      </c>
      <c r="P66" s="10" t="str">
        <f t="shared" si="3"/>
        <v>49.7</v>
      </c>
      <c r="Q66" s="10" t="str">
        <f t="shared" si="3"/>
        <v>56.2</v>
      </c>
      <c r="R66" s="10" t="str">
        <f t="shared" si="3"/>
        <v>46.1</v>
      </c>
      <c r="S66" s="10" t="str">
        <f t="shared" si="3"/>
        <v>7.1</v>
      </c>
      <c r="T66" s="10" t="str">
        <f t="shared" si="3"/>
        <v>10.5</v>
      </c>
      <c r="U66" s="10" t="str">
        <f t="shared" si="3"/>
        <v>9.9</v>
      </c>
      <c r="V66" s="10" t="str">
        <f>IF(FIXED(M66,1)="0.0",IF(FIXED(M66,2)="0.00",FIXED(M66,3),FIXED(M66,2)),FIXED(M66,1))</f>
        <v>9.0</v>
      </c>
    </row>
    <row r="67" spans="1:22" s="1" customFormat="1" ht="24.6" hidden="1">
      <c r="A67" s="47" t="s">
        <v>110</v>
      </c>
      <c r="B67" s="48">
        <f>VLOOKUP($A67,'[1]T5_data(ytd)'!$B$3:$F$390,3,FALSE)</f>
        <v>1634.88</v>
      </c>
      <c r="C67" s="48" t="e">
        <f>VLOOKUP($A67,'[1]T5_data(mth)'!$B$5:$AL$392,$O$1-1,FALSE)</f>
        <v>#REF!</v>
      </c>
      <c r="D67" s="21" t="e">
        <f>VLOOKUP($A67,'[1]T5_data(mth)'!$B$5:$AL$392,$O$1,FALSE)</f>
        <v>#REF!</v>
      </c>
      <c r="E67" s="48">
        <f>VLOOKUP($A67,'[1]T5_data(ytd)'!$B$3:$F$390,5,FALSE)</f>
        <v>1155.28</v>
      </c>
      <c r="F67" s="49">
        <f>VLOOKUP($A67,'[1]T5_data(ytd)'!$B$392:$F$779,3,FALSE)</f>
        <v>2.56</v>
      </c>
      <c r="G67" s="49" t="e">
        <f>VLOOKUP($A67,'[1]T5_data(mth)'!$B$785:$AL$1172,$O$1-1,FALSE)</f>
        <v>#REF!</v>
      </c>
      <c r="H67" s="49" t="e">
        <f>VLOOKUP($A67,'[1]T5_data(mth)'!$B$785:$AL$1172,$O$1,FALSE)</f>
        <v>#REF!</v>
      </c>
      <c r="I67" s="49">
        <f>VLOOKUP($A67,'[1]T5_data(ytd)'!$B$392:$F$779,5,FALSE)</f>
        <v>6.19</v>
      </c>
      <c r="J67" s="50">
        <f>VLOOKUP($A67,'[1]T5_data(ytd)'!$B$781:$F$1168,3,FALSE)</f>
        <v>0.54</v>
      </c>
      <c r="K67" s="50" t="e">
        <f>VLOOKUP($A67,'[1]T5_data(mth)'!$B$1175:$AL$1562,$O$1-1,FALSE)</f>
        <v>#REF!</v>
      </c>
      <c r="L67" s="50" t="e">
        <f>VLOOKUP($A67,'[1]T5_data(mth)'!$B$1175:$AL$1562,$O$1,FALSE)</f>
        <v>#REF!</v>
      </c>
      <c r="M67" s="70"/>
      <c r="O67" s="20" t="str">
        <f t="shared" si="4"/>
        <v>2.6</v>
      </c>
      <c r="P67" s="20" t="e">
        <f t="shared" si="3"/>
        <v>#REF!</v>
      </c>
      <c r="Q67" s="20" t="e">
        <f t="shared" si="3"/>
        <v>#REF!</v>
      </c>
      <c r="R67" s="20" t="str">
        <f t="shared" si="3"/>
        <v>6.2</v>
      </c>
      <c r="S67" s="20" t="str">
        <f t="shared" si="3"/>
        <v>0.5</v>
      </c>
      <c r="T67" s="20" t="e">
        <f t="shared" si="3"/>
        <v>#REF!</v>
      </c>
      <c r="U67" s="20" t="e">
        <f t="shared" si="3"/>
        <v>#REF!</v>
      </c>
      <c r="V67" s="20" t="e">
        <f>IF(FIXED(#REF!,1)="0.0",IF(FIXED(#REF!,2)="0.00",FIXED(#REF!,3),FIXED(#REF!,2)),FIXED(#REF!,1))</f>
        <v>#REF!</v>
      </c>
    </row>
    <row r="68" spans="1:22" s="1" customFormat="1" ht="24.6" hidden="1">
      <c r="A68" s="51" t="s">
        <v>111</v>
      </c>
      <c r="B68" s="48">
        <f>VLOOKUP($A68,'[1]T5_data(ytd)'!$B$3:$F$390,3,FALSE)</f>
        <v>4904.99</v>
      </c>
      <c r="C68" s="69" t="e">
        <f>VLOOKUP($A68,'[1]T5_data(mth)'!$B$5:$AL$392,$O$1-1,FALSE)</f>
        <v>#REF!</v>
      </c>
      <c r="D68" s="17" t="e">
        <f>VLOOKUP($A68,'[1]T5_data(mth)'!$B$5:$AL$392,$O$1,FALSE)</f>
        <v>#REF!</v>
      </c>
      <c r="E68" s="48">
        <f>VLOOKUP($A68,'[1]T5_data(ytd)'!$B$3:$F$390,5,FALSE)</f>
        <v>5425.18</v>
      </c>
      <c r="F68" s="49">
        <f>VLOOKUP($A68,'[1]T5_data(ytd)'!$B$392:$F$779,3,FALSE)</f>
        <v>1.76</v>
      </c>
      <c r="G68" s="52" t="e">
        <f>VLOOKUP($A68,'[1]T5_data(mth)'!$B$785:$AL$1172,$O$1-1,FALSE)</f>
        <v>#REF!</v>
      </c>
      <c r="H68" s="52" t="e">
        <f>VLOOKUP($A68,'[1]T5_data(mth)'!$B$785:$AL$1172,$O$1,FALSE)</f>
        <v>#REF!</v>
      </c>
      <c r="I68" s="49">
        <f>VLOOKUP($A68,'[1]T5_data(ytd)'!$B$392:$F$779,5,FALSE)</f>
        <v>77.67</v>
      </c>
      <c r="J68" s="53">
        <f>VLOOKUP($A68,'[1]T5_data(ytd)'!$B$781:$F$1168,3,FALSE)</f>
        <v>1.61</v>
      </c>
      <c r="K68" s="53" t="e">
        <f>VLOOKUP($A68,'[1]T5_data(mth)'!$B$1175:$AL$1562,$O$1-1,FALSE)</f>
        <v>#REF!</v>
      </c>
      <c r="L68" s="53" t="e">
        <f>VLOOKUP($A68,'[1]T5_data(mth)'!$B$1175:$AL$1562,$O$1,FALSE)</f>
        <v>#REF!</v>
      </c>
      <c r="M68" s="70"/>
      <c r="O68" s="20" t="str">
        <f t="shared" si="4"/>
        <v>1.8</v>
      </c>
      <c r="P68" s="20" t="e">
        <f t="shared" si="3"/>
        <v>#REF!</v>
      </c>
      <c r="Q68" s="20" t="e">
        <f t="shared" si="3"/>
        <v>#REF!</v>
      </c>
      <c r="R68" s="20" t="str">
        <f t="shared" si="3"/>
        <v>77.7</v>
      </c>
      <c r="S68" s="20" t="str">
        <f t="shared" si="3"/>
        <v>1.6</v>
      </c>
      <c r="T68" s="20" t="e">
        <f t="shared" si="3"/>
        <v>#REF!</v>
      </c>
      <c r="U68" s="20" t="e">
        <f t="shared" si="3"/>
        <v>#REF!</v>
      </c>
      <c r="V68" s="20" t="e">
        <f>IF(FIXED(#REF!,1)="0.0",IF(FIXED(#REF!,2)="0.00",FIXED(#REF!,3),FIXED(#REF!,2)),FIXED(#REF!,1))</f>
        <v>#REF!</v>
      </c>
    </row>
    <row r="69" spans="1:22" s="1" customFormat="1" ht="24.6" hidden="1">
      <c r="A69" s="51" t="s">
        <v>112</v>
      </c>
      <c r="B69" s="48">
        <f>VLOOKUP($A69,'[1]T5_data(ytd)'!$B$3:$F$390,3,FALSE)</f>
        <v>3020.17</v>
      </c>
      <c r="C69" s="69" t="e">
        <f>VLOOKUP($A69,'[1]T5_data(mth)'!$B$5:$AL$392,$O$1-1,FALSE)</f>
        <v>#REF!</v>
      </c>
      <c r="D69" s="17" t="e">
        <f>VLOOKUP($A69,'[1]T5_data(mth)'!$B$5:$AL$392,$O$1,FALSE)</f>
        <v>#REF!</v>
      </c>
      <c r="E69" s="48">
        <f>VLOOKUP($A69,'[1]T5_data(ytd)'!$B$3:$F$390,5,FALSE)</f>
        <v>3662.42</v>
      </c>
      <c r="F69" s="49">
        <f>VLOOKUP($A69,'[1]T5_data(ytd)'!$B$392:$F$779,3,FALSE)</f>
        <v>-3.61</v>
      </c>
      <c r="G69" s="52" t="e">
        <f>VLOOKUP($A69,'[1]T5_data(mth)'!$B$785:$AL$1172,$O$1-1,FALSE)</f>
        <v>#REF!</v>
      </c>
      <c r="H69" s="52" t="e">
        <f>VLOOKUP($A69,'[1]T5_data(mth)'!$B$785:$AL$1172,$O$1,FALSE)</f>
        <v>#REF!</v>
      </c>
      <c r="I69" s="49">
        <f>VLOOKUP($A69,'[1]T5_data(ytd)'!$B$392:$F$779,5,FALSE)</f>
        <v>95.03</v>
      </c>
      <c r="J69" s="53">
        <f>VLOOKUP($A69,'[1]T5_data(ytd)'!$B$781:$F$1168,3,FALSE)</f>
        <v>0.99</v>
      </c>
      <c r="K69" s="53" t="e">
        <f>VLOOKUP($A69,'[1]T5_data(mth)'!$B$1175:$AL$1562,$O$1-1,FALSE)</f>
        <v>#REF!</v>
      </c>
      <c r="L69" s="53" t="e">
        <f>VLOOKUP($A69,'[1]T5_data(mth)'!$B$1175:$AL$1562,$O$1,FALSE)</f>
        <v>#REF!</v>
      </c>
      <c r="M69" s="70"/>
      <c r="O69" s="20" t="str">
        <f t="shared" si="4"/>
        <v>-3.6</v>
      </c>
      <c r="P69" s="20" t="e">
        <f t="shared" si="3"/>
        <v>#REF!</v>
      </c>
      <c r="Q69" s="20" t="e">
        <f t="shared" si="3"/>
        <v>#REF!</v>
      </c>
      <c r="R69" s="20" t="str">
        <f t="shared" si="3"/>
        <v>95.0</v>
      </c>
      <c r="S69" s="20" t="str">
        <f t="shared" si="3"/>
        <v>1.0</v>
      </c>
      <c r="T69" s="20" t="e">
        <f t="shared" si="3"/>
        <v>#REF!</v>
      </c>
      <c r="U69" s="20" t="e">
        <f t="shared" si="3"/>
        <v>#REF!</v>
      </c>
      <c r="V69" s="20" t="e">
        <f>IF(FIXED(#REF!,1)="0.0",IF(FIXED(#REF!,2)="0.00",FIXED(#REF!,3),FIXED(#REF!,2)),FIXED(#REF!,1))</f>
        <v>#REF!</v>
      </c>
    </row>
    <row r="70" spans="1:22" s="1" customFormat="1" ht="24.6" hidden="1">
      <c r="A70" s="51" t="s">
        <v>113</v>
      </c>
      <c r="B70" s="48">
        <f>VLOOKUP($A70,'[1]T5_data(ytd)'!$B$3:$F$390,3,FALSE)</f>
        <v>0.03</v>
      </c>
      <c r="C70" s="69" t="e">
        <f>VLOOKUP($A70,'[1]T5_data(mth)'!$B$5:$AL$392,$O$1-1,FALSE)</f>
        <v>#REF!</v>
      </c>
      <c r="D70" s="21" t="e">
        <f>VLOOKUP($A70,'[1]T5_data(mth)'!$B$5:$AL$392,$O$1,FALSE)</f>
        <v>#REF!</v>
      </c>
      <c r="E70" s="48">
        <f>VLOOKUP($A70,'[1]T5_data(ytd)'!$B$3:$F$390,5,FALSE)</f>
        <v>0.06</v>
      </c>
      <c r="F70" s="49">
        <f>VLOOKUP($A70,'[1]T5_data(ytd)'!$B$392:$F$779,3,FALSE)</f>
        <v>-76.92</v>
      </c>
      <c r="G70" s="52" t="e">
        <f>VLOOKUP($A70,'[1]T5_data(mth)'!$B$785:$AL$1172,$O$1-1,FALSE)</f>
        <v>#REF!</v>
      </c>
      <c r="H70" s="52" t="e">
        <f>VLOOKUP($A70,'[1]T5_data(mth)'!$B$785:$AL$1172,$O$1,FALSE)</f>
        <v>#REF!</v>
      </c>
      <c r="I70" s="49">
        <f>VLOOKUP($A70,'[1]T5_data(ytd)'!$B$392:$F$779,5,FALSE)</f>
        <v>500</v>
      </c>
      <c r="J70" s="53">
        <f>VLOOKUP($A70,'[1]T5_data(ytd)'!$B$781:$F$1168,3,FALSE)</f>
        <v>0</v>
      </c>
      <c r="K70" s="53" t="e">
        <f>VLOOKUP($A70,'[1]T5_data(mth)'!$B$1175:$AL$1562,$O$1-1,FALSE)</f>
        <v>#REF!</v>
      </c>
      <c r="L70" s="53" t="e">
        <f>VLOOKUP($A70,'[1]T5_data(mth)'!$B$1175:$AL$1562,$O$1,FALSE)</f>
        <v>#REF!</v>
      </c>
      <c r="M70" s="70"/>
      <c r="O70" s="20" t="str">
        <f t="shared" si="4"/>
        <v>-76.9</v>
      </c>
      <c r="P70" s="20" t="e">
        <f t="shared" si="3"/>
        <v>#REF!</v>
      </c>
      <c r="Q70" s="20" t="e">
        <f t="shared" si="3"/>
        <v>#REF!</v>
      </c>
      <c r="R70" s="20" t="str">
        <f t="shared" si="3"/>
        <v>500.0</v>
      </c>
      <c r="S70" s="20" t="str">
        <f t="shared" si="3"/>
        <v>0.000</v>
      </c>
      <c r="T70" s="20" t="e">
        <f t="shared" si="3"/>
        <v>#REF!</v>
      </c>
      <c r="U70" s="20" t="e">
        <f t="shared" si="3"/>
        <v>#REF!</v>
      </c>
      <c r="V70" s="20" t="e">
        <f>IF(FIXED(#REF!,1)="0.0",IF(FIXED(#REF!,2)="0.00",FIXED(#REF!,3),FIXED(#REF!,2)),FIXED(#REF!,1))</f>
        <v>#REF!</v>
      </c>
    </row>
    <row r="71" spans="1:22" s="1" customFormat="1" ht="24.6" hidden="1">
      <c r="A71" s="51" t="s">
        <v>114</v>
      </c>
      <c r="B71" s="48">
        <f>VLOOKUP($A71,'[1]T5_data(ytd)'!$B$3:$F$390,3,FALSE)</f>
        <v>1884.78</v>
      </c>
      <c r="C71" s="69" t="e">
        <f>VLOOKUP($A71,'[1]T5_data(mth)'!$B$5:$AL$392,$O$1-1,FALSE)</f>
        <v>#REF!</v>
      </c>
      <c r="D71" s="21" t="e">
        <f>VLOOKUP($A71,'[1]T5_data(mth)'!$B$5:$AL$392,$O$1,FALSE)</f>
        <v>#REF!</v>
      </c>
      <c r="E71" s="48">
        <f>VLOOKUP($A71,'[1]T5_data(ytd)'!$B$3:$F$390,5,FALSE)</f>
        <v>1762.7</v>
      </c>
      <c r="F71" s="49">
        <f>VLOOKUP($A71,'[1]T5_data(ytd)'!$B$392:$F$779,3,FALSE)</f>
        <v>11.74</v>
      </c>
      <c r="G71" s="52" t="e">
        <f>VLOOKUP($A71,'[1]T5_data(mth)'!$B$785:$AL$1172,$O$1-1,FALSE)</f>
        <v>#REF!</v>
      </c>
      <c r="H71" s="52" t="e">
        <f>VLOOKUP($A71,'[1]T5_data(mth)'!$B$785:$AL$1172,$O$1,FALSE)</f>
        <v>#REF!</v>
      </c>
      <c r="I71" s="49">
        <f>VLOOKUP($A71,'[1]T5_data(ytd)'!$B$392:$F$779,5,FALSE)</f>
        <v>49.93</v>
      </c>
      <c r="J71" s="53">
        <f>VLOOKUP($A71,'[1]T5_data(ytd)'!$B$781:$F$1168,3,FALSE)</f>
        <v>0.62</v>
      </c>
      <c r="K71" s="53" t="e">
        <f>VLOOKUP($A71,'[1]T5_data(mth)'!$B$1175:$AL$1562,$O$1-1,FALSE)</f>
        <v>#REF!</v>
      </c>
      <c r="L71" s="53" t="e">
        <f>VLOOKUP($A71,'[1]T5_data(mth)'!$B$1175:$AL$1562,$O$1,FALSE)</f>
        <v>#REF!</v>
      </c>
      <c r="M71" s="70"/>
      <c r="O71" s="20" t="str">
        <f t="shared" si="4"/>
        <v>11.7</v>
      </c>
      <c r="P71" s="20" t="e">
        <f t="shared" si="3"/>
        <v>#REF!</v>
      </c>
      <c r="Q71" s="20" t="e">
        <f t="shared" si="3"/>
        <v>#REF!</v>
      </c>
      <c r="R71" s="20" t="str">
        <f t="shared" si="3"/>
        <v>49.9</v>
      </c>
      <c r="S71" s="20" t="str">
        <f t="shared" si="3"/>
        <v>0.6</v>
      </c>
      <c r="T71" s="20" t="e">
        <f t="shared" si="3"/>
        <v>#REF!</v>
      </c>
      <c r="U71" s="20" t="e">
        <f t="shared" si="3"/>
        <v>#REF!</v>
      </c>
      <c r="V71" s="20" t="e">
        <f>IF(FIXED(#REF!,1)="0.0",IF(FIXED(#REF!,2)="0.00",FIXED(#REF!,3),FIXED(#REF!,2)),FIXED(#REF!,1))</f>
        <v>#REF!</v>
      </c>
    </row>
    <row r="72" spans="1:22" s="1" customFormat="1" ht="24.6" hidden="1">
      <c r="A72" s="51" t="s">
        <v>115</v>
      </c>
      <c r="B72" s="48">
        <f>VLOOKUP($A72,'[1]T5_data(ytd)'!$B$3:$F$390,3,FALSE)</f>
        <v>5365.01</v>
      </c>
      <c r="C72" s="69" t="e">
        <f>VLOOKUP($A72,'[1]T5_data(mth)'!$B$5:$AL$392,$O$1-1,FALSE)</f>
        <v>#REF!</v>
      </c>
      <c r="D72" s="21" t="e">
        <f>VLOOKUP($A72,'[1]T5_data(mth)'!$B$5:$AL$392,$O$1,FALSE)</f>
        <v>#REF!</v>
      </c>
      <c r="E72" s="48">
        <f>VLOOKUP($A72,'[1]T5_data(ytd)'!$B$3:$F$390,5,FALSE)</f>
        <v>4386.8500000000004</v>
      </c>
      <c r="F72" s="49">
        <f>VLOOKUP($A72,'[1]T5_data(ytd)'!$B$392:$F$779,3,FALSE)</f>
        <v>-16.82</v>
      </c>
      <c r="G72" s="52" t="e">
        <f>VLOOKUP($A72,'[1]T5_data(mth)'!$B$785:$AL$1172,$O$1-1,FALSE)</f>
        <v>#REF!</v>
      </c>
      <c r="H72" s="52" t="e">
        <f>VLOOKUP($A72,'[1]T5_data(mth)'!$B$785:$AL$1172,$O$1,FALSE)</f>
        <v>#REF!</v>
      </c>
      <c r="I72" s="49">
        <f>VLOOKUP($A72,'[1]T5_data(ytd)'!$B$392:$F$779,5,FALSE)</f>
        <v>25.32</v>
      </c>
      <c r="J72" s="53">
        <f>VLOOKUP($A72,'[1]T5_data(ytd)'!$B$781:$F$1168,3,FALSE)</f>
        <v>1.76</v>
      </c>
      <c r="K72" s="53" t="e">
        <f>VLOOKUP($A72,'[1]T5_data(mth)'!$B$1175:$AL$1562,$O$1-1,FALSE)</f>
        <v>#REF!</v>
      </c>
      <c r="L72" s="53" t="e">
        <f>VLOOKUP($A72,'[1]T5_data(mth)'!$B$1175:$AL$1562,$O$1,FALSE)</f>
        <v>#REF!</v>
      </c>
      <c r="M72" s="70"/>
      <c r="O72" s="20" t="str">
        <f t="shared" si="4"/>
        <v>-16.8</v>
      </c>
      <c r="P72" s="20" t="e">
        <f t="shared" si="3"/>
        <v>#REF!</v>
      </c>
      <c r="Q72" s="20" t="e">
        <f t="shared" si="3"/>
        <v>#REF!</v>
      </c>
      <c r="R72" s="20" t="str">
        <f t="shared" si="3"/>
        <v>25.3</v>
      </c>
      <c r="S72" s="20" t="str">
        <f t="shared" si="3"/>
        <v>1.8</v>
      </c>
      <c r="T72" s="20" t="e">
        <f t="shared" si="3"/>
        <v>#REF!</v>
      </c>
      <c r="U72" s="20" t="e">
        <f t="shared" si="3"/>
        <v>#REF!</v>
      </c>
      <c r="V72" s="20" t="e">
        <f>IF(FIXED(#REF!,1)="0.0",IF(FIXED(#REF!,2)="0.00",FIXED(#REF!,3),FIXED(#REF!,2)),FIXED(#REF!,1))</f>
        <v>#REF!</v>
      </c>
    </row>
    <row r="73" spans="1:22" s="1" customFormat="1" ht="24.6" hidden="1">
      <c r="A73" s="51" t="s">
        <v>116</v>
      </c>
      <c r="B73" s="48">
        <f>VLOOKUP($A73,'[1]T5_data(ytd)'!$B$3:$F$390,3,FALSE)</f>
        <v>3441.92</v>
      </c>
      <c r="C73" s="69" t="e">
        <f>VLOOKUP($A73,'[1]T5_data(mth)'!$B$5:$AL$392,$O$1-1,FALSE)</f>
        <v>#REF!</v>
      </c>
      <c r="D73" s="21" t="e">
        <f>VLOOKUP($A73,'[1]T5_data(mth)'!$B$5:$AL$392,$O$1,FALSE)</f>
        <v>#REF!</v>
      </c>
      <c r="E73" s="48">
        <f>VLOOKUP($A73,'[1]T5_data(ytd)'!$B$3:$F$390,5,FALSE)</f>
        <v>2717.69</v>
      </c>
      <c r="F73" s="49">
        <f>VLOOKUP($A73,'[1]T5_data(ytd)'!$B$392:$F$779,3,FALSE)</f>
        <v>13.03</v>
      </c>
      <c r="G73" s="52" t="e">
        <f>VLOOKUP($A73,'[1]T5_data(mth)'!$B$785:$AL$1172,$O$1-1,FALSE)</f>
        <v>#REF!</v>
      </c>
      <c r="H73" s="52" t="e">
        <f>VLOOKUP($A73,'[1]T5_data(mth)'!$B$785:$AL$1172,$O$1,FALSE)</f>
        <v>#REF!</v>
      </c>
      <c r="I73" s="49">
        <f>VLOOKUP($A73,'[1]T5_data(ytd)'!$B$392:$F$779,5,FALSE)</f>
        <v>23.7</v>
      </c>
      <c r="J73" s="53">
        <f>VLOOKUP($A73,'[1]T5_data(ytd)'!$B$781:$F$1168,3,FALSE)</f>
        <v>1.1299999999999999</v>
      </c>
      <c r="K73" s="53" t="e">
        <f>VLOOKUP($A73,'[1]T5_data(mth)'!$B$1175:$AL$1562,$O$1-1,FALSE)</f>
        <v>#REF!</v>
      </c>
      <c r="L73" s="53" t="e">
        <f>VLOOKUP($A73,'[1]T5_data(mth)'!$B$1175:$AL$1562,$O$1,FALSE)</f>
        <v>#REF!</v>
      </c>
      <c r="M73" s="70"/>
      <c r="O73" s="20" t="str">
        <f t="shared" si="4"/>
        <v>13.0</v>
      </c>
      <c r="P73" s="20" t="e">
        <f t="shared" si="3"/>
        <v>#REF!</v>
      </c>
      <c r="Q73" s="20" t="e">
        <f t="shared" si="3"/>
        <v>#REF!</v>
      </c>
      <c r="R73" s="20" t="str">
        <f t="shared" si="3"/>
        <v>23.7</v>
      </c>
      <c r="S73" s="20" t="str">
        <f t="shared" si="3"/>
        <v>1.1</v>
      </c>
      <c r="T73" s="20" t="e">
        <f t="shared" si="3"/>
        <v>#REF!</v>
      </c>
      <c r="U73" s="20" t="e">
        <f t="shared" si="3"/>
        <v>#REF!</v>
      </c>
      <c r="V73" s="20" t="e">
        <f>IF(FIXED(#REF!,1)="0.0",IF(FIXED(#REF!,2)="0.00",FIXED(#REF!,3),FIXED(#REF!,2)),FIXED(#REF!,1))</f>
        <v>#REF!</v>
      </c>
    </row>
    <row r="74" spans="1:22" s="1" customFormat="1" ht="24.6" hidden="1">
      <c r="A74" s="51" t="s">
        <v>117</v>
      </c>
      <c r="B74" s="48">
        <f>VLOOKUP($A74,'[1]T5_data(ytd)'!$B$3:$F$390,3,FALSE)</f>
        <v>125.31</v>
      </c>
      <c r="C74" s="69" t="e">
        <f>VLOOKUP($A74,'[1]T5_data(mth)'!$B$5:$AL$392,$O$1-1,FALSE)</f>
        <v>#REF!</v>
      </c>
      <c r="D74" s="21" t="e">
        <f>VLOOKUP($A74,'[1]T5_data(mth)'!$B$5:$AL$392,$O$1,FALSE)</f>
        <v>#REF!</v>
      </c>
      <c r="E74" s="48">
        <f>VLOOKUP($A74,'[1]T5_data(ytd)'!$B$3:$F$390,5,FALSE)</f>
        <v>129.9</v>
      </c>
      <c r="F74" s="49">
        <f>VLOOKUP($A74,'[1]T5_data(ytd)'!$B$392:$F$779,3,FALSE)</f>
        <v>-19.399999999999999</v>
      </c>
      <c r="G74" s="52" t="e">
        <f>VLOOKUP($A74,'[1]T5_data(mth)'!$B$785:$AL$1172,$O$1-1,FALSE)</f>
        <v>#REF!</v>
      </c>
      <c r="H74" s="52" t="e">
        <f>VLOOKUP($A74,'[1]T5_data(mth)'!$B$785:$AL$1172,$O$1,FALSE)</f>
        <v>#REF!</v>
      </c>
      <c r="I74" s="49">
        <f>VLOOKUP($A74,'[1]T5_data(ytd)'!$B$392:$F$779,5,FALSE)</f>
        <v>70.849999999999994</v>
      </c>
      <c r="J74" s="53">
        <f>VLOOKUP($A74,'[1]T5_data(ytd)'!$B$781:$F$1168,3,FALSE)</f>
        <v>0.04</v>
      </c>
      <c r="K74" s="53" t="e">
        <f>VLOOKUP($A74,'[1]T5_data(mth)'!$B$1175:$AL$1562,$O$1-1,FALSE)</f>
        <v>#REF!</v>
      </c>
      <c r="L74" s="53" t="e">
        <f>VLOOKUP($A74,'[1]T5_data(mth)'!$B$1175:$AL$1562,$O$1,FALSE)</f>
        <v>#REF!</v>
      </c>
      <c r="M74" s="70"/>
      <c r="O74" s="20" t="str">
        <f t="shared" si="4"/>
        <v>-19.4</v>
      </c>
      <c r="P74" s="20" t="e">
        <f t="shared" si="3"/>
        <v>#REF!</v>
      </c>
      <c r="Q74" s="20" t="e">
        <f t="shared" si="3"/>
        <v>#REF!</v>
      </c>
      <c r="R74" s="20" t="str">
        <f t="shared" si="3"/>
        <v>70.9</v>
      </c>
      <c r="S74" s="20" t="str">
        <f t="shared" si="3"/>
        <v>0.04</v>
      </c>
      <c r="T74" s="20" t="e">
        <f t="shared" si="3"/>
        <v>#REF!</v>
      </c>
      <c r="U74" s="20" t="e">
        <f t="shared" si="3"/>
        <v>#REF!</v>
      </c>
      <c r="V74" s="20" t="e">
        <f>IF(FIXED(#REF!,1)="0.0",IF(FIXED(#REF!,2)="0.00",FIXED(#REF!,3),FIXED(#REF!,2)),FIXED(#REF!,1))</f>
        <v>#REF!</v>
      </c>
    </row>
    <row r="75" spans="1:22" s="1" customFormat="1" ht="24.6" hidden="1">
      <c r="A75" s="51" t="s">
        <v>118</v>
      </c>
      <c r="B75" s="48">
        <f>VLOOKUP($A75,'[1]T5_data(ytd)'!$B$3:$F$390,3,FALSE)</f>
        <v>897.43</v>
      </c>
      <c r="C75" s="69" t="e">
        <f>VLOOKUP($A75,'[1]T5_data(mth)'!$B$5:$AL$392,$O$1-1,FALSE)</f>
        <v>#REF!</v>
      </c>
      <c r="D75" s="17" t="e">
        <f>VLOOKUP($A75,'[1]T5_data(mth)'!$B$5:$AL$392,$O$1,FALSE)</f>
        <v>#REF!</v>
      </c>
      <c r="E75" s="48">
        <f>VLOOKUP($A75,'[1]T5_data(ytd)'!$B$3:$F$390,5,FALSE)</f>
        <v>668.37</v>
      </c>
      <c r="F75" s="49">
        <f>VLOOKUP($A75,'[1]T5_data(ytd)'!$B$392:$F$779,3,FALSE)</f>
        <v>0.32</v>
      </c>
      <c r="G75" s="52" t="e">
        <f>VLOOKUP($A75,'[1]T5_data(mth)'!$B$785:$AL$1172,$O$1-1,FALSE)</f>
        <v>#REF!</v>
      </c>
      <c r="H75" s="52" t="e">
        <f>VLOOKUP($A75,'[1]T5_data(mth)'!$B$785:$AL$1172,$O$1,FALSE)</f>
        <v>#REF!</v>
      </c>
      <c r="I75" s="49">
        <f>VLOOKUP($A75,'[1]T5_data(ytd)'!$B$392:$F$779,5,FALSE)</f>
        <v>18.13</v>
      </c>
      <c r="J75" s="53">
        <f>VLOOKUP($A75,'[1]T5_data(ytd)'!$B$781:$F$1168,3,FALSE)</f>
        <v>0.28999999999999998</v>
      </c>
      <c r="K75" s="53" t="e">
        <f>VLOOKUP($A75,'[1]T5_data(mth)'!$B$1175:$AL$1562,$O$1-1,FALSE)</f>
        <v>#REF!</v>
      </c>
      <c r="L75" s="53" t="e">
        <f>VLOOKUP($A75,'[1]T5_data(mth)'!$B$1175:$AL$1562,$O$1,FALSE)</f>
        <v>#REF!</v>
      </c>
      <c r="M75" s="70"/>
      <c r="O75" s="20" t="str">
        <f t="shared" si="4"/>
        <v>0.3</v>
      </c>
      <c r="P75" s="20" t="e">
        <f t="shared" si="3"/>
        <v>#REF!</v>
      </c>
      <c r="Q75" s="20" t="e">
        <f t="shared" si="3"/>
        <v>#REF!</v>
      </c>
      <c r="R75" s="20" t="str">
        <f t="shared" si="3"/>
        <v>18.1</v>
      </c>
      <c r="S75" s="20" t="str">
        <f t="shared" si="3"/>
        <v>0.3</v>
      </c>
      <c r="T75" s="20" t="e">
        <f t="shared" si="3"/>
        <v>#REF!</v>
      </c>
      <c r="U75" s="20" t="e">
        <f t="shared" si="3"/>
        <v>#REF!</v>
      </c>
      <c r="V75" s="20" t="e">
        <f>IF(FIXED(#REF!,1)="0.0",IF(FIXED(#REF!,2)="0.00",FIXED(#REF!,3),FIXED(#REF!,2)),FIXED(#REF!,1))</f>
        <v>#REF!</v>
      </c>
    </row>
    <row r="76" spans="1:22" s="1" customFormat="1" ht="24.6" hidden="1">
      <c r="A76" s="51" t="s">
        <v>119</v>
      </c>
      <c r="B76" s="48">
        <f>VLOOKUP($A76,'[1]T5_data(ytd)'!$B$3:$F$390,3,FALSE)</f>
        <v>673.93</v>
      </c>
      <c r="C76" s="69" t="e">
        <f>VLOOKUP($A76,'[1]T5_data(mth)'!$B$5:$AL$392,$O$1-1,FALSE)</f>
        <v>#REF!</v>
      </c>
      <c r="D76" s="17" t="e">
        <f>VLOOKUP($A76,'[1]T5_data(mth)'!$B$5:$AL$392,$O$1,FALSE)</f>
        <v>#REF!</v>
      </c>
      <c r="E76" s="48">
        <f>VLOOKUP($A76,'[1]T5_data(ytd)'!$B$3:$F$390,5,FALSE)</f>
        <v>447.4</v>
      </c>
      <c r="F76" s="49">
        <f>VLOOKUP($A76,'[1]T5_data(ytd)'!$B$392:$F$779,3,FALSE)</f>
        <v>3.04</v>
      </c>
      <c r="G76" s="52" t="e">
        <f>VLOOKUP($A76,'[1]T5_data(mth)'!$B$785:$AL$1172,$O$1-1,FALSE)</f>
        <v>#REF!</v>
      </c>
      <c r="H76" s="52" t="e">
        <f>VLOOKUP($A76,'[1]T5_data(mth)'!$B$785:$AL$1172,$O$1,FALSE)</f>
        <v>#REF!</v>
      </c>
      <c r="I76" s="49">
        <f>VLOOKUP($A76,'[1]T5_data(ytd)'!$B$392:$F$779,5,FALSE)</f>
        <v>1.45</v>
      </c>
      <c r="J76" s="53">
        <f>VLOOKUP($A76,'[1]T5_data(ytd)'!$B$781:$F$1168,3,FALSE)</f>
        <v>0.22</v>
      </c>
      <c r="K76" s="53" t="e">
        <f>VLOOKUP($A76,'[1]T5_data(mth)'!$B$1175:$AL$1562,$O$1-1,FALSE)</f>
        <v>#REF!</v>
      </c>
      <c r="L76" s="53" t="e">
        <f>VLOOKUP($A76,'[1]T5_data(mth)'!$B$1175:$AL$1562,$O$1,FALSE)</f>
        <v>#REF!</v>
      </c>
      <c r="M76" s="70"/>
      <c r="O76" s="20" t="str">
        <f t="shared" si="4"/>
        <v>3.0</v>
      </c>
      <c r="P76" s="20" t="e">
        <f t="shared" si="3"/>
        <v>#REF!</v>
      </c>
      <c r="Q76" s="20" t="e">
        <f t="shared" si="3"/>
        <v>#REF!</v>
      </c>
      <c r="R76" s="20" t="str">
        <f t="shared" si="3"/>
        <v>1.5</v>
      </c>
      <c r="S76" s="20" t="str">
        <f t="shared" si="3"/>
        <v>0.2</v>
      </c>
      <c r="T76" s="20" t="e">
        <f t="shared" si="3"/>
        <v>#REF!</v>
      </c>
      <c r="U76" s="20" t="e">
        <f t="shared" si="3"/>
        <v>#REF!</v>
      </c>
      <c r="V76" s="20" t="e">
        <f>IF(FIXED(#REF!,1)="0.0",IF(FIXED(#REF!,2)="0.00",FIXED(#REF!,3),FIXED(#REF!,2)),FIXED(#REF!,1))</f>
        <v>#REF!</v>
      </c>
    </row>
    <row r="77" spans="1:22" s="1" customFormat="1" ht="24.6" hidden="1">
      <c r="A77" s="54" t="s">
        <v>120</v>
      </c>
      <c r="B77" s="55">
        <f>VLOOKUP($A77,'[1]T5_data(ytd)'!$B$3:$F$390,3,FALSE)</f>
        <v>4674.4799999999996</v>
      </c>
      <c r="C77" s="71" t="e">
        <f>VLOOKUP($A77,'[1]T5_data(mth)'!$B$5:$AL$392,$O$1-1,FALSE)</f>
        <v>#REF!</v>
      </c>
      <c r="D77" s="21" t="e">
        <f>VLOOKUP($A77,'[1]T5_data(mth)'!$B$5:$AL$392,$O$1,FALSE)</f>
        <v>#REF!</v>
      </c>
      <c r="E77" s="55">
        <f>VLOOKUP($A77,'[1]T5_data(ytd)'!$B$3:$F$390,5,FALSE)</f>
        <v>5296.6</v>
      </c>
      <c r="F77" s="56">
        <f>VLOOKUP($A77,'[1]T5_data(ytd)'!$B$392:$F$779,3,FALSE)</f>
        <v>18.239999999999998</v>
      </c>
      <c r="G77" s="57" t="e">
        <f>VLOOKUP($A77,'[1]T5_data(mth)'!$B$785:$AL$1172,$O$1-1,FALSE)</f>
        <v>#REF!</v>
      </c>
      <c r="H77" s="57" t="e">
        <f>VLOOKUP($A77,'[1]T5_data(mth)'!$B$785:$AL$1172,$O$1,FALSE)</f>
        <v>#REF!</v>
      </c>
      <c r="I77" s="56">
        <f>VLOOKUP($A77,'[1]T5_data(ytd)'!$B$392:$F$779,5,FALSE)</f>
        <v>80.930000000000007</v>
      </c>
      <c r="J77" s="58">
        <f>VLOOKUP($A77,'[1]T5_data(ytd)'!$B$781:$F$1168,3,FALSE)</f>
        <v>1.53</v>
      </c>
      <c r="K77" s="58" t="e">
        <f>VLOOKUP($A77,'[1]T5_data(mth)'!$B$1175:$AL$1562,$O$1-1,FALSE)</f>
        <v>#REF!</v>
      </c>
      <c r="L77" s="58" t="e">
        <f>VLOOKUP($A77,'[1]T5_data(mth)'!$B$1175:$AL$1562,$O$1,FALSE)</f>
        <v>#REF!</v>
      </c>
      <c r="M77" s="70"/>
      <c r="O77" s="20" t="str">
        <f t="shared" si="4"/>
        <v>18.2</v>
      </c>
      <c r="P77" s="20" t="e">
        <f t="shared" si="3"/>
        <v>#REF!</v>
      </c>
      <c r="Q77" s="20" t="e">
        <f t="shared" si="3"/>
        <v>#REF!</v>
      </c>
      <c r="R77" s="20" t="str">
        <f t="shared" si="3"/>
        <v>80.9</v>
      </c>
      <c r="S77" s="20" t="str">
        <f t="shared" si="3"/>
        <v>1.5</v>
      </c>
      <c r="T77" s="20" t="e">
        <f t="shared" si="3"/>
        <v>#REF!</v>
      </c>
      <c r="U77" s="20" t="e">
        <f t="shared" si="3"/>
        <v>#REF!</v>
      </c>
      <c r="V77" s="20" t="e">
        <f>IF(FIXED(#REF!,1)="0.0",IF(FIXED(#REF!,2)="0.00",FIXED(#REF!,3),FIXED(#REF!,2)),FIXED(#REF!,1))</f>
        <v>#REF!</v>
      </c>
    </row>
    <row r="78" spans="1:22" ht="21" customHeight="1">
      <c r="A78" s="27" t="s">
        <v>11</v>
      </c>
      <c r="B78" s="21">
        <f>VLOOKUP($A78,'[1]T5_data(ytd)'!$B$3:$F$390,3,FALSE)</f>
        <v>14958.37</v>
      </c>
      <c r="C78" s="26">
        <f>VLOOKUP($A78,'[1]T5_data(mth)'!$B$5:$AX$392,$O$1-1,FALSE)</f>
        <v>1210.46</v>
      </c>
      <c r="D78" s="21">
        <f>VLOOKUP($A78,'[1]T5_data(mth)'!$B$5:$AX$392,$O$1,FALSE)</f>
        <v>1037.48</v>
      </c>
      <c r="E78" s="21">
        <f>VLOOKUP($A78,'[1]T5_data(ytd)'!$B$3:$F$390,5,FALSE)</f>
        <v>10749.47</v>
      </c>
      <c r="F78" s="2">
        <f>VLOOKUP($A78,'[1]T5_data(ytd)'!$B$392:$F$779,3,FALSE)</f>
        <v>49.94</v>
      </c>
      <c r="G78" s="16">
        <f>VLOOKUP($A78,'[1]T5_data(mth)'!$B$785:$AX$1172,$O$1-1,FALSE)</f>
        <v>12.19598101735132</v>
      </c>
      <c r="H78" s="2">
        <f>VLOOKUP($A78,'[1]T5_data(mth)'!$B$785:$AX$1172,$O$1,FALSE)</f>
        <v>9.5081275068608857</v>
      </c>
      <c r="I78" s="2">
        <f>VLOOKUP($A78,'[1]T5_data(ytd)'!$B$392:$F$779,5,FALSE)</f>
        <v>12.95</v>
      </c>
      <c r="J78" s="25">
        <f>VLOOKUP($A78,'[1]T5_data(ytd)'!$B$781:$F$1168,3,FALSE)</f>
        <v>4.9000000000000004</v>
      </c>
      <c r="K78" s="24">
        <f>VLOOKUP($A78,'[1]T5_data(mth)'!$B$1175:$AX$1562,$O$1-1,FALSE)</f>
        <v>4.2835071210129865</v>
      </c>
      <c r="L78" s="23">
        <f>VLOOKUP($A78,'[1]T5_data(mth)'!$B$1175:$AX$1562,$O$1,FALSE)</f>
        <v>3.4923108772012501</v>
      </c>
      <c r="M78" s="22">
        <f>VLOOKUP($A78,'[1]T5_data(ytd)'!$B$781:$F$1168,5,FALSE)</f>
        <v>4.78</v>
      </c>
      <c r="N78" s="3">
        <v>1</v>
      </c>
      <c r="O78" s="10" t="str">
        <f t="shared" si="4"/>
        <v>49.9</v>
      </c>
      <c r="P78" s="10" t="str">
        <f t="shared" si="3"/>
        <v>12.2</v>
      </c>
      <c r="Q78" s="10" t="str">
        <f t="shared" si="3"/>
        <v>9.5</v>
      </c>
      <c r="R78" s="10" t="str">
        <f t="shared" si="3"/>
        <v>13.0</v>
      </c>
      <c r="S78" s="10" t="str">
        <f t="shared" si="3"/>
        <v>4.9</v>
      </c>
      <c r="T78" s="10" t="str">
        <f t="shared" si="3"/>
        <v>4.3</v>
      </c>
      <c r="U78" s="10" t="str">
        <f t="shared" si="3"/>
        <v>3.5</v>
      </c>
      <c r="V78" s="10" t="str">
        <f>IF(FIXED(M78,1)="0.0",IF(FIXED(M78,2)="0.00",FIXED(M78,3),FIXED(M78,2)),FIXED(M78,1))</f>
        <v>4.8</v>
      </c>
    </row>
    <row r="79" spans="1:22" s="1" customFormat="1" ht="24.6" hidden="1">
      <c r="A79" s="47" t="s">
        <v>121</v>
      </c>
      <c r="B79" s="48">
        <f>VLOOKUP($A79,'[1]T5_data(ytd)'!$B$3:$F$390,3,FALSE)</f>
        <v>8567.98</v>
      </c>
      <c r="C79" s="48" t="e">
        <f>VLOOKUP($A79,'[1]T5_data(mth)'!$B$5:$AL$392,$O$1-1,FALSE)</f>
        <v>#REF!</v>
      </c>
      <c r="D79" s="21" t="e">
        <f>VLOOKUP($A79,'[1]T5_data(mth)'!$B$5:$AL$392,$O$1,FALSE)</f>
        <v>#REF!</v>
      </c>
      <c r="E79" s="48">
        <f>VLOOKUP($A79,'[1]T5_data(ytd)'!$B$3:$F$390,5,FALSE)</f>
        <v>6267.23</v>
      </c>
      <c r="F79" s="49">
        <f>VLOOKUP($A79,'[1]T5_data(ytd)'!$B$392:$F$779,3,FALSE)</f>
        <v>52.82</v>
      </c>
      <c r="G79" s="49" t="e">
        <f>VLOOKUP($A79,'[1]T5_data(mth)'!$B$785:$AL$1172,$O$1-1,FALSE)</f>
        <v>#REF!</v>
      </c>
      <c r="H79" s="49" t="e">
        <f>VLOOKUP($A79,'[1]T5_data(mth)'!$B$785:$AL$1172,$O$1,FALSE)</f>
        <v>#REF!</v>
      </c>
      <c r="I79" s="49">
        <f>VLOOKUP($A79,'[1]T5_data(ytd)'!$B$392:$F$779,5,FALSE)</f>
        <v>0.15</v>
      </c>
      <c r="J79" s="50">
        <f>VLOOKUP($A79,'[1]T5_data(ytd)'!$B$781:$F$1168,3,FALSE)</f>
        <v>2.8</v>
      </c>
      <c r="K79" s="50" t="e">
        <f>VLOOKUP($A79,'[1]T5_data(mth)'!$B$1175:$AL$1562,$O$1-1,FALSE)</f>
        <v>#REF!</v>
      </c>
      <c r="L79" s="50" t="e">
        <f>VLOOKUP($A79,'[1]T5_data(mth)'!$B$1175:$AL$1562,$O$1,FALSE)</f>
        <v>#REF!</v>
      </c>
      <c r="M79" s="70"/>
      <c r="O79" s="20" t="str">
        <f t="shared" si="4"/>
        <v>52.8</v>
      </c>
      <c r="P79" s="20" t="e">
        <f t="shared" si="3"/>
        <v>#REF!</v>
      </c>
      <c r="Q79" s="20" t="e">
        <f t="shared" si="3"/>
        <v>#REF!</v>
      </c>
      <c r="R79" s="20" t="str">
        <f t="shared" si="3"/>
        <v>0.2</v>
      </c>
      <c r="S79" s="20" t="str">
        <f t="shared" si="3"/>
        <v>2.8</v>
      </c>
      <c r="T79" s="20" t="e">
        <f t="shared" si="3"/>
        <v>#REF!</v>
      </c>
      <c r="U79" s="20" t="e">
        <f t="shared" si="3"/>
        <v>#REF!</v>
      </c>
      <c r="V79" s="20" t="e">
        <f>IF(FIXED(#REF!,1)="0.0",IF(FIXED(#REF!,2)="0.00",FIXED(#REF!,3),FIXED(#REF!,2)),FIXED(#REF!,1))</f>
        <v>#REF!</v>
      </c>
    </row>
    <row r="80" spans="1:22" s="1" customFormat="1" ht="24.6" hidden="1">
      <c r="A80" s="51" t="s">
        <v>122</v>
      </c>
      <c r="B80" s="48">
        <f>VLOOKUP($A80,'[1]T5_data(ytd)'!$B$3:$F$390,3,FALSE)</f>
        <v>3875.37</v>
      </c>
      <c r="C80" s="69" t="e">
        <f>VLOOKUP($A80,'[1]T5_data(mth)'!$B$5:$AL$392,$O$1-1,FALSE)</f>
        <v>#REF!</v>
      </c>
      <c r="D80" s="21" t="e">
        <f>VLOOKUP($A80,'[1]T5_data(mth)'!$B$5:$AL$392,$O$1,FALSE)</f>
        <v>#REF!</v>
      </c>
      <c r="E80" s="48">
        <f>VLOOKUP($A80,'[1]T5_data(ytd)'!$B$3:$F$390,5,FALSE)</f>
        <v>2577.12</v>
      </c>
      <c r="F80" s="49">
        <f>VLOOKUP($A80,'[1]T5_data(ytd)'!$B$392:$F$779,3,FALSE)</f>
        <v>63.29</v>
      </c>
      <c r="G80" s="52" t="e">
        <f>VLOOKUP($A80,'[1]T5_data(mth)'!$B$785:$AL$1172,$O$1-1,FALSE)</f>
        <v>#REF!</v>
      </c>
      <c r="H80" s="52" t="e">
        <f>VLOOKUP($A80,'[1]T5_data(mth)'!$B$785:$AL$1172,$O$1,FALSE)</f>
        <v>#REF!</v>
      </c>
      <c r="I80" s="49">
        <f>VLOOKUP($A80,'[1]T5_data(ytd)'!$B$392:$F$779,5,FALSE)</f>
        <v>57.06</v>
      </c>
      <c r="J80" s="53">
        <f>VLOOKUP($A80,'[1]T5_data(ytd)'!$B$781:$F$1168,3,FALSE)</f>
        <v>1.27</v>
      </c>
      <c r="K80" s="53" t="e">
        <f>VLOOKUP($A80,'[1]T5_data(mth)'!$B$1175:$AL$1562,$O$1-1,FALSE)</f>
        <v>#REF!</v>
      </c>
      <c r="L80" s="53" t="e">
        <f>VLOOKUP($A80,'[1]T5_data(mth)'!$B$1175:$AL$1562,$O$1,FALSE)</f>
        <v>#REF!</v>
      </c>
      <c r="M80" s="70"/>
      <c r="O80" s="20" t="str">
        <f t="shared" si="4"/>
        <v>63.3</v>
      </c>
      <c r="P80" s="20" t="e">
        <f t="shared" si="3"/>
        <v>#REF!</v>
      </c>
      <c r="Q80" s="20" t="e">
        <f t="shared" si="3"/>
        <v>#REF!</v>
      </c>
      <c r="R80" s="20" t="str">
        <f t="shared" si="3"/>
        <v>57.1</v>
      </c>
      <c r="S80" s="20" t="str">
        <f t="shared" si="3"/>
        <v>1.3</v>
      </c>
      <c r="T80" s="20" t="e">
        <f t="shared" si="3"/>
        <v>#REF!</v>
      </c>
      <c r="U80" s="20" t="e">
        <f t="shared" si="3"/>
        <v>#REF!</v>
      </c>
      <c r="V80" s="20" t="e">
        <f>IF(FIXED(#REF!,1)="0.0",IF(FIXED(#REF!,2)="0.00",FIXED(#REF!,3),FIXED(#REF!,2)),FIXED(#REF!,1))</f>
        <v>#REF!</v>
      </c>
    </row>
    <row r="81" spans="1:22" s="1" customFormat="1" ht="24.6" hidden="1">
      <c r="A81" s="54" t="s">
        <v>123</v>
      </c>
      <c r="B81" s="55">
        <f>VLOOKUP($A81,'[1]T5_data(ytd)'!$B$3:$F$390,3,FALSE)</f>
        <v>2515.0100000000002</v>
      </c>
      <c r="C81" s="71" t="e">
        <f>VLOOKUP($A81,'[1]T5_data(mth)'!$B$5:$AL$392,$O$1-1,FALSE)</f>
        <v>#REF!</v>
      </c>
      <c r="D81" s="21" t="e">
        <f>VLOOKUP($A81,'[1]T5_data(mth)'!$B$5:$AL$392,$O$1,FALSE)</f>
        <v>#REF!</v>
      </c>
      <c r="E81" s="55">
        <f>VLOOKUP($A81,'[1]T5_data(ytd)'!$B$3:$F$390,5,FALSE)</f>
        <v>1905.11</v>
      </c>
      <c r="F81" s="56">
        <f>VLOOKUP($A81,'[1]T5_data(ytd)'!$B$392:$F$779,3,FALSE)</f>
        <v>25.96</v>
      </c>
      <c r="G81" s="57" t="e">
        <f>VLOOKUP($A81,'[1]T5_data(mth)'!$B$785:$AL$1172,$O$1-1,FALSE)</f>
        <v>#REF!</v>
      </c>
      <c r="H81" s="57" t="e">
        <f>VLOOKUP($A81,'[1]T5_data(mth)'!$B$785:$AL$1172,$O$1,FALSE)</f>
        <v>#REF!</v>
      </c>
      <c r="I81" s="56">
        <f>VLOOKUP($A81,'[1]T5_data(ytd)'!$B$392:$F$779,5,FALSE)</f>
        <v>17.760000000000002</v>
      </c>
      <c r="J81" s="58">
        <f>VLOOKUP($A81,'[1]T5_data(ytd)'!$B$781:$F$1168,3,FALSE)</f>
        <v>0.82</v>
      </c>
      <c r="K81" s="58" t="e">
        <f>VLOOKUP($A81,'[1]T5_data(mth)'!$B$1175:$AL$1562,$O$1-1,FALSE)</f>
        <v>#REF!</v>
      </c>
      <c r="L81" s="58" t="e">
        <f>VLOOKUP($A81,'[1]T5_data(mth)'!$B$1175:$AL$1562,$O$1,FALSE)</f>
        <v>#REF!</v>
      </c>
      <c r="M81" s="70"/>
      <c r="O81" s="20" t="str">
        <f t="shared" si="4"/>
        <v>26.0</v>
      </c>
      <c r="P81" s="20" t="e">
        <f t="shared" si="3"/>
        <v>#REF!</v>
      </c>
      <c r="Q81" s="20" t="e">
        <f t="shared" si="3"/>
        <v>#REF!</v>
      </c>
      <c r="R81" s="20" t="str">
        <f t="shared" si="3"/>
        <v>17.8</v>
      </c>
      <c r="S81" s="20" t="str">
        <f t="shared" si="3"/>
        <v>0.8</v>
      </c>
      <c r="T81" s="20" t="e">
        <f t="shared" si="3"/>
        <v>#REF!</v>
      </c>
      <c r="U81" s="20" t="e">
        <f t="shared" si="3"/>
        <v>#REF!</v>
      </c>
      <c r="V81" s="20" t="e">
        <f>IF(FIXED(#REF!,1)="0.0",IF(FIXED(#REF!,2)="0.00",FIXED(#REF!,3),FIXED(#REF!,2)),FIXED(#REF!,1))</f>
        <v>#REF!</v>
      </c>
    </row>
    <row r="82" spans="1:22" ht="21" customHeight="1">
      <c r="A82" s="27" t="s">
        <v>12</v>
      </c>
      <c r="B82" s="21">
        <f>VLOOKUP($A82,'[1]T5_data(ytd)'!$B$3:$F$390,3,FALSE)</f>
        <v>5685.17</v>
      </c>
      <c r="C82" s="26">
        <f>VLOOKUP($A82,'[1]T5_data(mth)'!$B$5:$AX$392,$O$1-1,FALSE)</f>
        <v>613.16</v>
      </c>
      <c r="D82" s="17">
        <f>VLOOKUP($A82,'[1]T5_data(mth)'!$B$5:$AX$392,$O$1,FALSE)</f>
        <v>530.25</v>
      </c>
      <c r="E82" s="21">
        <f>VLOOKUP($A82,'[1]T5_data(ytd)'!$B$3:$F$390,5,FALSE)</f>
        <v>4415.25</v>
      </c>
      <c r="F82" s="2">
        <f>VLOOKUP($A82,'[1]T5_data(ytd)'!$B$392:$F$779,3,FALSE)</f>
        <v>1.89</v>
      </c>
      <c r="G82" s="16">
        <f>VLOOKUP($A82,'[1]T5_data(mth)'!$B$785:$AX$1172,$O$1-1,FALSE)</f>
        <v>16.514964370546313</v>
      </c>
      <c r="H82" s="2">
        <f>VLOOKUP($A82,'[1]T5_data(mth)'!$B$785:$AX$1172,$O$1,FALSE)</f>
        <v>9.44498338458998</v>
      </c>
      <c r="I82" s="2">
        <f>VLOOKUP($A82,'[1]T5_data(ytd)'!$B$392:$F$779,5,FALSE)</f>
        <v>21.2</v>
      </c>
      <c r="J82" s="25">
        <f>VLOOKUP($A82,'[1]T5_data(ytd)'!$B$781:$F$1168,3,FALSE)</f>
        <v>1.86</v>
      </c>
      <c r="K82" s="24">
        <f>VLOOKUP($A82,'[1]T5_data(mth)'!$B$1175:$AX$1562,$O$1-1,FALSE)</f>
        <v>2.1698157942603</v>
      </c>
      <c r="L82" s="23">
        <f>VLOOKUP($A82,'[1]T5_data(mth)'!$B$1175:$AX$1562,$O$1,FALSE)</f>
        <v>1.7848997981994477</v>
      </c>
      <c r="M82" s="22">
        <f>VLOOKUP($A82,'[1]T5_data(ytd)'!$B$781:$F$1168,5,FALSE)</f>
        <v>1.96</v>
      </c>
      <c r="N82" s="3">
        <v>1</v>
      </c>
      <c r="O82" s="10" t="str">
        <f t="shared" si="4"/>
        <v>1.9</v>
      </c>
      <c r="P82" s="10" t="str">
        <f t="shared" si="3"/>
        <v>16.5</v>
      </c>
      <c r="Q82" s="10" t="str">
        <f t="shared" si="3"/>
        <v>9.4</v>
      </c>
      <c r="R82" s="10" t="str">
        <f t="shared" si="3"/>
        <v>21.2</v>
      </c>
      <c r="S82" s="10" t="str">
        <f t="shared" si="3"/>
        <v>1.9</v>
      </c>
      <c r="T82" s="10" t="str">
        <f t="shared" si="3"/>
        <v>2.2</v>
      </c>
      <c r="U82" s="10" t="str">
        <f t="shared" si="3"/>
        <v>1.8</v>
      </c>
      <c r="V82" s="10" t="str">
        <f>IF(FIXED(M82,1)="0.0",IF(FIXED(M82,2)="0.00",FIXED(M82,3),FIXED(M82,2)),FIXED(M82,1))</f>
        <v>2.0</v>
      </c>
    </row>
    <row r="83" spans="1:22" s="1" customFormat="1" ht="24.6" hidden="1">
      <c r="A83" s="47" t="s">
        <v>124</v>
      </c>
      <c r="B83" s="59">
        <f>VLOOKUP($A83,'[1]T5_data(ytd)'!$B80:$F468,3,FALSE)</f>
        <v>1519.64</v>
      </c>
      <c r="C83" s="59" t="e">
        <f>VLOOKUP($A83,'[1]T5_data(mth)'!$B82:$AL470,$O$1-1,FALSE)</f>
        <v>#REF!</v>
      </c>
      <c r="D83" s="17" t="e">
        <f>VLOOKUP($A83,'[1]T5_data(mth)'!$B82:$AL470,$O$1,FALSE)</f>
        <v>#REF!</v>
      </c>
      <c r="E83" s="59">
        <f>VLOOKUP($A83,'[1]T5_data(ytd)'!$B$3:$F$390,5,FALSE)</f>
        <v>1081.1400000000001</v>
      </c>
      <c r="F83" s="49">
        <f>VLOOKUP($A83,'[1]T5_data(ytd)'!$B$392:$F$779,3,FALSE)</f>
        <v>9.67</v>
      </c>
      <c r="G83" s="60" t="e">
        <f>VLOOKUP($A83,'[1]T5_data(mth)'!$B864:$AL1252,$O$1-1,FALSE)</f>
        <v>#REF!</v>
      </c>
      <c r="H83" s="60" t="e">
        <f>VLOOKUP($A83,'[1]T5_data(mth)'!$B864:$AL1252,$O$1,FALSE)</f>
        <v>#REF!</v>
      </c>
      <c r="I83" s="60">
        <f>VLOOKUP($A83,'[1]T5_data(ytd)'!$B$392:$F$779,5,FALSE)</f>
        <v>13.64</v>
      </c>
      <c r="J83" s="61" t="e">
        <f>VLOOKUP($A83,'[1]T5_data(ytd)'!$B860:$F1244,3,FALSE)</f>
        <v>#N/A</v>
      </c>
      <c r="K83" s="61" t="e">
        <f>VLOOKUP($A83,'[1]T5_data(mth)'!$B1255:$AL1639,$O$1-1,FALSE)</f>
        <v>#N/A</v>
      </c>
      <c r="L83" s="61" t="e">
        <f>VLOOKUP($A83,'[1]T5_data(mth)'!$B1255:$AL1639,$O$1,FALSE)</f>
        <v>#N/A</v>
      </c>
      <c r="M83" s="72"/>
      <c r="O83" s="20" t="str">
        <f t="shared" si="4"/>
        <v>9.7</v>
      </c>
      <c r="P83" s="20" t="e">
        <f t="shared" si="3"/>
        <v>#REF!</v>
      </c>
      <c r="Q83" s="20" t="e">
        <f t="shared" si="3"/>
        <v>#REF!</v>
      </c>
      <c r="R83" s="20" t="str">
        <f t="shared" si="3"/>
        <v>13.6</v>
      </c>
      <c r="S83" s="20" t="e">
        <f t="shared" si="3"/>
        <v>#N/A</v>
      </c>
      <c r="T83" s="20" t="e">
        <f t="shared" si="3"/>
        <v>#N/A</v>
      </c>
      <c r="U83" s="20" t="e">
        <f t="shared" si="3"/>
        <v>#N/A</v>
      </c>
      <c r="V83" s="20" t="e">
        <f>IF(FIXED(#REF!,1)="0.0",IF(FIXED(#REF!,2)="0.00",FIXED(#REF!,3),FIXED(#REF!,2)),FIXED(#REF!,1))</f>
        <v>#REF!</v>
      </c>
    </row>
    <row r="84" spans="1:22" s="1" customFormat="1" ht="24.6" hidden="1">
      <c r="A84" s="51" t="s">
        <v>125</v>
      </c>
      <c r="B84" s="59">
        <f>VLOOKUP($A84,'[1]T5_data(ytd)'!$B81:$F469,3,FALSE)</f>
        <v>4165.5200000000004</v>
      </c>
      <c r="C84" s="73" t="e">
        <f>VLOOKUP($A84,'[1]T5_data(mth)'!$B83:$AL471,$O$1-1,FALSE)</f>
        <v>#REF!</v>
      </c>
      <c r="D84" s="21" t="e">
        <f>VLOOKUP($A84,'[1]T5_data(mth)'!$B83:$AL471,$O$1,FALSE)</f>
        <v>#REF!</v>
      </c>
      <c r="E84" s="59">
        <f>VLOOKUP($A84,'[1]T5_data(ytd)'!$B$3:$F$390,5,FALSE)</f>
        <v>3334.11</v>
      </c>
      <c r="F84" s="49">
        <f>VLOOKUP($A84,'[1]T5_data(ytd)'!$B$392:$F$779,3,FALSE)</f>
        <v>-0.68</v>
      </c>
      <c r="G84" s="62" t="e">
        <f>VLOOKUP($A84,'[1]T5_data(mth)'!$B865:$AL1253,$O$1-1,FALSE)</f>
        <v>#REF!</v>
      </c>
      <c r="H84" s="62" t="e">
        <f>VLOOKUP($A84,'[1]T5_data(mth)'!$B865:$AL1253,$O$1,FALSE)</f>
        <v>#REF!</v>
      </c>
      <c r="I84" s="60">
        <f>VLOOKUP($A84,'[1]T5_data(ytd)'!$B$392:$F$779,5,FALSE)</f>
        <v>23.87</v>
      </c>
      <c r="J84" s="63" t="e">
        <f>VLOOKUP($A84,'[1]T5_data(ytd)'!$B861:$F1245,3,FALSE)</f>
        <v>#N/A</v>
      </c>
      <c r="K84" s="63" t="e">
        <f>VLOOKUP($A84,'[1]T5_data(mth)'!$B1256:$AL1640,$O$1-1,FALSE)</f>
        <v>#N/A</v>
      </c>
      <c r="L84" s="63" t="e">
        <f>VLOOKUP($A84,'[1]T5_data(mth)'!$B1256:$AL1640,$O$1,FALSE)</f>
        <v>#N/A</v>
      </c>
      <c r="M84" s="72"/>
      <c r="O84" s="20" t="str">
        <f t="shared" si="4"/>
        <v>-0.7</v>
      </c>
      <c r="P84" s="20" t="e">
        <f t="shared" si="3"/>
        <v>#REF!</v>
      </c>
      <c r="Q84" s="20" t="e">
        <f t="shared" si="3"/>
        <v>#REF!</v>
      </c>
      <c r="R84" s="20" t="str">
        <f t="shared" si="3"/>
        <v>23.9</v>
      </c>
      <c r="S84" s="20" t="e">
        <f t="shared" ref="S84:V147" si="5">IF(FIXED(J84,1)="0.0",IF(FIXED(J84,2)="0.00",FIXED(J84,3),FIXED(J84,2)),FIXED(J84,1))</f>
        <v>#N/A</v>
      </c>
      <c r="T84" s="20" t="e">
        <f t="shared" si="5"/>
        <v>#N/A</v>
      </c>
      <c r="U84" s="20" t="e">
        <f t="shared" si="5"/>
        <v>#N/A</v>
      </c>
      <c r="V84" s="20" t="e">
        <f>IF(FIXED(#REF!,1)="0.0",IF(FIXED(#REF!,2)="0.00",FIXED(#REF!,3),FIXED(#REF!,2)),FIXED(#REF!,1))</f>
        <v>#REF!</v>
      </c>
    </row>
    <row r="85" spans="1:22" s="1" customFormat="1" ht="24.6" hidden="1">
      <c r="A85" s="51" t="s">
        <v>126</v>
      </c>
      <c r="B85" s="59">
        <f>VLOOKUP($A85,'[1]T5_data(ytd)'!$B82:$F470,3,FALSE)</f>
        <v>92.5</v>
      </c>
      <c r="C85" s="73" t="e">
        <f>VLOOKUP($A85,'[1]T5_data(mth)'!$B84:$AL472,$O$1-1,FALSE)</f>
        <v>#REF!</v>
      </c>
      <c r="D85" s="21" t="e">
        <f>VLOOKUP($A85,'[1]T5_data(mth)'!$B84:$AL472,$O$1,FALSE)</f>
        <v>#REF!</v>
      </c>
      <c r="E85" s="59">
        <f>VLOOKUP($A85,'[1]T5_data(ytd)'!$B$3:$F$390,5,FALSE)</f>
        <v>56.75</v>
      </c>
      <c r="F85" s="49">
        <f>VLOOKUP($A85,'[1]T5_data(ytd)'!$B$392:$F$779,3,FALSE)</f>
        <v>-2.84</v>
      </c>
      <c r="G85" s="62" t="e">
        <f>VLOOKUP($A85,'[1]T5_data(mth)'!$B866:$AL1254,$O$1-1,FALSE)</f>
        <v>#REF!</v>
      </c>
      <c r="H85" s="62" t="e">
        <f>VLOOKUP($A85,'[1]T5_data(mth)'!$B866:$AL1254,$O$1,FALSE)</f>
        <v>#REF!</v>
      </c>
      <c r="I85" s="60">
        <f>VLOOKUP($A85,'[1]T5_data(ytd)'!$B$392:$F$779,5,FALSE)</f>
        <v>-13.96</v>
      </c>
      <c r="J85" s="63" t="e">
        <f>VLOOKUP($A85,'[1]T5_data(ytd)'!$B862:$F1246,3,FALSE)</f>
        <v>#N/A</v>
      </c>
      <c r="K85" s="63" t="e">
        <f>VLOOKUP($A85,'[1]T5_data(mth)'!$B1257:$AL1641,$O$1-1,FALSE)</f>
        <v>#N/A</v>
      </c>
      <c r="L85" s="63" t="e">
        <f>VLOOKUP($A85,'[1]T5_data(mth)'!$B1257:$AL1641,$O$1,FALSE)</f>
        <v>#N/A</v>
      </c>
      <c r="M85" s="72"/>
      <c r="O85" s="20" t="str">
        <f t="shared" si="4"/>
        <v>-2.8</v>
      </c>
      <c r="P85" s="20" t="e">
        <f t="shared" si="4"/>
        <v>#REF!</v>
      </c>
      <c r="Q85" s="20" t="e">
        <f t="shared" si="4"/>
        <v>#REF!</v>
      </c>
      <c r="R85" s="20" t="str">
        <f t="shared" si="4"/>
        <v>-14.0</v>
      </c>
      <c r="S85" s="20" t="e">
        <f t="shared" si="5"/>
        <v>#N/A</v>
      </c>
      <c r="T85" s="20" t="e">
        <f t="shared" si="5"/>
        <v>#N/A</v>
      </c>
      <c r="U85" s="20" t="e">
        <f t="shared" si="5"/>
        <v>#N/A</v>
      </c>
      <c r="V85" s="20" t="e">
        <f>IF(FIXED(#REF!,1)="0.0",IF(FIXED(#REF!,2)="0.00",FIXED(#REF!,3),FIXED(#REF!,2)),FIXED(#REF!,1))</f>
        <v>#REF!</v>
      </c>
    </row>
    <row r="86" spans="1:22" s="1" customFormat="1" ht="24.6" hidden="1">
      <c r="A86" s="51" t="s">
        <v>127</v>
      </c>
      <c r="B86" s="59">
        <f>VLOOKUP($A86,'[1]T5_data(ytd)'!$B83:$F471,3,FALSE)</f>
        <v>7.41</v>
      </c>
      <c r="C86" s="73" t="e">
        <f>VLOOKUP($A86,'[1]T5_data(mth)'!$B85:$AL473,$O$1-1,FALSE)</f>
        <v>#REF!</v>
      </c>
      <c r="D86" s="21" t="e">
        <f>VLOOKUP($A86,'[1]T5_data(mth)'!$B85:$AL473,$O$1,FALSE)</f>
        <v>#REF!</v>
      </c>
      <c r="E86" s="59">
        <f>VLOOKUP($A86,'[1]T5_data(ytd)'!$B$3:$F$390,5,FALSE)</f>
        <v>6.92</v>
      </c>
      <c r="F86" s="49">
        <f>VLOOKUP($A86,'[1]T5_data(ytd)'!$B$392:$F$779,3,FALSE)</f>
        <v>-4.26</v>
      </c>
      <c r="G86" s="62" t="e">
        <f>VLOOKUP($A86,'[1]T5_data(mth)'!$B867:$AL1255,$O$1-1,FALSE)</f>
        <v>#REF!</v>
      </c>
      <c r="H86" s="62" t="e">
        <f>VLOOKUP($A86,'[1]T5_data(mth)'!$B867:$AL1255,$O$1,FALSE)</f>
        <v>#REF!</v>
      </c>
      <c r="I86" s="60">
        <f>VLOOKUP($A86,'[1]T5_data(ytd)'!$B$392:$F$779,5,FALSE)</f>
        <v>44.77</v>
      </c>
      <c r="J86" s="63" t="e">
        <f>VLOOKUP($A86,'[1]T5_data(ytd)'!$B863:$F1247,3,FALSE)</f>
        <v>#N/A</v>
      </c>
      <c r="K86" s="63" t="e">
        <f>VLOOKUP($A86,'[1]T5_data(mth)'!$B1258:$AL1642,$O$1-1,FALSE)</f>
        <v>#N/A</v>
      </c>
      <c r="L86" s="63" t="e">
        <f>VLOOKUP($A86,'[1]T5_data(mth)'!$B1258:$AL1642,$O$1,FALSE)</f>
        <v>#N/A</v>
      </c>
      <c r="M86" s="72"/>
      <c r="O86" s="20" t="str">
        <f t="shared" si="4"/>
        <v>-4.3</v>
      </c>
      <c r="P86" s="20" t="e">
        <f t="shared" si="4"/>
        <v>#REF!</v>
      </c>
      <c r="Q86" s="20" t="e">
        <f t="shared" si="4"/>
        <v>#REF!</v>
      </c>
      <c r="R86" s="20" t="str">
        <f t="shared" si="4"/>
        <v>44.8</v>
      </c>
      <c r="S86" s="20" t="e">
        <f t="shared" si="5"/>
        <v>#N/A</v>
      </c>
      <c r="T86" s="20" t="e">
        <f t="shared" si="5"/>
        <v>#N/A</v>
      </c>
      <c r="U86" s="20" t="e">
        <f t="shared" si="5"/>
        <v>#N/A</v>
      </c>
      <c r="V86" s="20" t="e">
        <f>IF(FIXED(#REF!,1)="0.0",IF(FIXED(#REF!,2)="0.00",FIXED(#REF!,3),FIXED(#REF!,2)),FIXED(#REF!,1))</f>
        <v>#REF!</v>
      </c>
    </row>
    <row r="87" spans="1:22" s="1" customFormat="1" ht="24.6" hidden="1">
      <c r="A87" s="51" t="s">
        <v>128</v>
      </c>
      <c r="B87" s="59">
        <f>VLOOKUP($A87,'[1]T5_data(ytd)'!$B84:$F472,3,FALSE)</f>
        <v>2896.48</v>
      </c>
      <c r="C87" s="73" t="e">
        <f>VLOOKUP($A87,'[1]T5_data(mth)'!$B86:$AL474,$O$1-1,FALSE)</f>
        <v>#REF!</v>
      </c>
      <c r="D87" s="21" t="e">
        <f>VLOOKUP($A87,'[1]T5_data(mth)'!$B86:$AL474,$O$1,FALSE)</f>
        <v>#REF!</v>
      </c>
      <c r="E87" s="59">
        <f>VLOOKUP($A87,'[1]T5_data(ytd)'!$B$3:$F$390,5,FALSE)</f>
        <v>2369.15</v>
      </c>
      <c r="F87" s="49">
        <f>VLOOKUP($A87,'[1]T5_data(ytd)'!$B$392:$F$779,3,FALSE)</f>
        <v>-0.4</v>
      </c>
      <c r="G87" s="62" t="e">
        <f>VLOOKUP($A87,'[1]T5_data(mth)'!$B868:$AL1256,$O$1-1,FALSE)</f>
        <v>#REF!</v>
      </c>
      <c r="H87" s="62" t="e">
        <f>VLOOKUP($A87,'[1]T5_data(mth)'!$B868:$AL1256,$O$1,FALSE)</f>
        <v>#REF!</v>
      </c>
      <c r="I87" s="60">
        <f>VLOOKUP($A87,'[1]T5_data(ytd)'!$B$392:$F$779,5,FALSE)</f>
        <v>27.91</v>
      </c>
      <c r="J87" s="63" t="e">
        <f>VLOOKUP($A87,'[1]T5_data(ytd)'!$B864:$F1248,3,FALSE)</f>
        <v>#N/A</v>
      </c>
      <c r="K87" s="63" t="e">
        <f>VLOOKUP($A87,'[1]T5_data(mth)'!$B1259:$AL1643,$O$1-1,FALSE)</f>
        <v>#N/A</v>
      </c>
      <c r="L87" s="63" t="e">
        <f>VLOOKUP($A87,'[1]T5_data(mth)'!$B1259:$AL1643,$O$1,FALSE)</f>
        <v>#N/A</v>
      </c>
      <c r="M87" s="72"/>
      <c r="O87" s="20" t="str">
        <f t="shared" si="4"/>
        <v>-0.4</v>
      </c>
      <c r="P87" s="20" t="e">
        <f t="shared" si="4"/>
        <v>#REF!</v>
      </c>
      <c r="Q87" s="20" t="e">
        <f t="shared" si="4"/>
        <v>#REF!</v>
      </c>
      <c r="R87" s="20" t="str">
        <f t="shared" si="4"/>
        <v>27.9</v>
      </c>
      <c r="S87" s="20" t="e">
        <f t="shared" si="5"/>
        <v>#N/A</v>
      </c>
      <c r="T87" s="20" t="e">
        <f t="shared" si="5"/>
        <v>#N/A</v>
      </c>
      <c r="U87" s="20" t="e">
        <f t="shared" si="5"/>
        <v>#N/A</v>
      </c>
      <c r="V87" s="20" t="e">
        <f>IF(FIXED(#REF!,1)="0.0",IF(FIXED(#REF!,2)="0.00",FIXED(#REF!,3),FIXED(#REF!,2)),FIXED(#REF!,1))</f>
        <v>#REF!</v>
      </c>
    </row>
    <row r="88" spans="1:22" s="1" customFormat="1" ht="24.6" hidden="1">
      <c r="A88" s="51" t="s">
        <v>129</v>
      </c>
      <c r="B88" s="59">
        <f>VLOOKUP($A88,'[1]T5_data(ytd)'!$B85:$F473,3,FALSE)</f>
        <v>179.31</v>
      </c>
      <c r="C88" s="73" t="e">
        <f>VLOOKUP($A88,'[1]T5_data(mth)'!$B87:$AL475,$O$1-1,FALSE)</f>
        <v>#REF!</v>
      </c>
      <c r="D88" s="21" t="e">
        <f>VLOOKUP($A88,'[1]T5_data(mth)'!$B87:$AL475,$O$1,FALSE)</f>
        <v>#REF!</v>
      </c>
      <c r="E88" s="59">
        <f>VLOOKUP($A88,'[1]T5_data(ytd)'!$B$3:$F$390,5,FALSE)</f>
        <v>173.5</v>
      </c>
      <c r="F88" s="49">
        <f>VLOOKUP($A88,'[1]T5_data(ytd)'!$B$392:$F$779,3,FALSE)</f>
        <v>6.75</v>
      </c>
      <c r="G88" s="62" t="e">
        <f>VLOOKUP($A88,'[1]T5_data(mth)'!$B869:$AL1257,$O$1-1,FALSE)</f>
        <v>#REF!</v>
      </c>
      <c r="H88" s="62" t="e">
        <f>VLOOKUP($A88,'[1]T5_data(mth)'!$B869:$AL1257,$O$1,FALSE)</f>
        <v>#REF!</v>
      </c>
      <c r="I88" s="60">
        <f>VLOOKUP($A88,'[1]T5_data(ytd)'!$B$392:$F$779,5,FALSE)</f>
        <v>55.73</v>
      </c>
      <c r="J88" s="63" t="e">
        <f>VLOOKUP($A88,'[1]T5_data(ytd)'!$B865:$F1249,3,FALSE)</f>
        <v>#N/A</v>
      </c>
      <c r="K88" s="63" t="e">
        <f>VLOOKUP($A88,'[1]T5_data(mth)'!$B1260:$AL1644,$O$1-1,FALSE)</f>
        <v>#N/A</v>
      </c>
      <c r="L88" s="63" t="e">
        <f>VLOOKUP($A88,'[1]T5_data(mth)'!$B1260:$AL1644,$O$1,FALSE)</f>
        <v>#N/A</v>
      </c>
      <c r="M88" s="72"/>
      <c r="O88" s="20" t="str">
        <f t="shared" si="4"/>
        <v>6.8</v>
      </c>
      <c r="P88" s="20" t="e">
        <f t="shared" si="4"/>
        <v>#REF!</v>
      </c>
      <c r="Q88" s="20" t="e">
        <f t="shared" si="4"/>
        <v>#REF!</v>
      </c>
      <c r="R88" s="20" t="str">
        <f t="shared" si="4"/>
        <v>55.7</v>
      </c>
      <c r="S88" s="20" t="e">
        <f t="shared" si="5"/>
        <v>#N/A</v>
      </c>
      <c r="T88" s="20" t="e">
        <f t="shared" si="5"/>
        <v>#N/A</v>
      </c>
      <c r="U88" s="20" t="e">
        <f t="shared" si="5"/>
        <v>#N/A</v>
      </c>
      <c r="V88" s="20" t="e">
        <f>IF(FIXED(#REF!,1)="0.0",IF(FIXED(#REF!,2)="0.00",FIXED(#REF!,3),FIXED(#REF!,2)),FIXED(#REF!,1))</f>
        <v>#REF!</v>
      </c>
    </row>
    <row r="89" spans="1:22" s="1" customFormat="1" ht="24.6" hidden="1">
      <c r="A89" s="51" t="s">
        <v>130</v>
      </c>
      <c r="B89" s="59">
        <f>VLOOKUP($A89,'[1]T5_data(ytd)'!$B86:$F474,3,FALSE)</f>
        <v>989.82</v>
      </c>
      <c r="C89" s="73" t="e">
        <f>VLOOKUP($A89,'[1]T5_data(mth)'!$B88:$AL476,$O$1-1,FALSE)</f>
        <v>#REF!</v>
      </c>
      <c r="D89" s="17" t="e">
        <f>VLOOKUP($A89,'[1]T5_data(mth)'!$B88:$AL476,$O$1,FALSE)</f>
        <v>#REF!</v>
      </c>
      <c r="E89" s="59">
        <f>VLOOKUP($A89,'[1]T5_data(ytd)'!$B$3:$F$390,5,FALSE)</f>
        <v>727.79</v>
      </c>
      <c r="F89" s="49">
        <f>VLOOKUP($A89,'[1]T5_data(ytd)'!$B$392:$F$779,3,FALSE)</f>
        <v>-2.4900000000000002</v>
      </c>
      <c r="G89" s="62" t="e">
        <f>VLOOKUP($A89,'[1]T5_data(mth)'!$B870:$AL1258,$O$1-1,FALSE)</f>
        <v>#REF!</v>
      </c>
      <c r="H89" s="62" t="e">
        <f>VLOOKUP($A89,'[1]T5_data(mth)'!$B870:$AL1258,$O$1,FALSE)</f>
        <v>#REF!</v>
      </c>
      <c r="I89" s="60">
        <f>VLOOKUP($A89,'[1]T5_data(ytd)'!$B$392:$F$779,5,FALSE)</f>
        <v>10.71</v>
      </c>
      <c r="J89" s="63" t="e">
        <f>VLOOKUP($A89,'[1]T5_data(ytd)'!$B866:$F1250,3,FALSE)</f>
        <v>#N/A</v>
      </c>
      <c r="K89" s="63" t="e">
        <f>VLOOKUP($A89,'[1]T5_data(mth)'!$B1261:$AL1645,$O$1-1,FALSE)</f>
        <v>#N/A</v>
      </c>
      <c r="L89" s="63" t="e">
        <f>VLOOKUP($A89,'[1]T5_data(mth)'!$B1261:$AL1645,$O$1,FALSE)</f>
        <v>#N/A</v>
      </c>
      <c r="M89" s="72"/>
      <c r="O89" s="20" t="str">
        <f t="shared" si="4"/>
        <v>-2.5</v>
      </c>
      <c r="P89" s="20" t="e">
        <f t="shared" si="4"/>
        <v>#REF!</v>
      </c>
      <c r="Q89" s="20" t="e">
        <f t="shared" si="4"/>
        <v>#REF!</v>
      </c>
      <c r="R89" s="20" t="str">
        <f t="shared" si="4"/>
        <v>10.7</v>
      </c>
      <c r="S89" s="20" t="e">
        <f t="shared" si="5"/>
        <v>#N/A</v>
      </c>
      <c r="T89" s="20" t="e">
        <f t="shared" si="5"/>
        <v>#N/A</v>
      </c>
      <c r="U89" s="20" t="e">
        <f t="shared" si="5"/>
        <v>#N/A</v>
      </c>
      <c r="V89" s="20" t="e">
        <f>IF(FIXED(#REF!,1)="0.0",IF(FIXED(#REF!,2)="0.00",FIXED(#REF!,3),FIXED(#REF!,2)),FIXED(#REF!,1))</f>
        <v>#REF!</v>
      </c>
    </row>
    <row r="90" spans="1:22" s="1" customFormat="1" ht="24.6" hidden="1">
      <c r="A90" s="51" t="s">
        <v>131</v>
      </c>
      <c r="B90" s="59">
        <f>VLOOKUP($A90,'[1]T5_data(ytd)'!$B87:$F475,3,FALSE)</f>
        <v>431.76</v>
      </c>
      <c r="C90" s="73" t="e">
        <f>VLOOKUP($A90,'[1]T5_data(mth)'!$B89:$AL477,$O$1-1,FALSE)</f>
        <v>#REF!</v>
      </c>
      <c r="D90" s="17" t="e">
        <f>VLOOKUP($A90,'[1]T5_data(mth)'!$B89:$AL477,$O$1,FALSE)</f>
        <v>#REF!</v>
      </c>
      <c r="E90" s="59">
        <f>VLOOKUP($A90,'[1]T5_data(ytd)'!$B$3:$F$390,5,FALSE)</f>
        <v>335.39</v>
      </c>
      <c r="F90" s="49">
        <f>VLOOKUP($A90,'[1]T5_data(ytd)'!$B$392:$F$779,3,FALSE)</f>
        <v>14.09</v>
      </c>
      <c r="G90" s="62" t="e">
        <f>VLOOKUP($A90,'[1]T5_data(mth)'!$B871:$AL1259,$O$1-1,FALSE)</f>
        <v>#REF!</v>
      </c>
      <c r="H90" s="62" t="e">
        <f>VLOOKUP($A90,'[1]T5_data(mth)'!$B871:$AL1259,$O$1,FALSE)</f>
        <v>#REF!</v>
      </c>
      <c r="I90" s="60">
        <f>VLOOKUP($A90,'[1]T5_data(ytd)'!$B$392:$F$779,5,FALSE)</f>
        <v>19.899999999999999</v>
      </c>
      <c r="J90" s="63" t="e">
        <f>VLOOKUP($A90,'[1]T5_data(ytd)'!$B867:$F1251,3,FALSE)</f>
        <v>#N/A</v>
      </c>
      <c r="K90" s="63" t="e">
        <f>VLOOKUP($A90,'[1]T5_data(mth)'!$B1262:$AL1646,$O$1-1,FALSE)</f>
        <v>#N/A</v>
      </c>
      <c r="L90" s="63" t="e">
        <f>VLOOKUP($A90,'[1]T5_data(mth)'!$B1262:$AL1646,$O$1,FALSE)</f>
        <v>#N/A</v>
      </c>
      <c r="M90" s="72"/>
      <c r="O90" s="20" t="str">
        <f t="shared" si="4"/>
        <v>14.1</v>
      </c>
      <c r="P90" s="20" t="e">
        <f t="shared" si="4"/>
        <v>#REF!</v>
      </c>
      <c r="Q90" s="20" t="e">
        <f t="shared" si="4"/>
        <v>#REF!</v>
      </c>
      <c r="R90" s="20" t="str">
        <f t="shared" si="4"/>
        <v>19.9</v>
      </c>
      <c r="S90" s="20" t="e">
        <f t="shared" si="5"/>
        <v>#N/A</v>
      </c>
      <c r="T90" s="20" t="e">
        <f t="shared" si="5"/>
        <v>#N/A</v>
      </c>
      <c r="U90" s="20" t="e">
        <f t="shared" si="5"/>
        <v>#N/A</v>
      </c>
      <c r="V90" s="20" t="e">
        <f>IF(FIXED(#REF!,1)="0.0",IF(FIXED(#REF!,2)="0.00",FIXED(#REF!,3),FIXED(#REF!,2)),FIXED(#REF!,1))</f>
        <v>#REF!</v>
      </c>
    </row>
    <row r="91" spans="1:22" s="1" customFormat="1" ht="24.6" hidden="1">
      <c r="A91" s="51" t="s">
        <v>132</v>
      </c>
      <c r="B91" s="59">
        <f>VLOOKUP($A91,'[1]T5_data(ytd)'!$B88:$F476,3,FALSE)</f>
        <v>24</v>
      </c>
      <c r="C91" s="73" t="e">
        <f>VLOOKUP($A91,'[1]T5_data(mth)'!$B90:$AL478,$O$1-1,FALSE)</f>
        <v>#REF!</v>
      </c>
      <c r="D91" s="21" t="e">
        <f>VLOOKUP($A91,'[1]T5_data(mth)'!$B90:$AL478,$O$1,FALSE)</f>
        <v>#REF!</v>
      </c>
      <c r="E91" s="59">
        <f>VLOOKUP($A91,'[1]T5_data(ytd)'!$B$3:$F$390,5,FALSE)</f>
        <v>19.649999999999999</v>
      </c>
      <c r="F91" s="49">
        <f>VLOOKUP($A91,'[1]T5_data(ytd)'!$B$392:$F$779,3,FALSE)</f>
        <v>12.31</v>
      </c>
      <c r="G91" s="62" t="e">
        <f>VLOOKUP($A91,'[1]T5_data(mth)'!$B872:$AL1260,$O$1-1,FALSE)</f>
        <v>#REF!</v>
      </c>
      <c r="H91" s="62" t="e">
        <f>VLOOKUP($A91,'[1]T5_data(mth)'!$B872:$AL1260,$O$1,FALSE)</f>
        <v>#REF!</v>
      </c>
      <c r="I91" s="60">
        <f>VLOOKUP($A91,'[1]T5_data(ytd)'!$B$392:$F$779,5,FALSE)</f>
        <v>23.04</v>
      </c>
      <c r="J91" s="63" t="e">
        <f>VLOOKUP($A91,'[1]T5_data(ytd)'!$B868:$F1252,3,FALSE)</f>
        <v>#N/A</v>
      </c>
      <c r="K91" s="63" t="e">
        <f>VLOOKUP($A91,'[1]T5_data(mth)'!$B1263:$AL1647,$O$1-1,FALSE)</f>
        <v>#N/A</v>
      </c>
      <c r="L91" s="63" t="e">
        <f>VLOOKUP($A91,'[1]T5_data(mth)'!$B1263:$AL1647,$O$1,FALSE)</f>
        <v>#N/A</v>
      </c>
      <c r="M91" s="72"/>
      <c r="O91" s="20" t="str">
        <f t="shared" si="4"/>
        <v>12.3</v>
      </c>
      <c r="P91" s="20" t="e">
        <f t="shared" si="4"/>
        <v>#REF!</v>
      </c>
      <c r="Q91" s="20" t="e">
        <f t="shared" si="4"/>
        <v>#REF!</v>
      </c>
      <c r="R91" s="20" t="str">
        <f t="shared" si="4"/>
        <v>23.0</v>
      </c>
      <c r="S91" s="20" t="e">
        <f t="shared" si="5"/>
        <v>#N/A</v>
      </c>
      <c r="T91" s="20" t="e">
        <f t="shared" si="5"/>
        <v>#N/A</v>
      </c>
      <c r="U91" s="20" t="e">
        <f t="shared" si="5"/>
        <v>#N/A</v>
      </c>
      <c r="V91" s="20" t="e">
        <f>IF(FIXED(#REF!,1)="0.0",IF(FIXED(#REF!,2)="0.00",FIXED(#REF!,3),FIXED(#REF!,2)),FIXED(#REF!,1))</f>
        <v>#REF!</v>
      </c>
    </row>
    <row r="92" spans="1:22" s="1" customFormat="1" ht="24.6" hidden="1">
      <c r="A92" s="51" t="s">
        <v>133</v>
      </c>
      <c r="B92" s="59">
        <f>VLOOKUP($A92,'[1]T5_data(ytd)'!$B89:$F477,3,FALSE)</f>
        <v>392.72</v>
      </c>
      <c r="C92" s="73" t="e">
        <f>VLOOKUP($A92,'[1]T5_data(mth)'!$B91:$AL479,$O$1-1,FALSE)</f>
        <v>#REF!</v>
      </c>
      <c r="D92" s="21" t="e">
        <f>VLOOKUP($A92,'[1]T5_data(mth)'!$B91:$AL479,$O$1,FALSE)</f>
        <v>#REF!</v>
      </c>
      <c r="E92" s="59">
        <f>VLOOKUP($A92,'[1]T5_data(ytd)'!$B$3:$F$390,5,FALSE)</f>
        <v>290.83999999999997</v>
      </c>
      <c r="F92" s="49">
        <f>VLOOKUP($A92,'[1]T5_data(ytd)'!$B$392:$F$779,3,FALSE)</f>
        <v>10.56</v>
      </c>
      <c r="G92" s="62" t="e">
        <f>VLOOKUP($A92,'[1]T5_data(mth)'!$B873:$AL1261,$O$1-1,FALSE)</f>
        <v>#REF!</v>
      </c>
      <c r="H92" s="62" t="e">
        <f>VLOOKUP($A92,'[1]T5_data(mth)'!$B873:$AL1261,$O$1,FALSE)</f>
        <v>#REF!</v>
      </c>
      <c r="I92" s="60">
        <f>VLOOKUP($A92,'[1]T5_data(ytd)'!$B$392:$F$779,5,FALSE)</f>
        <v>15.28</v>
      </c>
      <c r="J92" s="63" t="e">
        <f>VLOOKUP($A92,'[1]T5_data(ytd)'!$B869:$F1253,3,FALSE)</f>
        <v>#N/A</v>
      </c>
      <c r="K92" s="63" t="e">
        <f>VLOOKUP($A92,'[1]T5_data(mth)'!$B1264:$AL1648,$O$1-1,FALSE)</f>
        <v>#N/A</v>
      </c>
      <c r="L92" s="63" t="e">
        <f>VLOOKUP($A92,'[1]T5_data(mth)'!$B1264:$AL1648,$O$1,FALSE)</f>
        <v>#N/A</v>
      </c>
      <c r="M92" s="72"/>
      <c r="O92" s="20" t="str">
        <f t="shared" si="4"/>
        <v>10.6</v>
      </c>
      <c r="P92" s="20" t="e">
        <f t="shared" si="4"/>
        <v>#REF!</v>
      </c>
      <c r="Q92" s="20" t="e">
        <f t="shared" si="4"/>
        <v>#REF!</v>
      </c>
      <c r="R92" s="20" t="str">
        <f t="shared" si="4"/>
        <v>15.3</v>
      </c>
      <c r="S92" s="20" t="e">
        <f t="shared" si="5"/>
        <v>#N/A</v>
      </c>
      <c r="T92" s="20" t="e">
        <f t="shared" si="5"/>
        <v>#N/A</v>
      </c>
      <c r="U92" s="20" t="e">
        <f t="shared" si="5"/>
        <v>#N/A</v>
      </c>
      <c r="V92" s="20" t="e">
        <f>IF(FIXED(#REF!,1)="0.0",IF(FIXED(#REF!,2)="0.00",FIXED(#REF!,3),FIXED(#REF!,2)),FIXED(#REF!,1))</f>
        <v>#REF!</v>
      </c>
    </row>
    <row r="93" spans="1:22" s="1" customFormat="1" ht="24.6" hidden="1">
      <c r="A93" s="51" t="s">
        <v>134</v>
      </c>
      <c r="B93" s="59">
        <f>VLOOKUP($A93,'[1]T5_data(ytd)'!$B90:$F478,3,FALSE)</f>
        <v>14.97</v>
      </c>
      <c r="C93" s="73" t="e">
        <f>VLOOKUP($A93,'[1]T5_data(mth)'!$B92:$AL480,$O$1-1,FALSE)</f>
        <v>#REF!</v>
      </c>
      <c r="D93" s="21" t="e">
        <f>VLOOKUP($A93,'[1]T5_data(mth)'!$B92:$AL480,$O$1,FALSE)</f>
        <v>#REF!</v>
      </c>
      <c r="E93" s="59">
        <f>VLOOKUP($A93,'[1]T5_data(ytd)'!$B$3:$F$390,5,FALSE)</f>
        <v>24.82</v>
      </c>
      <c r="F93" s="49">
        <f>VLOOKUP($A93,'[1]T5_data(ytd)'!$B$392:$F$779,3,FALSE)</f>
        <v>755.43</v>
      </c>
      <c r="G93" s="62" t="e">
        <f>VLOOKUP($A93,'[1]T5_data(mth)'!$B874:$AL1262,$O$1-1,FALSE)</f>
        <v>#REF!</v>
      </c>
      <c r="H93" s="62" t="e">
        <f>VLOOKUP($A93,'[1]T5_data(mth)'!$B874:$AL1262,$O$1,FALSE)</f>
        <v>#REF!</v>
      </c>
      <c r="I93" s="60">
        <f>VLOOKUP($A93,'[1]T5_data(ytd)'!$B$392:$F$779,5,FALSE)</f>
        <v>116.77</v>
      </c>
      <c r="J93" s="63" t="e">
        <f>VLOOKUP($A93,'[1]T5_data(ytd)'!$B870:$F1254,3,FALSE)</f>
        <v>#N/A</v>
      </c>
      <c r="K93" s="63" t="e">
        <f>VLOOKUP($A93,'[1]T5_data(mth)'!$B1265:$AL1649,$O$1-1,FALSE)</f>
        <v>#N/A</v>
      </c>
      <c r="L93" s="63" t="e">
        <f>VLOOKUP($A93,'[1]T5_data(mth)'!$B1265:$AL1649,$O$1,FALSE)</f>
        <v>#N/A</v>
      </c>
      <c r="M93" s="72"/>
      <c r="O93" s="20" t="str">
        <f t="shared" si="4"/>
        <v>755.4</v>
      </c>
      <c r="P93" s="20" t="e">
        <f t="shared" si="4"/>
        <v>#REF!</v>
      </c>
      <c r="Q93" s="20" t="e">
        <f t="shared" si="4"/>
        <v>#REF!</v>
      </c>
      <c r="R93" s="20" t="str">
        <f t="shared" si="4"/>
        <v>116.8</v>
      </c>
      <c r="S93" s="20" t="e">
        <f t="shared" si="5"/>
        <v>#N/A</v>
      </c>
      <c r="T93" s="20" t="e">
        <f t="shared" si="5"/>
        <v>#N/A</v>
      </c>
      <c r="U93" s="20" t="e">
        <f t="shared" si="5"/>
        <v>#N/A</v>
      </c>
      <c r="V93" s="20" t="e">
        <f>IF(FIXED(#REF!,1)="0.0",IF(FIXED(#REF!,2)="0.00",FIXED(#REF!,3),FIXED(#REF!,2)),FIXED(#REF!,1))</f>
        <v>#REF!</v>
      </c>
    </row>
    <row r="94" spans="1:22" s="1" customFormat="1" ht="24.6" hidden="1">
      <c r="A94" s="51" t="s">
        <v>135</v>
      </c>
      <c r="B94" s="59">
        <f>VLOOKUP($A94,'[1]T5_data(ytd)'!$B91:$F479,3,FALSE)</f>
        <v>7.0000000000000007E-2</v>
      </c>
      <c r="C94" s="73" t="e">
        <f>VLOOKUP($A94,'[1]T5_data(mth)'!$B93:$AL481,$O$1-1,FALSE)</f>
        <v>#REF!</v>
      </c>
      <c r="D94" s="21" t="e">
        <f>VLOOKUP($A94,'[1]T5_data(mth)'!$B93:$AL481,$O$1,FALSE)</f>
        <v>#REF!</v>
      </c>
      <c r="E94" s="59">
        <f>VLOOKUP($A94,'[1]T5_data(ytd)'!$B$3:$F$390,5,FALSE)</f>
        <v>7.0000000000000007E-2</v>
      </c>
      <c r="F94" s="49">
        <f>VLOOKUP($A94,'[1]T5_data(ytd)'!$B$392:$F$779,3,FALSE)</f>
        <v>-22.22</v>
      </c>
      <c r="G94" s="62" t="e">
        <f>VLOOKUP($A94,'[1]T5_data(mth)'!$B875:$AL1263,$O$1-1,FALSE)</f>
        <v>#REF!</v>
      </c>
      <c r="H94" s="62" t="e">
        <f>VLOOKUP($A94,'[1]T5_data(mth)'!$B875:$AL1263,$O$1,FALSE)</f>
        <v>#REF!</v>
      </c>
      <c r="I94" s="60">
        <f>VLOOKUP($A94,'[1]T5_data(ytd)'!$B$392:$F$779,5,FALSE)</f>
        <v>75</v>
      </c>
      <c r="J94" s="63" t="e">
        <f>VLOOKUP($A94,'[1]T5_data(ytd)'!$B871:$F1255,3,FALSE)</f>
        <v>#N/A</v>
      </c>
      <c r="K94" s="63" t="e">
        <f>VLOOKUP($A94,'[1]T5_data(mth)'!$B1266:$AL1650,$O$1-1,FALSE)</f>
        <v>#N/A</v>
      </c>
      <c r="L94" s="63" t="e">
        <f>VLOOKUP($A94,'[1]T5_data(mth)'!$B1266:$AL1650,$O$1,FALSE)</f>
        <v>#N/A</v>
      </c>
      <c r="M94" s="72"/>
      <c r="O94" s="20" t="str">
        <f t="shared" si="4"/>
        <v>-22.2</v>
      </c>
      <c r="P94" s="20" t="e">
        <f t="shared" si="4"/>
        <v>#REF!</v>
      </c>
      <c r="Q94" s="20" t="e">
        <f t="shared" si="4"/>
        <v>#REF!</v>
      </c>
      <c r="R94" s="20" t="str">
        <f t="shared" si="4"/>
        <v>75.0</v>
      </c>
      <c r="S94" s="20" t="e">
        <f t="shared" si="5"/>
        <v>#N/A</v>
      </c>
      <c r="T94" s="20" t="e">
        <f t="shared" si="5"/>
        <v>#N/A</v>
      </c>
      <c r="U94" s="20" t="e">
        <f t="shared" si="5"/>
        <v>#N/A</v>
      </c>
      <c r="V94" s="20" t="e">
        <f>IF(FIXED(#REF!,1)="0.0",IF(FIXED(#REF!,2)="0.00",FIXED(#REF!,3),FIXED(#REF!,2)),FIXED(#REF!,1))</f>
        <v>#REF!</v>
      </c>
    </row>
    <row r="95" spans="1:22" s="1" customFormat="1" ht="24.6" hidden="1">
      <c r="A95" s="51" t="s">
        <v>136</v>
      </c>
      <c r="B95" s="59" t="e">
        <f>VLOOKUP($A95,'[1]T5_data(ytd)'!$B92:$F480,3,FALSE)</f>
        <v>#N/A</v>
      </c>
      <c r="C95" s="73" t="e">
        <f>VLOOKUP($A95,'[1]T5_data(mth)'!$B94:$AL482,$O$1-1,FALSE)</f>
        <v>#N/A</v>
      </c>
      <c r="D95" s="21" t="e">
        <f>VLOOKUP($A95,'[1]T5_data(mth)'!$B94:$AL482,$O$1,FALSE)</f>
        <v>#N/A</v>
      </c>
      <c r="E95" s="59" t="e">
        <f>VLOOKUP($A95,'[1]T5_data(ytd)'!$B$3:$F$390,5,FALSE)</f>
        <v>#N/A</v>
      </c>
      <c r="F95" s="49" t="e">
        <f>VLOOKUP($A95,'[1]T5_data(ytd)'!$B$392:$F$779,3,FALSE)</f>
        <v>#N/A</v>
      </c>
      <c r="G95" s="62" t="e">
        <f>VLOOKUP($A95,'[1]T5_data(mth)'!$B876:$AL1264,$O$1-1,FALSE)</f>
        <v>#N/A</v>
      </c>
      <c r="H95" s="62" t="e">
        <f>VLOOKUP($A95,'[1]T5_data(mth)'!$B876:$AL1264,$O$1,FALSE)</f>
        <v>#N/A</v>
      </c>
      <c r="I95" s="60" t="e">
        <f>VLOOKUP($A95,'[1]T5_data(ytd)'!$B$392:$F$779,5,FALSE)</f>
        <v>#N/A</v>
      </c>
      <c r="J95" s="63" t="e">
        <f>VLOOKUP($A95,'[1]T5_data(ytd)'!$B872:$F1256,3,FALSE)</f>
        <v>#N/A</v>
      </c>
      <c r="K95" s="63" t="e">
        <f>VLOOKUP($A95,'[1]T5_data(mth)'!$B1267:$AL1651,$O$1-1,FALSE)</f>
        <v>#N/A</v>
      </c>
      <c r="L95" s="63" t="e">
        <f>VLOOKUP($A95,'[1]T5_data(mth)'!$B1267:$AL1651,$O$1,FALSE)</f>
        <v>#N/A</v>
      </c>
      <c r="M95" s="72"/>
      <c r="O95" s="20" t="e">
        <f t="shared" si="4"/>
        <v>#N/A</v>
      </c>
      <c r="P95" s="20" t="e">
        <f t="shared" si="4"/>
        <v>#N/A</v>
      </c>
      <c r="Q95" s="20" t="e">
        <f t="shared" si="4"/>
        <v>#N/A</v>
      </c>
      <c r="R95" s="20" t="e">
        <f t="shared" si="4"/>
        <v>#N/A</v>
      </c>
      <c r="S95" s="20" t="e">
        <f t="shared" si="5"/>
        <v>#N/A</v>
      </c>
      <c r="T95" s="20" t="e">
        <f t="shared" si="5"/>
        <v>#N/A</v>
      </c>
      <c r="U95" s="20" t="e">
        <f t="shared" si="5"/>
        <v>#N/A</v>
      </c>
      <c r="V95" s="20" t="e">
        <f>IF(FIXED(#REF!,1)="0.0",IF(FIXED(#REF!,2)="0.00",FIXED(#REF!,3),FIXED(#REF!,2)),FIXED(#REF!,1))</f>
        <v>#REF!</v>
      </c>
    </row>
    <row r="96" spans="1:22" s="1" customFormat="1" ht="24.6" hidden="1">
      <c r="A96" s="51" t="s">
        <v>137</v>
      </c>
      <c r="B96" s="59">
        <f>VLOOKUP($A96,'[1]T5_data(ytd)'!$B93:$F481,3,FALSE)</f>
        <v>2263.2399999999998</v>
      </c>
      <c r="C96" s="73" t="e">
        <f>VLOOKUP($A96,'[1]T5_data(mth)'!$B95:$AL483,$O$1-1,FALSE)</f>
        <v>#REF!</v>
      </c>
      <c r="D96" s="17" t="e">
        <f>VLOOKUP($A96,'[1]T5_data(mth)'!$B95:$AL483,$O$1,FALSE)</f>
        <v>#REF!</v>
      </c>
      <c r="E96" s="59">
        <f>VLOOKUP($A96,'[1]T5_data(ytd)'!$B$3:$F$390,5,FALSE)</f>
        <v>810.63</v>
      </c>
      <c r="F96" s="49">
        <f>VLOOKUP($A96,'[1]T5_data(ytd)'!$B$392:$F$779,3,FALSE)</f>
        <v>70.92</v>
      </c>
      <c r="G96" s="62" t="e">
        <f>VLOOKUP($A96,'[1]T5_data(mth)'!$B877:$AL1265,$O$1-1,FALSE)</f>
        <v>#REF!</v>
      </c>
      <c r="H96" s="62" t="e">
        <f>VLOOKUP($A96,'[1]T5_data(mth)'!$B877:$AL1265,$O$1,FALSE)</f>
        <v>#REF!</v>
      </c>
      <c r="I96" s="60">
        <f>VLOOKUP($A96,'[1]T5_data(ytd)'!$B$392:$F$779,5,FALSE)</f>
        <v>-49.79</v>
      </c>
      <c r="J96" s="63" t="e">
        <f>VLOOKUP($A96,'[1]T5_data(ytd)'!$B873:$F1257,3,FALSE)</f>
        <v>#N/A</v>
      </c>
      <c r="K96" s="63" t="e">
        <f>VLOOKUP($A96,'[1]T5_data(mth)'!$B1268:$AL1652,$O$1-1,FALSE)</f>
        <v>#N/A</v>
      </c>
      <c r="L96" s="63" t="e">
        <f>VLOOKUP($A96,'[1]T5_data(mth)'!$B1268:$AL1652,$O$1,FALSE)</f>
        <v>#N/A</v>
      </c>
      <c r="M96" s="72"/>
      <c r="O96" s="20" t="str">
        <f t="shared" si="4"/>
        <v>70.9</v>
      </c>
      <c r="P96" s="20" t="e">
        <f t="shared" si="4"/>
        <v>#REF!</v>
      </c>
      <c r="Q96" s="20" t="e">
        <f t="shared" si="4"/>
        <v>#REF!</v>
      </c>
      <c r="R96" s="20" t="str">
        <f t="shared" si="4"/>
        <v>-49.8</v>
      </c>
      <c r="S96" s="20" t="e">
        <f t="shared" si="5"/>
        <v>#N/A</v>
      </c>
      <c r="T96" s="20" t="e">
        <f t="shared" si="5"/>
        <v>#N/A</v>
      </c>
      <c r="U96" s="20" t="e">
        <f t="shared" si="5"/>
        <v>#N/A</v>
      </c>
      <c r="V96" s="20" t="e">
        <f>IF(FIXED(#REF!,1)="0.0",IF(FIXED(#REF!,2)="0.00",FIXED(#REF!,3),FIXED(#REF!,2)),FIXED(#REF!,1))</f>
        <v>#REF!</v>
      </c>
    </row>
    <row r="97" spans="1:22" s="1" customFormat="1" ht="24.6" hidden="1">
      <c r="A97" s="51" t="s">
        <v>138</v>
      </c>
      <c r="B97" s="59">
        <f>VLOOKUP($A97,'[1]T5_data(ytd)'!$B94:$F482,3,FALSE)</f>
        <v>592.09</v>
      </c>
      <c r="C97" s="73" t="e">
        <f>VLOOKUP($A97,'[1]T5_data(mth)'!$B96:$AL484,$O$1-1,FALSE)</f>
        <v>#REF!</v>
      </c>
      <c r="D97" s="17" t="e">
        <f>VLOOKUP($A97,'[1]T5_data(mth)'!$B96:$AL484,$O$1,FALSE)</f>
        <v>#REF!</v>
      </c>
      <c r="E97" s="59">
        <f>VLOOKUP($A97,'[1]T5_data(ytd)'!$B$3:$F$390,5,FALSE)</f>
        <v>356.82</v>
      </c>
      <c r="F97" s="49">
        <f>VLOOKUP($A97,'[1]T5_data(ytd)'!$B$392:$F$779,3,FALSE)</f>
        <v>-25.36</v>
      </c>
      <c r="G97" s="62" t="e">
        <f>VLOOKUP($A97,'[1]T5_data(mth)'!$B878:$AL1266,$O$1-1,FALSE)</f>
        <v>#REF!</v>
      </c>
      <c r="H97" s="62" t="e">
        <f>VLOOKUP($A97,'[1]T5_data(mth)'!$B878:$AL1266,$O$1,FALSE)</f>
        <v>#REF!</v>
      </c>
      <c r="I97" s="60">
        <f>VLOOKUP($A97,'[1]T5_data(ytd)'!$B$392:$F$779,5,FALSE)</f>
        <v>-7.99</v>
      </c>
      <c r="J97" s="63" t="e">
        <f>VLOOKUP($A97,'[1]T5_data(ytd)'!$B874:$F1258,3,FALSE)</f>
        <v>#N/A</v>
      </c>
      <c r="K97" s="63" t="e">
        <f>VLOOKUP($A97,'[1]T5_data(mth)'!$B1269:$AL1653,$O$1-1,FALSE)</f>
        <v>#N/A</v>
      </c>
      <c r="L97" s="63" t="e">
        <f>VLOOKUP($A97,'[1]T5_data(mth)'!$B1269:$AL1653,$O$1,FALSE)</f>
        <v>#N/A</v>
      </c>
      <c r="M97" s="72"/>
      <c r="O97" s="20" t="str">
        <f t="shared" si="4"/>
        <v>-25.4</v>
      </c>
      <c r="P97" s="20" t="e">
        <f t="shared" si="4"/>
        <v>#REF!</v>
      </c>
      <c r="Q97" s="20" t="e">
        <f t="shared" si="4"/>
        <v>#REF!</v>
      </c>
      <c r="R97" s="20" t="str">
        <f t="shared" si="4"/>
        <v>-8.0</v>
      </c>
      <c r="S97" s="20" t="e">
        <f t="shared" si="5"/>
        <v>#N/A</v>
      </c>
      <c r="T97" s="20" t="e">
        <f t="shared" si="5"/>
        <v>#N/A</v>
      </c>
      <c r="U97" s="20" t="e">
        <f t="shared" si="5"/>
        <v>#N/A</v>
      </c>
      <c r="V97" s="20" t="e">
        <f>IF(FIXED(#REF!,1)="0.0",IF(FIXED(#REF!,2)="0.00",FIXED(#REF!,3),FIXED(#REF!,2)),FIXED(#REF!,1))</f>
        <v>#REF!</v>
      </c>
    </row>
    <row r="98" spans="1:22" s="1" customFormat="1" ht="24.6" hidden="1">
      <c r="A98" s="51" t="s">
        <v>139</v>
      </c>
      <c r="B98" s="59">
        <f>VLOOKUP($A98,'[1]T5_data(ytd)'!$B95:$F483,3,FALSE)</f>
        <v>2442.27</v>
      </c>
      <c r="C98" s="73" t="e">
        <f>VLOOKUP($A98,'[1]T5_data(mth)'!$B97:$AL485,$O$1-1,FALSE)</f>
        <v>#REF!</v>
      </c>
      <c r="D98" s="21" t="e">
        <f>VLOOKUP($A98,'[1]T5_data(mth)'!$B97:$AL485,$O$1,FALSE)</f>
        <v>#REF!</v>
      </c>
      <c r="E98" s="59">
        <f>VLOOKUP($A98,'[1]T5_data(ytd)'!$B$3:$F$390,5,FALSE)</f>
        <v>2011.88</v>
      </c>
      <c r="F98" s="49">
        <f>VLOOKUP($A98,'[1]T5_data(ytd)'!$B$392:$F$779,3,FALSE)</f>
        <v>62.72</v>
      </c>
      <c r="G98" s="62" t="e">
        <f>VLOOKUP($A98,'[1]T5_data(mth)'!$B879:$AL1267,$O$1-1,FALSE)</f>
        <v>#REF!</v>
      </c>
      <c r="H98" s="62" t="e">
        <f>VLOOKUP($A98,'[1]T5_data(mth)'!$B879:$AL1267,$O$1,FALSE)</f>
        <v>#REF!</v>
      </c>
      <c r="I98" s="60">
        <f>VLOOKUP($A98,'[1]T5_data(ytd)'!$B$392:$F$779,5,FALSE)</f>
        <v>15.54</v>
      </c>
      <c r="J98" s="63" t="e">
        <f>VLOOKUP($A98,'[1]T5_data(ytd)'!$B875:$F1259,3,FALSE)</f>
        <v>#N/A</v>
      </c>
      <c r="K98" s="63" t="e">
        <f>VLOOKUP($A98,'[1]T5_data(mth)'!$B1270:$AL1654,$O$1-1,FALSE)</f>
        <v>#N/A</v>
      </c>
      <c r="L98" s="63" t="e">
        <f>VLOOKUP($A98,'[1]T5_data(mth)'!$B1270:$AL1654,$O$1,FALSE)</f>
        <v>#N/A</v>
      </c>
      <c r="M98" s="72"/>
      <c r="O98" s="20" t="str">
        <f t="shared" si="4"/>
        <v>62.7</v>
      </c>
      <c r="P98" s="20" t="e">
        <f t="shared" si="4"/>
        <v>#REF!</v>
      </c>
      <c r="Q98" s="20" t="e">
        <f t="shared" si="4"/>
        <v>#REF!</v>
      </c>
      <c r="R98" s="20" t="str">
        <f t="shared" si="4"/>
        <v>15.5</v>
      </c>
      <c r="S98" s="20" t="e">
        <f t="shared" si="5"/>
        <v>#N/A</v>
      </c>
      <c r="T98" s="20" t="e">
        <f t="shared" si="5"/>
        <v>#N/A</v>
      </c>
      <c r="U98" s="20" t="e">
        <f t="shared" si="5"/>
        <v>#N/A</v>
      </c>
      <c r="V98" s="20" t="e">
        <f>IF(FIXED(#REF!,1)="0.0",IF(FIXED(#REF!,2)="0.00",FIXED(#REF!,3),FIXED(#REF!,2)),FIXED(#REF!,1))</f>
        <v>#REF!</v>
      </c>
    </row>
    <row r="99" spans="1:22" s="1" customFormat="1" ht="24.6" hidden="1">
      <c r="A99" s="51" t="s">
        <v>140</v>
      </c>
      <c r="B99" s="59">
        <f>VLOOKUP($A99,'[1]T5_data(ytd)'!$B96:$F484,3,FALSE)</f>
        <v>1282.45</v>
      </c>
      <c r="C99" s="73" t="e">
        <f>VLOOKUP($A99,'[1]T5_data(mth)'!$B98:$AL486,$O$1-1,FALSE)</f>
        <v>#REF!</v>
      </c>
      <c r="D99" s="21" t="e">
        <f>VLOOKUP($A99,'[1]T5_data(mth)'!$B98:$AL486,$O$1,FALSE)</f>
        <v>#REF!</v>
      </c>
      <c r="E99" s="59">
        <f>VLOOKUP($A99,'[1]T5_data(ytd)'!$B$3:$F$390,5,FALSE)</f>
        <v>1010.97</v>
      </c>
      <c r="F99" s="49">
        <f>VLOOKUP($A99,'[1]T5_data(ytd)'!$B$392:$F$779,3,FALSE)</f>
        <v>78.81</v>
      </c>
      <c r="G99" s="62" t="e">
        <f>VLOOKUP($A99,'[1]T5_data(mth)'!$B880:$AL1268,$O$1-1,FALSE)</f>
        <v>#REF!</v>
      </c>
      <c r="H99" s="62" t="e">
        <f>VLOOKUP($A99,'[1]T5_data(mth)'!$B880:$AL1268,$O$1,FALSE)</f>
        <v>#REF!</v>
      </c>
      <c r="I99" s="60">
        <f>VLOOKUP($A99,'[1]T5_data(ytd)'!$B$392:$F$779,5,FALSE)</f>
        <v>13.19</v>
      </c>
      <c r="J99" s="63" t="e">
        <f>VLOOKUP($A99,'[1]T5_data(ytd)'!$B876:$F1260,3,FALSE)</f>
        <v>#N/A</v>
      </c>
      <c r="K99" s="63" t="e">
        <f>VLOOKUP($A99,'[1]T5_data(mth)'!$B1271:$AL1655,$O$1-1,FALSE)</f>
        <v>#N/A</v>
      </c>
      <c r="L99" s="63" t="e">
        <f>VLOOKUP($A99,'[1]T5_data(mth)'!$B1271:$AL1655,$O$1,FALSE)</f>
        <v>#N/A</v>
      </c>
      <c r="M99" s="72"/>
      <c r="O99" s="20" t="str">
        <f t="shared" si="4"/>
        <v>78.8</v>
      </c>
      <c r="P99" s="20" t="e">
        <f t="shared" si="4"/>
        <v>#REF!</v>
      </c>
      <c r="Q99" s="20" t="e">
        <f t="shared" si="4"/>
        <v>#REF!</v>
      </c>
      <c r="R99" s="20" t="str">
        <f t="shared" si="4"/>
        <v>13.2</v>
      </c>
      <c r="S99" s="20" t="e">
        <f t="shared" si="5"/>
        <v>#N/A</v>
      </c>
      <c r="T99" s="20" t="e">
        <f t="shared" si="5"/>
        <v>#N/A</v>
      </c>
      <c r="U99" s="20" t="e">
        <f t="shared" si="5"/>
        <v>#N/A</v>
      </c>
      <c r="V99" s="20" t="e">
        <f>IF(FIXED(#REF!,1)="0.0",IF(FIXED(#REF!,2)="0.00",FIXED(#REF!,3),FIXED(#REF!,2)),FIXED(#REF!,1))</f>
        <v>#REF!</v>
      </c>
    </row>
    <row r="100" spans="1:22" s="1" customFormat="1" ht="24.6" hidden="1">
      <c r="A100" s="51" t="s">
        <v>141</v>
      </c>
      <c r="B100" s="59">
        <f>VLOOKUP($A100,'[1]T5_data(ytd)'!$B97:$F485,3,FALSE)</f>
        <v>753.87</v>
      </c>
      <c r="C100" s="73" t="e">
        <f>VLOOKUP($A100,'[1]T5_data(mth)'!$B99:$AL487,$O$1-1,FALSE)</f>
        <v>#REF!</v>
      </c>
      <c r="D100" s="21" t="e">
        <f>VLOOKUP($A100,'[1]T5_data(mth)'!$B99:$AL487,$O$1,FALSE)</f>
        <v>#REF!</v>
      </c>
      <c r="E100" s="59">
        <f>VLOOKUP($A100,'[1]T5_data(ytd)'!$B$3:$F$390,5,FALSE)</f>
        <v>438.72</v>
      </c>
      <c r="F100" s="49">
        <f>VLOOKUP($A100,'[1]T5_data(ytd)'!$B$392:$F$779,3,FALSE)</f>
        <v>132.47999999999999</v>
      </c>
      <c r="G100" s="62" t="e">
        <f>VLOOKUP($A100,'[1]T5_data(mth)'!$B881:$AL1269,$O$1-1,FALSE)</f>
        <v>#REF!</v>
      </c>
      <c r="H100" s="62" t="e">
        <f>VLOOKUP($A100,'[1]T5_data(mth)'!$B881:$AL1269,$O$1,FALSE)</f>
        <v>#REF!</v>
      </c>
      <c r="I100" s="60">
        <f>VLOOKUP($A100,'[1]T5_data(ytd)'!$B$392:$F$779,5,FALSE)</f>
        <v>2.4300000000000002</v>
      </c>
      <c r="J100" s="63" t="e">
        <f>VLOOKUP($A100,'[1]T5_data(ytd)'!$B877:$F1261,3,FALSE)</f>
        <v>#N/A</v>
      </c>
      <c r="K100" s="63" t="e">
        <f>VLOOKUP($A100,'[1]T5_data(mth)'!$B1272:$AL1656,$O$1-1,FALSE)</f>
        <v>#N/A</v>
      </c>
      <c r="L100" s="63" t="e">
        <f>VLOOKUP($A100,'[1]T5_data(mth)'!$B1272:$AL1656,$O$1,FALSE)</f>
        <v>#N/A</v>
      </c>
      <c r="M100" s="72"/>
      <c r="O100" s="20" t="str">
        <f t="shared" si="4"/>
        <v>132.5</v>
      </c>
      <c r="P100" s="20" t="e">
        <f t="shared" si="4"/>
        <v>#REF!</v>
      </c>
      <c r="Q100" s="20" t="e">
        <f t="shared" si="4"/>
        <v>#REF!</v>
      </c>
      <c r="R100" s="20" t="str">
        <f t="shared" si="4"/>
        <v>2.4</v>
      </c>
      <c r="S100" s="20" t="e">
        <f t="shared" si="5"/>
        <v>#N/A</v>
      </c>
      <c r="T100" s="20" t="e">
        <f t="shared" si="5"/>
        <v>#N/A</v>
      </c>
      <c r="U100" s="20" t="e">
        <f t="shared" si="5"/>
        <v>#N/A</v>
      </c>
      <c r="V100" s="20" t="e">
        <f>IF(FIXED(#REF!,1)="0.0",IF(FIXED(#REF!,2)="0.00",FIXED(#REF!,3),FIXED(#REF!,2)),FIXED(#REF!,1))</f>
        <v>#REF!</v>
      </c>
    </row>
    <row r="101" spans="1:22" s="1" customFormat="1" ht="24.6" hidden="1">
      <c r="A101" s="51" t="s">
        <v>142</v>
      </c>
      <c r="B101" s="59">
        <f>VLOOKUP($A101,'[1]T5_data(ytd)'!$B98:$F486,3,FALSE)</f>
        <v>528.58000000000004</v>
      </c>
      <c r="C101" s="73" t="e">
        <f>VLOOKUP($A101,'[1]T5_data(mth)'!$B100:$AL488,$O$1-1,FALSE)</f>
        <v>#REF!</v>
      </c>
      <c r="D101" s="21" t="e">
        <f>VLOOKUP($A101,'[1]T5_data(mth)'!$B100:$AL488,$O$1,FALSE)</f>
        <v>#REF!</v>
      </c>
      <c r="E101" s="59">
        <f>VLOOKUP($A101,'[1]T5_data(ytd)'!$B$3:$F$390,5,FALSE)</f>
        <v>572.25</v>
      </c>
      <c r="F101" s="49">
        <f>VLOOKUP($A101,'[1]T5_data(ytd)'!$B$392:$F$779,3,FALSE)</f>
        <v>34.53</v>
      </c>
      <c r="G101" s="62" t="e">
        <f>VLOOKUP($A101,'[1]T5_data(mth)'!$B882:$AL1270,$O$1-1,FALSE)</f>
        <v>#REF!</v>
      </c>
      <c r="H101" s="62" t="e">
        <f>VLOOKUP($A101,'[1]T5_data(mth)'!$B882:$AL1270,$O$1,FALSE)</f>
        <v>#REF!</v>
      </c>
      <c r="I101" s="60">
        <f>VLOOKUP($A101,'[1]T5_data(ytd)'!$B$392:$F$779,5,FALSE)</f>
        <v>23.1</v>
      </c>
      <c r="J101" s="63" t="e">
        <f>VLOOKUP($A101,'[1]T5_data(ytd)'!$B878:$F1262,3,FALSE)</f>
        <v>#N/A</v>
      </c>
      <c r="K101" s="63" t="e">
        <f>VLOOKUP($A101,'[1]T5_data(mth)'!$B1273:$AL1657,$O$1-1,FALSE)</f>
        <v>#N/A</v>
      </c>
      <c r="L101" s="63" t="e">
        <f>VLOOKUP($A101,'[1]T5_data(mth)'!$B1273:$AL1657,$O$1,FALSE)</f>
        <v>#N/A</v>
      </c>
      <c r="M101" s="72"/>
      <c r="O101" s="20" t="str">
        <f t="shared" si="4"/>
        <v>34.5</v>
      </c>
      <c r="P101" s="20" t="e">
        <f t="shared" si="4"/>
        <v>#REF!</v>
      </c>
      <c r="Q101" s="20" t="e">
        <f t="shared" si="4"/>
        <v>#REF!</v>
      </c>
      <c r="R101" s="20" t="str">
        <f t="shared" si="4"/>
        <v>23.1</v>
      </c>
      <c r="S101" s="20" t="e">
        <f t="shared" si="5"/>
        <v>#N/A</v>
      </c>
      <c r="T101" s="20" t="e">
        <f t="shared" si="5"/>
        <v>#N/A</v>
      </c>
      <c r="U101" s="20" t="e">
        <f t="shared" si="5"/>
        <v>#N/A</v>
      </c>
      <c r="V101" s="20" t="e">
        <f>IF(FIXED(#REF!,1)="0.0",IF(FIXED(#REF!,2)="0.00",FIXED(#REF!,3),FIXED(#REF!,2)),FIXED(#REF!,1))</f>
        <v>#REF!</v>
      </c>
    </row>
    <row r="102" spans="1:22" s="1" customFormat="1" ht="24.6" hidden="1">
      <c r="A102" s="51" t="s">
        <v>143</v>
      </c>
      <c r="B102" s="59">
        <f>VLOOKUP($A102,'[1]T5_data(ytd)'!$B99:$F487,3,FALSE)</f>
        <v>1159.82</v>
      </c>
      <c r="C102" s="73" t="e">
        <f>VLOOKUP($A102,'[1]T5_data(mth)'!$B101:$AL489,$O$1-1,FALSE)</f>
        <v>#REF!</v>
      </c>
      <c r="D102" s="21" t="e">
        <f>VLOOKUP($A102,'[1]T5_data(mth)'!$B101:$AL489,$O$1,FALSE)</f>
        <v>#REF!</v>
      </c>
      <c r="E102" s="59">
        <f>VLOOKUP($A102,'[1]T5_data(ytd)'!$B$3:$F$390,5,FALSE)</f>
        <v>1000.91</v>
      </c>
      <c r="F102" s="49">
        <f>VLOOKUP($A102,'[1]T5_data(ytd)'!$B$392:$F$779,3,FALSE)</f>
        <v>47.99</v>
      </c>
      <c r="G102" s="62" t="e">
        <f>VLOOKUP($A102,'[1]T5_data(mth)'!$B883:$AL1271,$O$1-1,FALSE)</f>
        <v>#REF!</v>
      </c>
      <c r="H102" s="62" t="e">
        <f>VLOOKUP($A102,'[1]T5_data(mth)'!$B883:$AL1271,$O$1,FALSE)</f>
        <v>#REF!</v>
      </c>
      <c r="I102" s="60">
        <f>VLOOKUP($A102,'[1]T5_data(ytd)'!$B$392:$F$779,5,FALSE)</f>
        <v>18.02</v>
      </c>
      <c r="J102" s="63" t="e">
        <f>VLOOKUP($A102,'[1]T5_data(ytd)'!$B879:$F1263,3,FALSE)</f>
        <v>#N/A</v>
      </c>
      <c r="K102" s="63" t="e">
        <f>VLOOKUP($A102,'[1]T5_data(mth)'!$B1274:$AL1658,$O$1-1,FALSE)</f>
        <v>#N/A</v>
      </c>
      <c r="L102" s="63" t="e">
        <f>VLOOKUP($A102,'[1]T5_data(mth)'!$B1274:$AL1658,$O$1,FALSE)</f>
        <v>#N/A</v>
      </c>
      <c r="M102" s="72"/>
      <c r="O102" s="20" t="str">
        <f t="shared" si="4"/>
        <v>48.0</v>
      </c>
      <c r="P102" s="20" t="e">
        <f t="shared" si="4"/>
        <v>#REF!</v>
      </c>
      <c r="Q102" s="20" t="e">
        <f t="shared" si="4"/>
        <v>#REF!</v>
      </c>
      <c r="R102" s="20" t="str">
        <f t="shared" si="4"/>
        <v>18.0</v>
      </c>
      <c r="S102" s="20" t="e">
        <f t="shared" si="5"/>
        <v>#N/A</v>
      </c>
      <c r="T102" s="20" t="e">
        <f t="shared" si="5"/>
        <v>#N/A</v>
      </c>
      <c r="U102" s="20" t="e">
        <f t="shared" si="5"/>
        <v>#N/A</v>
      </c>
      <c r="V102" s="20" t="e">
        <f>IF(FIXED(#REF!,1)="0.0",IF(FIXED(#REF!,2)="0.00",FIXED(#REF!,3),FIXED(#REF!,2)),FIXED(#REF!,1))</f>
        <v>#REF!</v>
      </c>
    </row>
    <row r="103" spans="1:22" s="1" customFormat="1" ht="24.6" hidden="1">
      <c r="A103" s="51" t="s">
        <v>144</v>
      </c>
      <c r="B103" s="59">
        <f>VLOOKUP($A103,'[1]T5_data(ytd)'!$B100:$F488,3,FALSE)</f>
        <v>125.54</v>
      </c>
      <c r="C103" s="73" t="e">
        <f>VLOOKUP($A103,'[1]T5_data(mth)'!$B102:$AL490,$O$1-1,FALSE)</f>
        <v>#REF!</v>
      </c>
      <c r="D103" s="17" t="e">
        <f>VLOOKUP($A103,'[1]T5_data(mth)'!$B102:$AL490,$O$1,FALSE)</f>
        <v>#REF!</v>
      </c>
      <c r="E103" s="59">
        <f>VLOOKUP($A103,'[1]T5_data(ytd)'!$B$3:$F$390,5,FALSE)</f>
        <v>82.78</v>
      </c>
      <c r="F103" s="49">
        <f>VLOOKUP($A103,'[1]T5_data(ytd)'!$B$392:$F$779,3,FALSE)</f>
        <v>10.94</v>
      </c>
      <c r="G103" s="62" t="e">
        <f>VLOOKUP($A103,'[1]T5_data(mth)'!$B884:$AL1272,$O$1-1,FALSE)</f>
        <v>#REF!</v>
      </c>
      <c r="H103" s="62" t="e">
        <f>VLOOKUP($A103,'[1]T5_data(mth)'!$B884:$AL1272,$O$1,FALSE)</f>
        <v>#REF!</v>
      </c>
      <c r="I103" s="60">
        <f>VLOOKUP($A103,'[1]T5_data(ytd)'!$B$392:$F$779,5,FALSE)</f>
        <v>5.39</v>
      </c>
      <c r="J103" s="63" t="e">
        <f>VLOOKUP($A103,'[1]T5_data(ytd)'!$B880:$F1264,3,FALSE)</f>
        <v>#N/A</v>
      </c>
      <c r="K103" s="63" t="e">
        <f>VLOOKUP($A103,'[1]T5_data(mth)'!$B1275:$AL1659,$O$1-1,FALSE)</f>
        <v>#N/A</v>
      </c>
      <c r="L103" s="63" t="e">
        <f>VLOOKUP($A103,'[1]T5_data(mth)'!$B1275:$AL1659,$O$1,FALSE)</f>
        <v>#N/A</v>
      </c>
      <c r="M103" s="72"/>
      <c r="O103" s="20" t="str">
        <f t="shared" si="4"/>
        <v>10.9</v>
      </c>
      <c r="P103" s="20" t="e">
        <f t="shared" si="4"/>
        <v>#REF!</v>
      </c>
      <c r="Q103" s="20" t="e">
        <f t="shared" si="4"/>
        <v>#REF!</v>
      </c>
      <c r="R103" s="20" t="str">
        <f t="shared" si="4"/>
        <v>5.4</v>
      </c>
      <c r="S103" s="20" t="e">
        <f t="shared" si="5"/>
        <v>#N/A</v>
      </c>
      <c r="T103" s="20" t="e">
        <f t="shared" si="5"/>
        <v>#N/A</v>
      </c>
      <c r="U103" s="20" t="e">
        <f t="shared" si="5"/>
        <v>#N/A</v>
      </c>
      <c r="V103" s="20" t="e">
        <f>IF(FIXED(#REF!,1)="0.0",IF(FIXED(#REF!,2)="0.00",FIXED(#REF!,3),FIXED(#REF!,2)),FIXED(#REF!,1))</f>
        <v>#REF!</v>
      </c>
    </row>
    <row r="104" spans="1:22" s="1" customFormat="1" ht="24.6" hidden="1">
      <c r="A104" s="51" t="s">
        <v>145</v>
      </c>
      <c r="B104" s="59">
        <f>VLOOKUP($A104,'[1]T5_data(ytd)'!$B101:$F489,3,FALSE)</f>
        <v>98.12</v>
      </c>
      <c r="C104" s="73" t="e">
        <f>VLOOKUP($A104,'[1]T5_data(mth)'!$B103:$AL491,$O$1-1,FALSE)</f>
        <v>#REF!</v>
      </c>
      <c r="D104" s="17" t="e">
        <f>VLOOKUP($A104,'[1]T5_data(mth)'!$B103:$AL491,$O$1,FALSE)</f>
        <v>#REF!</v>
      </c>
      <c r="E104" s="59">
        <f>VLOOKUP($A104,'[1]T5_data(ytd)'!$B$3:$F$390,5,FALSE)</f>
        <v>66.319999999999993</v>
      </c>
      <c r="F104" s="49">
        <f>VLOOKUP($A104,'[1]T5_data(ytd)'!$B$392:$F$779,3,FALSE)</f>
        <v>913.64</v>
      </c>
      <c r="G104" s="62" t="e">
        <f>VLOOKUP($A104,'[1]T5_data(mth)'!$B885:$AL1273,$O$1-1,FALSE)</f>
        <v>#REF!</v>
      </c>
      <c r="H104" s="62" t="e">
        <f>VLOOKUP($A104,'[1]T5_data(mth)'!$B885:$AL1273,$O$1,FALSE)</f>
        <v>#REF!</v>
      </c>
      <c r="I104" s="60">
        <f>VLOOKUP($A104,'[1]T5_data(ytd)'!$B$392:$F$779,5,FALSE)</f>
        <v>10.130000000000001</v>
      </c>
      <c r="J104" s="63" t="e">
        <f>VLOOKUP($A104,'[1]T5_data(ytd)'!$B881:$F1265,3,FALSE)</f>
        <v>#N/A</v>
      </c>
      <c r="K104" s="63" t="e">
        <f>VLOOKUP($A104,'[1]T5_data(mth)'!$B1276:$AL1660,$O$1-1,FALSE)</f>
        <v>#N/A</v>
      </c>
      <c r="L104" s="63" t="e">
        <f>VLOOKUP($A104,'[1]T5_data(mth)'!$B1276:$AL1660,$O$1,FALSE)</f>
        <v>#N/A</v>
      </c>
      <c r="M104" s="72"/>
      <c r="O104" s="20" t="str">
        <f t="shared" si="4"/>
        <v>913.6</v>
      </c>
      <c r="P104" s="20" t="e">
        <f t="shared" si="4"/>
        <v>#REF!</v>
      </c>
      <c r="Q104" s="20" t="e">
        <f t="shared" si="4"/>
        <v>#REF!</v>
      </c>
      <c r="R104" s="20" t="str">
        <f t="shared" si="4"/>
        <v>10.1</v>
      </c>
      <c r="S104" s="20" t="e">
        <f t="shared" si="5"/>
        <v>#N/A</v>
      </c>
      <c r="T104" s="20" t="e">
        <f t="shared" si="5"/>
        <v>#N/A</v>
      </c>
      <c r="U104" s="20" t="e">
        <f t="shared" si="5"/>
        <v>#N/A</v>
      </c>
      <c r="V104" s="20" t="e">
        <f>IF(FIXED(#REF!,1)="0.0",IF(FIXED(#REF!,2)="0.00",FIXED(#REF!,3),FIXED(#REF!,2)),FIXED(#REF!,1))</f>
        <v>#REF!</v>
      </c>
    </row>
    <row r="105" spans="1:22" s="1" customFormat="1" ht="24.6" hidden="1">
      <c r="A105" s="51" t="s">
        <v>146</v>
      </c>
      <c r="B105" s="59">
        <f>VLOOKUP($A105,'[1]T5_data(ytd)'!$B102:$F490,3,FALSE)</f>
        <v>27.42</v>
      </c>
      <c r="C105" s="73" t="e">
        <f>VLOOKUP($A105,'[1]T5_data(mth)'!$B104:$AL492,$O$1-1,FALSE)</f>
        <v>#REF!</v>
      </c>
      <c r="D105" s="21" t="e">
        <f>VLOOKUP($A105,'[1]T5_data(mth)'!$B104:$AL492,$O$1,FALSE)</f>
        <v>#REF!</v>
      </c>
      <c r="E105" s="59">
        <f>VLOOKUP($A105,'[1]T5_data(ytd)'!$B$3:$F$390,5,FALSE)</f>
        <v>16.46</v>
      </c>
      <c r="F105" s="49">
        <f>VLOOKUP($A105,'[1]T5_data(ytd)'!$B$392:$F$779,3,FALSE)</f>
        <v>-73.5</v>
      </c>
      <c r="G105" s="62" t="e">
        <f>VLOOKUP($A105,'[1]T5_data(mth)'!$B886:$AL1274,$O$1-1,FALSE)</f>
        <v>#REF!</v>
      </c>
      <c r="H105" s="62" t="e">
        <f>VLOOKUP($A105,'[1]T5_data(mth)'!$B886:$AL1274,$O$1,FALSE)</f>
        <v>#REF!</v>
      </c>
      <c r="I105" s="60">
        <f>VLOOKUP($A105,'[1]T5_data(ytd)'!$B$392:$F$779,5,FALSE)</f>
        <v>-10.35</v>
      </c>
      <c r="J105" s="63" t="e">
        <f>VLOOKUP($A105,'[1]T5_data(ytd)'!$B882:$F1266,3,FALSE)</f>
        <v>#N/A</v>
      </c>
      <c r="K105" s="63" t="e">
        <f>VLOOKUP($A105,'[1]T5_data(mth)'!$B1277:$AL1661,$O$1-1,FALSE)</f>
        <v>#N/A</v>
      </c>
      <c r="L105" s="63" t="e">
        <f>VLOOKUP($A105,'[1]T5_data(mth)'!$B1277:$AL1661,$O$1,FALSE)</f>
        <v>#N/A</v>
      </c>
      <c r="M105" s="72"/>
      <c r="O105" s="20" t="str">
        <f t="shared" si="4"/>
        <v>-73.5</v>
      </c>
      <c r="P105" s="20" t="e">
        <f t="shared" si="4"/>
        <v>#REF!</v>
      </c>
      <c r="Q105" s="20" t="e">
        <f t="shared" si="4"/>
        <v>#REF!</v>
      </c>
      <c r="R105" s="20" t="str">
        <f t="shared" si="4"/>
        <v>-10.4</v>
      </c>
      <c r="S105" s="20" t="e">
        <f t="shared" si="5"/>
        <v>#N/A</v>
      </c>
      <c r="T105" s="20" t="e">
        <f t="shared" si="5"/>
        <v>#N/A</v>
      </c>
      <c r="U105" s="20" t="e">
        <f t="shared" si="5"/>
        <v>#N/A</v>
      </c>
      <c r="V105" s="20" t="e">
        <f>IF(FIXED(#REF!,1)="0.0",IF(FIXED(#REF!,2)="0.00",FIXED(#REF!,3),FIXED(#REF!,2)),FIXED(#REF!,1))</f>
        <v>#REF!</v>
      </c>
    </row>
    <row r="106" spans="1:22" s="1" customFormat="1" ht="24.6" hidden="1">
      <c r="A106" s="54" t="s">
        <v>147</v>
      </c>
      <c r="B106" s="64">
        <f>VLOOKUP($A106,'[1]T5_data(ytd)'!$B103:$F491,3,FALSE)</f>
        <v>1676.22</v>
      </c>
      <c r="C106" s="74" t="e">
        <f>VLOOKUP($A106,'[1]T5_data(mth)'!$B105:$AL493,$O$1-1,FALSE)</f>
        <v>#REF!</v>
      </c>
      <c r="D106" s="21" t="e">
        <f>VLOOKUP($A106,'[1]T5_data(mth)'!$B105:$AL493,$O$1,FALSE)</f>
        <v>#REF!</v>
      </c>
      <c r="E106" s="64">
        <f>VLOOKUP($A106,'[1]T5_data(ytd)'!$B$3:$F$390,5,FALSE)</f>
        <v>1160.1600000000001</v>
      </c>
      <c r="F106" s="56">
        <f>VLOOKUP($A106,'[1]T5_data(ytd)'!$B$392:$F$779,3,FALSE)</f>
        <v>4.51</v>
      </c>
      <c r="G106" s="66" t="e">
        <f>VLOOKUP($A106,'[1]T5_data(mth)'!$B887:$AL1275,$O$1-1,FALSE)</f>
        <v>#REF!</v>
      </c>
      <c r="H106" s="66" t="e">
        <f>VLOOKUP($A106,'[1]T5_data(mth)'!$B887:$AL1275,$O$1,FALSE)</f>
        <v>#REF!</v>
      </c>
      <c r="I106" s="65">
        <f>VLOOKUP($A106,'[1]T5_data(ytd)'!$B$392:$F$779,5,FALSE)</f>
        <v>4.68</v>
      </c>
      <c r="J106" s="67" t="e">
        <f>VLOOKUP($A106,'[1]T5_data(ytd)'!$B883:$F1267,3,FALSE)</f>
        <v>#N/A</v>
      </c>
      <c r="K106" s="67" t="e">
        <f>VLOOKUP($A106,'[1]T5_data(mth)'!$B1278:$AL1662,$O$1-1,FALSE)</f>
        <v>#N/A</v>
      </c>
      <c r="L106" s="67" t="e">
        <f>VLOOKUP($A106,'[1]T5_data(mth)'!$B1278:$AL1662,$O$1,FALSE)</f>
        <v>#N/A</v>
      </c>
      <c r="M106" s="72"/>
      <c r="O106" s="20" t="str">
        <f t="shared" si="4"/>
        <v>4.5</v>
      </c>
      <c r="P106" s="20" t="e">
        <f t="shared" si="4"/>
        <v>#REF!</v>
      </c>
      <c r="Q106" s="20" t="e">
        <f t="shared" si="4"/>
        <v>#REF!</v>
      </c>
      <c r="R106" s="20" t="str">
        <f t="shared" si="4"/>
        <v>4.7</v>
      </c>
      <c r="S106" s="20" t="e">
        <f t="shared" si="5"/>
        <v>#N/A</v>
      </c>
      <c r="T106" s="20" t="e">
        <f t="shared" si="5"/>
        <v>#N/A</v>
      </c>
      <c r="U106" s="20" t="e">
        <f t="shared" si="5"/>
        <v>#N/A</v>
      </c>
      <c r="V106" s="20" t="e">
        <f>IF(FIXED(#REF!,1)="0.0",IF(FIXED(#REF!,2)="0.00",FIXED(#REF!,3),FIXED(#REF!,2)),FIXED(#REF!,1))</f>
        <v>#REF!</v>
      </c>
    </row>
    <row r="107" spans="1:22" ht="21" customHeight="1">
      <c r="A107" s="19" t="s">
        <v>13</v>
      </c>
      <c r="B107" s="17">
        <f>VLOOKUP($A107,'[1]T5_data(ytd)'!$B$3:$F$390,3,FALSE)</f>
        <v>127597.2</v>
      </c>
      <c r="C107" s="18">
        <f>VLOOKUP($A107,'[1]T5_data(mth)'!$B$5:$AX$392,$O$1-1,FALSE)</f>
        <v>12359.42</v>
      </c>
      <c r="D107" s="17">
        <f>VLOOKUP($A107,'[1]T5_data(mth)'!$B$5:$AX$392,$O$1,FALSE)</f>
        <v>12984.36</v>
      </c>
      <c r="E107" s="17">
        <f>VLOOKUP($A107,'[1]T5_data(ytd)'!$B$3:$F$390,5,FALSE)</f>
        <v>95220</v>
      </c>
      <c r="F107" s="15">
        <f>VLOOKUP($A107,'[1]T5_data(ytd)'!$B$392:$F$779,3,FALSE)</f>
        <v>12.29</v>
      </c>
      <c r="G107" s="32">
        <f>VLOOKUP($A107,'[1]T5_data(mth)'!$B$785:$AX$1172,$O$1-1,FALSE)</f>
        <v>11.312832558189806</v>
      </c>
      <c r="H107" s="15">
        <f>VLOOKUP($A107,'[1]T5_data(mth)'!$B$785:$AX$1172,$O$1,FALSE)</f>
        <v>12.71811183299015</v>
      </c>
      <c r="I107" s="15">
        <f>VLOOKUP($A107,'[1]T5_data(ytd)'!$B$392:$F$779,5,FALSE)</f>
        <v>11.83</v>
      </c>
      <c r="J107" s="31">
        <f>VLOOKUP($A107,'[1]T5_data(ytd)'!$B$781:$F$1168,3,FALSE)</f>
        <v>41.76</v>
      </c>
      <c r="K107" s="30">
        <f>VLOOKUP($A107,'[1]T5_data(mth)'!$B$1175:$AX$1562,$O$1-1,FALSE)</f>
        <v>43.736813758067449</v>
      </c>
      <c r="L107" s="29">
        <f>VLOOKUP($A107,'[1]T5_data(mth)'!$B$1175:$AX$1562,$O$1,FALSE)</f>
        <v>43.707273066947629</v>
      </c>
      <c r="M107" s="28">
        <f>VLOOKUP($A107,'[1]T5_data(ytd)'!$B$781:$F$1168,5,FALSE)</f>
        <v>42.34</v>
      </c>
      <c r="N107" s="3">
        <v>1</v>
      </c>
      <c r="O107" s="10" t="str">
        <f t="shared" ref="O107:U170" si="6">IF(FIXED(F107,1)="0.0",IF(FIXED(F107,2)="0.00",FIXED(F107,3),FIXED(F107,2)),FIXED(F107,1))</f>
        <v>12.3</v>
      </c>
      <c r="P107" s="10" t="str">
        <f t="shared" si="6"/>
        <v>11.3</v>
      </c>
      <c r="Q107" s="10" t="str">
        <f t="shared" si="6"/>
        <v>12.7</v>
      </c>
      <c r="R107" s="10" t="str">
        <f t="shared" si="6"/>
        <v>11.8</v>
      </c>
      <c r="S107" s="10" t="str">
        <f t="shared" si="5"/>
        <v>41.8</v>
      </c>
      <c r="T107" s="10" t="str">
        <f t="shared" si="5"/>
        <v>43.7</v>
      </c>
      <c r="U107" s="10" t="str">
        <f t="shared" si="5"/>
        <v>43.7</v>
      </c>
      <c r="V107" s="10" t="str">
        <f t="shared" si="5"/>
        <v>42.3</v>
      </c>
    </row>
    <row r="108" spans="1:22" ht="21" customHeight="1">
      <c r="A108" s="27" t="s">
        <v>14</v>
      </c>
      <c r="B108" s="21">
        <f>VLOOKUP($A108,'[1]T5_data(ytd)'!$B$3:$F$390,3,FALSE)</f>
        <v>3005.9</v>
      </c>
      <c r="C108" s="26">
        <f>VLOOKUP($A108,'[1]T5_data(mth)'!$B$5:$AX$392,$O$1-1,FALSE)</f>
        <v>234.17</v>
      </c>
      <c r="D108" s="21">
        <f>VLOOKUP($A108,'[1]T5_data(mth)'!$B$5:$AX$392,$O$1,FALSE)</f>
        <v>216.89</v>
      </c>
      <c r="E108" s="21">
        <f>VLOOKUP($A108,'[1]T5_data(ytd)'!$B$3:$F$390,5,FALSE)</f>
        <v>2120.6</v>
      </c>
      <c r="F108" s="2">
        <f>VLOOKUP($A108,'[1]T5_data(ytd)'!$B$392:$F$779,3,FALSE)</f>
        <v>-2.6</v>
      </c>
      <c r="G108" s="16">
        <f>VLOOKUP($A108,'[1]T5_data(mth)'!$B$785:$AX$1172,$O$1-1,FALSE)</f>
        <v>4.6382769560748898</v>
      </c>
      <c r="H108" s="2">
        <f>VLOOKUP($A108,'[1]T5_data(mth)'!$B$785:$AX$1172,$O$1,FALSE)</f>
        <v>-18.281149918993268</v>
      </c>
      <c r="I108" s="2">
        <f>VLOOKUP($A108,'[1]T5_data(ytd)'!$B$392:$F$779,5,FALSE)</f>
        <v>11.13</v>
      </c>
      <c r="J108" s="25">
        <f>VLOOKUP($A108,'[1]T5_data(ytd)'!$B$781:$F$1168,3,FALSE)</f>
        <v>0.98</v>
      </c>
      <c r="K108" s="24">
        <f>VLOOKUP($A108,'[1]T5_data(mth)'!$B$1175:$AX$1562,$O$1-1,FALSE)</f>
        <v>0.82866750039456993</v>
      </c>
      <c r="L108" s="23">
        <f>VLOOKUP($A108,'[1]T5_data(mth)'!$B$1175:$AX$1562,$O$1,FALSE)</f>
        <v>0.73008376658458873</v>
      </c>
      <c r="M108" s="22">
        <f>VLOOKUP($A108,'[1]T5_data(ytd)'!$B$781:$F$1168,5,FALSE)</f>
        <v>0.94</v>
      </c>
      <c r="N108" s="3">
        <v>1</v>
      </c>
      <c r="O108" s="10" t="str">
        <f t="shared" si="6"/>
        <v>-2.6</v>
      </c>
      <c r="P108" s="10" t="str">
        <f t="shared" si="6"/>
        <v>4.6</v>
      </c>
      <c r="Q108" s="10" t="str">
        <f t="shared" si="6"/>
        <v>-18.3</v>
      </c>
      <c r="R108" s="10" t="str">
        <f t="shared" si="6"/>
        <v>11.1</v>
      </c>
      <c r="S108" s="10" t="str">
        <f t="shared" si="5"/>
        <v>1.0</v>
      </c>
      <c r="T108" s="10" t="str">
        <f t="shared" si="5"/>
        <v>0.8</v>
      </c>
      <c r="U108" s="10" t="str">
        <f t="shared" si="5"/>
        <v>0.7</v>
      </c>
      <c r="V108" s="10" t="str">
        <f t="shared" si="5"/>
        <v>0.9</v>
      </c>
    </row>
    <row r="109" spans="1:22" s="1" customFormat="1" ht="24.6" hidden="1">
      <c r="A109" s="47" t="s">
        <v>148</v>
      </c>
      <c r="B109" s="48">
        <f>VLOOKUP($A109,'[1]T5_data(ytd)'!$B$3:$F$390,3,FALSE)</f>
        <v>1410.12</v>
      </c>
      <c r="C109" s="48" t="e">
        <f>VLOOKUP($A109,'[1]T5_data(mth)'!$B$5:$AL$392,$O$1-1,FALSE)</f>
        <v>#REF!</v>
      </c>
      <c r="D109" s="21" t="e">
        <f>VLOOKUP($A109,'[1]T5_data(mth)'!$B$5:$AL$392,$O$1,FALSE)</f>
        <v>#REF!</v>
      </c>
      <c r="E109" s="48">
        <f>VLOOKUP($A109,'[1]T5_data(ytd)'!$B$3:$F$390,5,FALSE)</f>
        <v>868.08</v>
      </c>
      <c r="F109" s="49">
        <f>VLOOKUP($A109,'[1]T5_data(ytd)'!$B$392:$F$779,3,FALSE)</f>
        <v>8.15</v>
      </c>
      <c r="G109" s="49" t="e">
        <f>VLOOKUP($A109,'[1]T5_data(mth)'!$B$785:$AL$1172,$O$1-1,FALSE)</f>
        <v>#REF!</v>
      </c>
      <c r="H109" s="49" t="e">
        <f>VLOOKUP($A109,'[1]T5_data(mth)'!$B$785:$AL$1172,$O$1,FALSE)</f>
        <v>#REF!</v>
      </c>
      <c r="I109" s="49">
        <f>VLOOKUP($A109,'[1]T5_data(ytd)'!$B$392:$F$779,5,FALSE)</f>
        <v>-12.16</v>
      </c>
      <c r="J109" s="50">
        <f>VLOOKUP($A109,'[1]T5_data(ytd)'!$B$781:$F$1168,3,FALSE)</f>
        <v>0.46</v>
      </c>
      <c r="K109" s="50" t="e">
        <f>VLOOKUP($A109,'[1]T5_data(mth)'!$B$1175:$AL$1562,$O$1-1,FALSE)</f>
        <v>#REF!</v>
      </c>
      <c r="L109" s="50" t="e">
        <f>VLOOKUP($A109,'[1]T5_data(mth)'!$B$1175:$AL$1562,$O$1,FALSE)</f>
        <v>#REF!</v>
      </c>
      <c r="M109" s="70"/>
      <c r="O109" s="20" t="str">
        <f t="shared" si="6"/>
        <v>8.2</v>
      </c>
      <c r="P109" s="20" t="e">
        <f t="shared" si="6"/>
        <v>#REF!</v>
      </c>
      <c r="Q109" s="20" t="e">
        <f t="shared" si="6"/>
        <v>#REF!</v>
      </c>
      <c r="R109" s="20" t="str">
        <f t="shared" si="6"/>
        <v>-12.2</v>
      </c>
      <c r="S109" s="20" t="str">
        <f t="shared" si="5"/>
        <v>0.5</v>
      </c>
      <c r="T109" s="20" t="e">
        <f t="shared" si="5"/>
        <v>#REF!</v>
      </c>
      <c r="U109" s="20" t="e">
        <f t="shared" si="5"/>
        <v>#REF!</v>
      </c>
      <c r="V109" s="20" t="e">
        <f>IF(FIXED(#REF!,1)="0.0",IF(FIXED(#REF!,2)="0.00",FIXED(#REF!,3),FIXED(#REF!,2)),FIXED(#REF!,1))</f>
        <v>#REF!</v>
      </c>
    </row>
    <row r="110" spans="1:22" s="1" customFormat="1" ht="24.6" hidden="1">
      <c r="A110" s="51" t="s">
        <v>149</v>
      </c>
      <c r="B110" s="48">
        <f>VLOOKUP($A110,'[1]T5_data(ytd)'!$B$3:$F$390,3,FALSE)</f>
        <v>243.1</v>
      </c>
      <c r="C110" s="69" t="e">
        <f>VLOOKUP($A110,'[1]T5_data(mth)'!$B$5:$AL$392,$O$1-1,FALSE)</f>
        <v>#REF!</v>
      </c>
      <c r="D110" s="21" t="e">
        <f>VLOOKUP($A110,'[1]T5_data(mth)'!$B$5:$AL$392,$O$1,FALSE)</f>
        <v>#REF!</v>
      </c>
      <c r="E110" s="48">
        <f>VLOOKUP($A110,'[1]T5_data(ytd)'!$B$3:$F$390,5,FALSE)</f>
        <v>179.49</v>
      </c>
      <c r="F110" s="49">
        <f>VLOOKUP($A110,'[1]T5_data(ytd)'!$B$392:$F$779,3,FALSE)</f>
        <v>-17.989999999999998</v>
      </c>
      <c r="G110" s="52" t="e">
        <f>VLOOKUP($A110,'[1]T5_data(mth)'!$B$785:$AL$1172,$O$1-1,FALSE)</f>
        <v>#REF!</v>
      </c>
      <c r="H110" s="52" t="e">
        <f>VLOOKUP($A110,'[1]T5_data(mth)'!$B$785:$AL$1172,$O$1,FALSE)</f>
        <v>#REF!</v>
      </c>
      <c r="I110" s="49">
        <f>VLOOKUP($A110,'[1]T5_data(ytd)'!$B$392:$F$779,5,FALSE)</f>
        <v>33.119999999999997</v>
      </c>
      <c r="J110" s="53">
        <f>VLOOKUP($A110,'[1]T5_data(ytd)'!$B$781:$F$1168,3,FALSE)</f>
        <v>0.08</v>
      </c>
      <c r="K110" s="53" t="e">
        <f>VLOOKUP($A110,'[1]T5_data(mth)'!$B$1175:$AL$1562,$O$1-1,FALSE)</f>
        <v>#REF!</v>
      </c>
      <c r="L110" s="53" t="e">
        <f>VLOOKUP($A110,'[1]T5_data(mth)'!$B$1175:$AL$1562,$O$1,FALSE)</f>
        <v>#REF!</v>
      </c>
      <c r="M110" s="70"/>
      <c r="O110" s="20" t="str">
        <f t="shared" si="6"/>
        <v>-18.0</v>
      </c>
      <c r="P110" s="20" t="e">
        <f t="shared" si="6"/>
        <v>#REF!</v>
      </c>
      <c r="Q110" s="20" t="e">
        <f t="shared" si="6"/>
        <v>#REF!</v>
      </c>
      <c r="R110" s="20" t="str">
        <f t="shared" si="6"/>
        <v>33.1</v>
      </c>
      <c r="S110" s="20" t="str">
        <f t="shared" si="5"/>
        <v>0.1</v>
      </c>
      <c r="T110" s="20" t="e">
        <f t="shared" si="5"/>
        <v>#REF!</v>
      </c>
      <c r="U110" s="20" t="e">
        <f t="shared" si="5"/>
        <v>#REF!</v>
      </c>
      <c r="V110" s="20" t="e">
        <f>IF(FIXED(#REF!,1)="0.0",IF(FIXED(#REF!,2)="0.00",FIXED(#REF!,3),FIXED(#REF!,2)),FIXED(#REF!,1))</f>
        <v>#REF!</v>
      </c>
    </row>
    <row r="111" spans="1:22" s="1" customFormat="1" ht="24.6" hidden="1">
      <c r="A111" s="51" t="s">
        <v>150</v>
      </c>
      <c r="B111" s="48">
        <f>VLOOKUP($A111,'[1]T5_data(ytd)'!$B$3:$F$390,3,FALSE)</f>
        <v>94.89</v>
      </c>
      <c r="C111" s="69" t="e">
        <f>VLOOKUP($A111,'[1]T5_data(mth)'!$B$5:$AL$392,$O$1-1,FALSE)</f>
        <v>#REF!</v>
      </c>
      <c r="D111" s="21" t="e">
        <f>VLOOKUP($A111,'[1]T5_data(mth)'!$B$5:$AL$392,$O$1,FALSE)</f>
        <v>#REF!</v>
      </c>
      <c r="E111" s="48">
        <f>VLOOKUP($A111,'[1]T5_data(ytd)'!$B$3:$F$390,5,FALSE)</f>
        <v>108.16</v>
      </c>
      <c r="F111" s="49">
        <f>VLOOKUP($A111,'[1]T5_data(ytd)'!$B$392:$F$779,3,FALSE)</f>
        <v>-48.57</v>
      </c>
      <c r="G111" s="52" t="e">
        <f>VLOOKUP($A111,'[1]T5_data(mth)'!$B$785:$AL$1172,$O$1-1,FALSE)</f>
        <v>#REF!</v>
      </c>
      <c r="H111" s="52" t="e">
        <f>VLOOKUP($A111,'[1]T5_data(mth)'!$B$785:$AL$1172,$O$1,FALSE)</f>
        <v>#REF!</v>
      </c>
      <c r="I111" s="49">
        <f>VLOOKUP($A111,'[1]T5_data(ytd)'!$B$392:$F$779,5,FALSE)</f>
        <v>62.65</v>
      </c>
      <c r="J111" s="53">
        <f>VLOOKUP($A111,'[1]T5_data(ytd)'!$B$781:$F$1168,3,FALSE)</f>
        <v>0.03</v>
      </c>
      <c r="K111" s="53" t="e">
        <f>VLOOKUP($A111,'[1]T5_data(mth)'!$B$1175:$AL$1562,$O$1-1,FALSE)</f>
        <v>#REF!</v>
      </c>
      <c r="L111" s="53" t="e">
        <f>VLOOKUP($A111,'[1]T5_data(mth)'!$B$1175:$AL$1562,$O$1,FALSE)</f>
        <v>#REF!</v>
      </c>
      <c r="M111" s="70"/>
      <c r="O111" s="20" t="str">
        <f t="shared" si="6"/>
        <v>-48.6</v>
      </c>
      <c r="P111" s="20" t="e">
        <f t="shared" si="6"/>
        <v>#REF!</v>
      </c>
      <c r="Q111" s="20" t="e">
        <f t="shared" si="6"/>
        <v>#REF!</v>
      </c>
      <c r="R111" s="20" t="str">
        <f t="shared" si="6"/>
        <v>62.7</v>
      </c>
      <c r="S111" s="20" t="str">
        <f t="shared" si="5"/>
        <v>0.03</v>
      </c>
      <c r="T111" s="20" t="e">
        <f t="shared" si="5"/>
        <v>#REF!</v>
      </c>
      <c r="U111" s="20" t="e">
        <f t="shared" si="5"/>
        <v>#REF!</v>
      </c>
      <c r="V111" s="20" t="e">
        <f>IF(FIXED(#REF!,1)="0.0",IF(FIXED(#REF!,2)="0.00",FIXED(#REF!,3),FIXED(#REF!,2)),FIXED(#REF!,1))</f>
        <v>#REF!</v>
      </c>
    </row>
    <row r="112" spans="1:22" s="1" customFormat="1" ht="24.6" hidden="1">
      <c r="A112" s="51" t="s">
        <v>151</v>
      </c>
      <c r="B112" s="48">
        <f>VLOOKUP($A112,'[1]T5_data(ytd)'!$B$3:$F$390,3,FALSE)</f>
        <v>361.78</v>
      </c>
      <c r="C112" s="69" t="e">
        <f>VLOOKUP($A112,'[1]T5_data(mth)'!$B$5:$AL$392,$O$1-1,FALSE)</f>
        <v>#REF!</v>
      </c>
      <c r="D112" s="21" t="e">
        <f>VLOOKUP($A112,'[1]T5_data(mth)'!$B$5:$AL$392,$O$1,FALSE)</f>
        <v>#REF!</v>
      </c>
      <c r="E112" s="48">
        <f>VLOOKUP($A112,'[1]T5_data(ytd)'!$B$3:$F$390,5,FALSE)</f>
        <v>341.63</v>
      </c>
      <c r="F112" s="49">
        <f>VLOOKUP($A112,'[1]T5_data(ytd)'!$B$392:$F$779,3,FALSE)</f>
        <v>-24.34</v>
      </c>
      <c r="G112" s="52" t="e">
        <f>VLOOKUP($A112,'[1]T5_data(mth)'!$B$785:$AL$1172,$O$1-1,FALSE)</f>
        <v>#REF!</v>
      </c>
      <c r="H112" s="52" t="e">
        <f>VLOOKUP($A112,'[1]T5_data(mth)'!$B$785:$AL$1172,$O$1,FALSE)</f>
        <v>#REF!</v>
      </c>
      <c r="I112" s="49">
        <f>VLOOKUP($A112,'[1]T5_data(ytd)'!$B$392:$F$779,5,FALSE)</f>
        <v>51.81</v>
      </c>
      <c r="J112" s="53">
        <f>VLOOKUP($A112,'[1]T5_data(ytd)'!$B$781:$F$1168,3,FALSE)</f>
        <v>0.12</v>
      </c>
      <c r="K112" s="53" t="e">
        <f>VLOOKUP($A112,'[1]T5_data(mth)'!$B$1175:$AL$1562,$O$1-1,FALSE)</f>
        <v>#REF!</v>
      </c>
      <c r="L112" s="53" t="e">
        <f>VLOOKUP($A112,'[1]T5_data(mth)'!$B$1175:$AL$1562,$O$1,FALSE)</f>
        <v>#REF!</v>
      </c>
      <c r="M112" s="70"/>
      <c r="O112" s="20" t="str">
        <f t="shared" si="6"/>
        <v>-24.3</v>
      </c>
      <c r="P112" s="20" t="e">
        <f t="shared" si="6"/>
        <v>#REF!</v>
      </c>
      <c r="Q112" s="20" t="e">
        <f t="shared" si="6"/>
        <v>#REF!</v>
      </c>
      <c r="R112" s="20" t="str">
        <f t="shared" si="6"/>
        <v>51.8</v>
      </c>
      <c r="S112" s="20" t="str">
        <f t="shared" si="5"/>
        <v>0.1</v>
      </c>
      <c r="T112" s="20" t="e">
        <f t="shared" si="5"/>
        <v>#REF!</v>
      </c>
      <c r="U112" s="20" t="e">
        <f t="shared" si="5"/>
        <v>#REF!</v>
      </c>
      <c r="V112" s="20" t="e">
        <f>IF(FIXED(#REF!,1)="0.0",IF(FIXED(#REF!,2)="0.00",FIXED(#REF!,3),FIXED(#REF!,2)),FIXED(#REF!,1))</f>
        <v>#REF!</v>
      </c>
    </row>
    <row r="113" spans="1:22" s="1" customFormat="1" ht="24.6" hidden="1">
      <c r="A113" s="51" t="s">
        <v>152</v>
      </c>
      <c r="B113" s="48">
        <f>VLOOKUP($A113,'[1]T5_data(ytd)'!$B$3:$F$390,3,FALSE)</f>
        <v>52.72</v>
      </c>
      <c r="C113" s="69" t="e">
        <f>VLOOKUP($A113,'[1]T5_data(mth)'!$B$5:$AL$392,$O$1-1,FALSE)</f>
        <v>#REF!</v>
      </c>
      <c r="D113" s="21" t="e">
        <f>VLOOKUP($A113,'[1]T5_data(mth)'!$B$5:$AL$392,$O$1,FALSE)</f>
        <v>#REF!</v>
      </c>
      <c r="E113" s="48">
        <f>VLOOKUP($A113,'[1]T5_data(ytd)'!$B$3:$F$390,5,FALSE)</f>
        <v>24.69</v>
      </c>
      <c r="F113" s="49">
        <f>VLOOKUP($A113,'[1]T5_data(ytd)'!$B$392:$F$779,3,FALSE)</f>
        <v>5.5</v>
      </c>
      <c r="G113" s="52" t="e">
        <f>VLOOKUP($A113,'[1]T5_data(mth)'!$B$785:$AL$1172,$O$1-1,FALSE)</f>
        <v>#REF!</v>
      </c>
      <c r="H113" s="52" t="e">
        <f>VLOOKUP($A113,'[1]T5_data(mth)'!$B$785:$AL$1172,$O$1,FALSE)</f>
        <v>#REF!</v>
      </c>
      <c r="I113" s="49">
        <f>VLOOKUP($A113,'[1]T5_data(ytd)'!$B$392:$F$779,5,FALSE)</f>
        <v>-27.15</v>
      </c>
      <c r="J113" s="53">
        <f>VLOOKUP($A113,'[1]T5_data(ytd)'!$B$781:$F$1168,3,FALSE)</f>
        <v>0.02</v>
      </c>
      <c r="K113" s="53" t="e">
        <f>VLOOKUP($A113,'[1]T5_data(mth)'!$B$1175:$AL$1562,$O$1-1,FALSE)</f>
        <v>#REF!</v>
      </c>
      <c r="L113" s="53" t="e">
        <f>VLOOKUP($A113,'[1]T5_data(mth)'!$B$1175:$AL$1562,$O$1,FALSE)</f>
        <v>#REF!</v>
      </c>
      <c r="M113" s="70"/>
      <c r="O113" s="20" t="str">
        <f t="shared" si="6"/>
        <v>5.5</v>
      </c>
      <c r="P113" s="20" t="e">
        <f t="shared" si="6"/>
        <v>#REF!</v>
      </c>
      <c r="Q113" s="20" t="e">
        <f t="shared" si="6"/>
        <v>#REF!</v>
      </c>
      <c r="R113" s="20" t="str">
        <f t="shared" si="6"/>
        <v>-27.2</v>
      </c>
      <c r="S113" s="20" t="str">
        <f t="shared" si="5"/>
        <v>0.02</v>
      </c>
      <c r="T113" s="20" t="e">
        <f t="shared" si="5"/>
        <v>#REF!</v>
      </c>
      <c r="U113" s="20" t="e">
        <f t="shared" si="5"/>
        <v>#REF!</v>
      </c>
      <c r="V113" s="20" t="e">
        <f>IF(FIXED(#REF!,1)="0.0",IF(FIXED(#REF!,2)="0.00",FIXED(#REF!,3),FIXED(#REF!,2)),FIXED(#REF!,1))</f>
        <v>#REF!</v>
      </c>
    </row>
    <row r="114" spans="1:22" s="1" customFormat="1" ht="24.6" hidden="1">
      <c r="A114" s="54" t="s">
        <v>153</v>
      </c>
      <c r="B114" s="55">
        <f>VLOOKUP($A114,'[1]T5_data(ytd)'!$B$3:$F$390,3,FALSE)</f>
        <v>843.28</v>
      </c>
      <c r="C114" s="71" t="e">
        <f>VLOOKUP($A114,'[1]T5_data(mth)'!$B$5:$AL$392,$O$1-1,FALSE)</f>
        <v>#REF!</v>
      </c>
      <c r="D114" s="21" t="e">
        <f>VLOOKUP($A114,'[1]T5_data(mth)'!$B$5:$AL$392,$O$1,FALSE)</f>
        <v>#REF!</v>
      </c>
      <c r="E114" s="55">
        <f>VLOOKUP($A114,'[1]T5_data(ytd)'!$B$3:$F$390,5,FALSE)</f>
        <v>598.54999999999995</v>
      </c>
      <c r="F114" s="56">
        <f>VLOOKUP($A114,'[1]T5_data(ytd)'!$B$392:$F$779,3,FALSE)</f>
        <v>9.0500000000000007</v>
      </c>
      <c r="G114" s="57" t="e">
        <f>VLOOKUP($A114,'[1]T5_data(mth)'!$B$785:$AL$1172,$O$1-1,FALSE)</f>
        <v>#REF!</v>
      </c>
      <c r="H114" s="57" t="e">
        <f>VLOOKUP($A114,'[1]T5_data(mth)'!$B$785:$AL$1172,$O$1,FALSE)</f>
        <v>#REF!</v>
      </c>
      <c r="I114" s="56">
        <f>VLOOKUP($A114,'[1]T5_data(ytd)'!$B$392:$F$779,5,FALSE)</f>
        <v>30.16</v>
      </c>
      <c r="J114" s="58">
        <f>VLOOKUP($A114,'[1]T5_data(ytd)'!$B$781:$F$1168,3,FALSE)</f>
        <v>0.28000000000000003</v>
      </c>
      <c r="K114" s="58" t="e">
        <f>VLOOKUP($A114,'[1]T5_data(mth)'!$B$1175:$AL$1562,$O$1-1,FALSE)</f>
        <v>#REF!</v>
      </c>
      <c r="L114" s="58" t="e">
        <f>VLOOKUP($A114,'[1]T5_data(mth)'!$B$1175:$AL$1562,$O$1,FALSE)</f>
        <v>#REF!</v>
      </c>
      <c r="M114" s="70"/>
      <c r="O114" s="20" t="str">
        <f t="shared" si="6"/>
        <v>9.1</v>
      </c>
      <c r="P114" s="20" t="e">
        <f t="shared" si="6"/>
        <v>#REF!</v>
      </c>
      <c r="Q114" s="20" t="e">
        <f t="shared" si="6"/>
        <v>#REF!</v>
      </c>
      <c r="R114" s="20" t="str">
        <f t="shared" si="6"/>
        <v>30.2</v>
      </c>
      <c r="S114" s="20" t="str">
        <f t="shared" si="5"/>
        <v>0.3</v>
      </c>
      <c r="T114" s="20" t="e">
        <f t="shared" si="5"/>
        <v>#REF!</v>
      </c>
      <c r="U114" s="20" t="e">
        <f t="shared" si="5"/>
        <v>#REF!</v>
      </c>
      <c r="V114" s="20" t="e">
        <f>IF(FIXED(#REF!,1)="0.0",IF(FIXED(#REF!,2)="0.00",FIXED(#REF!,3),FIXED(#REF!,2)),FIXED(#REF!,1))</f>
        <v>#REF!</v>
      </c>
    </row>
    <row r="115" spans="1:22" ht="21" customHeight="1">
      <c r="A115" s="27" t="s">
        <v>15</v>
      </c>
      <c r="B115" s="21">
        <f>VLOOKUP($A115,'[1]T5_data(ytd)'!$B$3:$F$390,3,FALSE)</f>
        <v>9388.25</v>
      </c>
      <c r="C115" s="26">
        <f>VLOOKUP($A115,'[1]T5_data(mth)'!$B$5:$AX$392,$O$1-1,FALSE)</f>
        <v>754.42</v>
      </c>
      <c r="D115" s="21">
        <f>VLOOKUP($A115,'[1]T5_data(mth)'!$B$5:$AX$392,$O$1,FALSE)</f>
        <v>716.24</v>
      </c>
      <c r="E115" s="21">
        <f>VLOOKUP($A115,'[1]T5_data(ytd)'!$B$3:$F$390,5,FALSE)</f>
        <v>6169.9</v>
      </c>
      <c r="F115" s="2">
        <f>VLOOKUP($A115,'[1]T5_data(ytd)'!$B$392:$F$779,3,FALSE)</f>
        <v>-3.88</v>
      </c>
      <c r="G115" s="16">
        <f>VLOOKUP($A115,'[1]T5_data(mth)'!$B$785:$AX$1172,$O$1-1,FALSE)</f>
        <v>-9.7583732057416306</v>
      </c>
      <c r="H115" s="2">
        <f>VLOOKUP($A115,'[1]T5_data(mth)'!$B$785:$AX$1172,$O$1,FALSE)</f>
        <v>-13.753823182332686</v>
      </c>
      <c r="I115" s="2">
        <f>VLOOKUP($A115,'[1]T5_data(ytd)'!$B$392:$F$779,5,FALSE)</f>
        <v>-1.95</v>
      </c>
      <c r="J115" s="25">
        <f>VLOOKUP($A115,'[1]T5_data(ytd)'!$B$781:$F$1168,3,FALSE)</f>
        <v>3.07</v>
      </c>
      <c r="K115" s="24">
        <f>VLOOKUP($A115,'[1]T5_data(mth)'!$B$1175:$AX$1562,$O$1-1,FALSE)</f>
        <v>2.6696986618596381</v>
      </c>
      <c r="L115" s="23">
        <f>VLOOKUP($A115,'[1]T5_data(mth)'!$B$1175:$AX$1562,$O$1,FALSE)</f>
        <v>2.4109696020035312</v>
      </c>
      <c r="M115" s="22">
        <f>VLOOKUP($A115,'[1]T5_data(ytd)'!$B$781:$F$1168,5,FALSE)</f>
        <v>2.74</v>
      </c>
      <c r="N115" s="3">
        <v>1</v>
      </c>
      <c r="O115" s="10" t="str">
        <f t="shared" si="6"/>
        <v>-3.9</v>
      </c>
      <c r="P115" s="10" t="str">
        <f t="shared" si="6"/>
        <v>-9.8</v>
      </c>
      <c r="Q115" s="10" t="str">
        <f t="shared" si="6"/>
        <v>-13.8</v>
      </c>
      <c r="R115" s="10" t="str">
        <f t="shared" si="6"/>
        <v>-2.0</v>
      </c>
      <c r="S115" s="10" t="str">
        <f t="shared" si="5"/>
        <v>3.1</v>
      </c>
      <c r="T115" s="10" t="str">
        <f t="shared" si="5"/>
        <v>2.7</v>
      </c>
      <c r="U115" s="10" t="str">
        <f t="shared" si="5"/>
        <v>2.4</v>
      </c>
      <c r="V115" s="10" t="str">
        <f>IF(FIXED(M115,1)="0.0",IF(FIXED(M115,2)="0.00",FIXED(M115,3),FIXED(M115,2)),FIXED(M115,1))</f>
        <v>2.7</v>
      </c>
    </row>
    <row r="116" spans="1:22" s="1" customFormat="1" ht="24.6" hidden="1">
      <c r="A116" s="47" t="s">
        <v>154</v>
      </c>
      <c r="B116" s="48">
        <f>VLOOKUP($A116,'[1]T5_data(ytd)'!$B$3:$F$390,3,FALSE)</f>
        <v>1871.08</v>
      </c>
      <c r="C116" s="48" t="e">
        <f>VLOOKUP($A116,'[1]T5_data(mth)'!$B$5:$AL$392,$O$1-1,FALSE)</f>
        <v>#REF!</v>
      </c>
      <c r="D116" s="21" t="e">
        <f>VLOOKUP($A116,'[1]T5_data(mth)'!$B$5:$AL$392,$O$1,FALSE)</f>
        <v>#REF!</v>
      </c>
      <c r="E116" s="48">
        <f>VLOOKUP($A116,'[1]T5_data(ytd)'!$B$3:$F$390,5,FALSE)</f>
        <v>1234.42</v>
      </c>
      <c r="F116" s="49">
        <f>VLOOKUP($A116,'[1]T5_data(ytd)'!$B$392:$F$779,3,FALSE)</f>
        <v>-14.04</v>
      </c>
      <c r="G116" s="49" t="e">
        <f>VLOOKUP($A116,'[1]T5_data(mth)'!$B$785:$AL$1172,$O$1-1,FALSE)</f>
        <v>#REF!</v>
      </c>
      <c r="H116" s="49" t="e">
        <f>VLOOKUP($A116,'[1]T5_data(mth)'!$B$785:$AL$1172,$O$1,FALSE)</f>
        <v>#REF!</v>
      </c>
      <c r="I116" s="49">
        <f>VLOOKUP($A116,'[1]T5_data(ytd)'!$B$392:$F$779,5,FALSE)</f>
        <v>-6.25</v>
      </c>
      <c r="J116" s="50">
        <f>VLOOKUP($A116,'[1]T5_data(ytd)'!$B$781:$F$1168,3,FALSE)</f>
        <v>0.61</v>
      </c>
      <c r="K116" s="50" t="e">
        <f>VLOOKUP($A116,'[1]T5_data(mth)'!$B$1175:$AL$1562,$O$1-1,FALSE)</f>
        <v>#REF!</v>
      </c>
      <c r="L116" s="50" t="e">
        <f>VLOOKUP($A116,'[1]T5_data(mth)'!$B$1175:$AL$1562,$O$1,FALSE)</f>
        <v>#REF!</v>
      </c>
      <c r="M116" s="70"/>
      <c r="O116" s="20" t="str">
        <f t="shared" si="6"/>
        <v>-14.0</v>
      </c>
      <c r="P116" s="20" t="e">
        <f t="shared" si="6"/>
        <v>#REF!</v>
      </c>
      <c r="Q116" s="20" t="e">
        <f t="shared" si="6"/>
        <v>#REF!</v>
      </c>
      <c r="R116" s="20" t="str">
        <f t="shared" si="6"/>
        <v>-6.3</v>
      </c>
      <c r="S116" s="20" t="str">
        <f t="shared" si="5"/>
        <v>0.6</v>
      </c>
      <c r="T116" s="20" t="e">
        <f t="shared" si="5"/>
        <v>#REF!</v>
      </c>
      <c r="U116" s="20" t="e">
        <f t="shared" si="5"/>
        <v>#REF!</v>
      </c>
      <c r="V116" s="20" t="e">
        <f>IF(FIXED(#REF!,1)="0.0",IF(FIXED(#REF!,2)="0.00",FIXED(#REF!,3),FIXED(#REF!,2)),FIXED(#REF!,1))</f>
        <v>#REF!</v>
      </c>
    </row>
    <row r="117" spans="1:22" s="1" customFormat="1" ht="24.6" hidden="1">
      <c r="A117" s="51" t="s">
        <v>155</v>
      </c>
      <c r="B117" s="48">
        <f>VLOOKUP($A117,'[1]T5_data(ytd)'!$B$3:$F$390,3,FALSE)</f>
        <v>223.24</v>
      </c>
      <c r="C117" s="69" t="e">
        <f>VLOOKUP($A117,'[1]T5_data(mth)'!$B$5:$AL$392,$O$1-1,FALSE)</f>
        <v>#REF!</v>
      </c>
      <c r="D117" s="21" t="e">
        <f>VLOOKUP($A117,'[1]T5_data(mth)'!$B$5:$AL$392,$O$1,FALSE)</f>
        <v>#REF!</v>
      </c>
      <c r="E117" s="48">
        <f>VLOOKUP($A117,'[1]T5_data(ytd)'!$B$3:$F$390,5,FALSE)</f>
        <v>169.5</v>
      </c>
      <c r="F117" s="49">
        <f>VLOOKUP($A117,'[1]T5_data(ytd)'!$B$392:$F$779,3,FALSE)</f>
        <v>-20.02</v>
      </c>
      <c r="G117" s="52" t="e">
        <f>VLOOKUP($A117,'[1]T5_data(mth)'!$B$785:$AL$1172,$O$1-1,FALSE)</f>
        <v>#REF!</v>
      </c>
      <c r="H117" s="52" t="e">
        <f>VLOOKUP($A117,'[1]T5_data(mth)'!$B$785:$AL$1172,$O$1,FALSE)</f>
        <v>#REF!</v>
      </c>
      <c r="I117" s="49">
        <f>VLOOKUP($A117,'[1]T5_data(ytd)'!$B$392:$F$779,5,FALSE)</f>
        <v>11.97</v>
      </c>
      <c r="J117" s="53">
        <f>VLOOKUP($A117,'[1]T5_data(ytd)'!$B$781:$F$1168,3,FALSE)</f>
        <v>7.0000000000000007E-2</v>
      </c>
      <c r="K117" s="53" t="e">
        <f>VLOOKUP($A117,'[1]T5_data(mth)'!$B$1175:$AL$1562,$O$1-1,FALSE)</f>
        <v>#REF!</v>
      </c>
      <c r="L117" s="53" t="e">
        <f>VLOOKUP($A117,'[1]T5_data(mth)'!$B$1175:$AL$1562,$O$1,FALSE)</f>
        <v>#REF!</v>
      </c>
      <c r="M117" s="70"/>
      <c r="O117" s="20" t="str">
        <f t="shared" si="6"/>
        <v>-20.0</v>
      </c>
      <c r="P117" s="20" t="e">
        <f t="shared" si="6"/>
        <v>#REF!</v>
      </c>
      <c r="Q117" s="20" t="e">
        <f t="shared" si="6"/>
        <v>#REF!</v>
      </c>
      <c r="R117" s="20" t="str">
        <f t="shared" si="6"/>
        <v>12.0</v>
      </c>
      <c r="S117" s="20" t="str">
        <f t="shared" si="5"/>
        <v>0.1</v>
      </c>
      <c r="T117" s="20" t="e">
        <f t="shared" si="5"/>
        <v>#REF!</v>
      </c>
      <c r="U117" s="20" t="e">
        <f t="shared" si="5"/>
        <v>#REF!</v>
      </c>
      <c r="V117" s="20" t="e">
        <f>IF(FIXED(#REF!,1)="0.0",IF(FIXED(#REF!,2)="0.00",FIXED(#REF!,3),FIXED(#REF!,2)),FIXED(#REF!,1))</f>
        <v>#REF!</v>
      </c>
    </row>
    <row r="118" spans="1:22" s="1" customFormat="1" ht="24.6" hidden="1">
      <c r="A118" s="51" t="s">
        <v>156</v>
      </c>
      <c r="B118" s="48">
        <f>VLOOKUP($A118,'[1]T5_data(ytd)'!$B$3:$F$390,3,FALSE)</f>
        <v>3936.84</v>
      </c>
      <c r="C118" s="69" t="e">
        <f>VLOOKUP($A118,'[1]T5_data(mth)'!$B$5:$AL$392,$O$1-1,FALSE)</f>
        <v>#REF!</v>
      </c>
      <c r="D118" s="21" t="e">
        <f>VLOOKUP($A118,'[1]T5_data(mth)'!$B$5:$AL$392,$O$1,FALSE)</f>
        <v>#REF!</v>
      </c>
      <c r="E118" s="48">
        <f>VLOOKUP($A118,'[1]T5_data(ytd)'!$B$3:$F$390,5,FALSE)</f>
        <v>2505.3000000000002</v>
      </c>
      <c r="F118" s="49">
        <f>VLOOKUP($A118,'[1]T5_data(ytd)'!$B$392:$F$779,3,FALSE)</f>
        <v>-11.61</v>
      </c>
      <c r="G118" s="52" t="e">
        <f>VLOOKUP($A118,'[1]T5_data(mth)'!$B$785:$AL$1172,$O$1-1,FALSE)</f>
        <v>#REF!</v>
      </c>
      <c r="H118" s="52" t="e">
        <f>VLOOKUP($A118,'[1]T5_data(mth)'!$B$785:$AL$1172,$O$1,FALSE)</f>
        <v>#REF!</v>
      </c>
      <c r="I118" s="49">
        <f>VLOOKUP($A118,'[1]T5_data(ytd)'!$B$392:$F$779,5,FALSE)</f>
        <v>-5.88</v>
      </c>
      <c r="J118" s="53">
        <f>VLOOKUP($A118,'[1]T5_data(ytd)'!$B$781:$F$1168,3,FALSE)</f>
        <v>1.29</v>
      </c>
      <c r="K118" s="53" t="e">
        <f>VLOOKUP($A118,'[1]T5_data(mth)'!$B$1175:$AL$1562,$O$1-1,FALSE)</f>
        <v>#REF!</v>
      </c>
      <c r="L118" s="53" t="e">
        <f>VLOOKUP($A118,'[1]T5_data(mth)'!$B$1175:$AL$1562,$O$1,FALSE)</f>
        <v>#REF!</v>
      </c>
      <c r="M118" s="70"/>
      <c r="O118" s="20" t="str">
        <f t="shared" si="6"/>
        <v>-11.6</v>
      </c>
      <c r="P118" s="20" t="e">
        <f t="shared" si="6"/>
        <v>#REF!</v>
      </c>
      <c r="Q118" s="20" t="e">
        <f t="shared" si="6"/>
        <v>#REF!</v>
      </c>
      <c r="R118" s="20" t="str">
        <f t="shared" si="6"/>
        <v>-5.9</v>
      </c>
      <c r="S118" s="20" t="str">
        <f t="shared" si="5"/>
        <v>1.3</v>
      </c>
      <c r="T118" s="20" t="e">
        <f t="shared" si="5"/>
        <v>#REF!</v>
      </c>
      <c r="U118" s="20" t="e">
        <f t="shared" si="5"/>
        <v>#REF!</v>
      </c>
      <c r="V118" s="20" t="e">
        <f>IF(FIXED(#REF!,1)="0.0",IF(FIXED(#REF!,2)="0.00",FIXED(#REF!,3),FIXED(#REF!,2)),FIXED(#REF!,1))</f>
        <v>#REF!</v>
      </c>
    </row>
    <row r="119" spans="1:22" s="1" customFormat="1" ht="24.6" hidden="1">
      <c r="A119" s="51" t="s">
        <v>157</v>
      </c>
      <c r="B119" s="48">
        <f>VLOOKUP($A119,'[1]T5_data(ytd)'!$B$3:$F$390,3,FALSE)</f>
        <v>2031.94</v>
      </c>
      <c r="C119" s="69" t="e">
        <f>VLOOKUP($A119,'[1]T5_data(mth)'!$B$5:$AL$392,$O$1-1,FALSE)</f>
        <v>#REF!</v>
      </c>
      <c r="D119" s="21" t="e">
        <f>VLOOKUP($A119,'[1]T5_data(mth)'!$B$5:$AL$392,$O$1,FALSE)</f>
        <v>#REF!</v>
      </c>
      <c r="E119" s="48">
        <f>VLOOKUP($A119,'[1]T5_data(ytd)'!$B$3:$F$390,5,FALSE)</f>
        <v>1350.32</v>
      </c>
      <c r="F119" s="49">
        <f>VLOOKUP($A119,'[1]T5_data(ytd)'!$B$392:$F$779,3,FALSE)</f>
        <v>-4.57</v>
      </c>
      <c r="G119" s="52" t="e">
        <f>VLOOKUP($A119,'[1]T5_data(mth)'!$B$785:$AL$1172,$O$1-1,FALSE)</f>
        <v>#REF!</v>
      </c>
      <c r="H119" s="52" t="e">
        <f>VLOOKUP($A119,'[1]T5_data(mth)'!$B$785:$AL$1172,$O$1,FALSE)</f>
        <v>#REF!</v>
      </c>
      <c r="I119" s="49">
        <f>VLOOKUP($A119,'[1]T5_data(ytd)'!$B$392:$F$779,5,FALSE)</f>
        <v>-0.82</v>
      </c>
      <c r="J119" s="53">
        <f>VLOOKUP($A119,'[1]T5_data(ytd)'!$B$781:$F$1168,3,FALSE)</f>
        <v>0.67</v>
      </c>
      <c r="K119" s="53" t="e">
        <f>VLOOKUP($A119,'[1]T5_data(mth)'!$B$1175:$AL$1562,$O$1-1,FALSE)</f>
        <v>#REF!</v>
      </c>
      <c r="L119" s="53" t="e">
        <f>VLOOKUP($A119,'[1]T5_data(mth)'!$B$1175:$AL$1562,$O$1,FALSE)</f>
        <v>#REF!</v>
      </c>
      <c r="M119" s="70"/>
      <c r="O119" s="20" t="str">
        <f t="shared" si="6"/>
        <v>-4.6</v>
      </c>
      <c r="P119" s="20" t="e">
        <f t="shared" si="6"/>
        <v>#REF!</v>
      </c>
      <c r="Q119" s="20" t="e">
        <f t="shared" si="6"/>
        <v>#REF!</v>
      </c>
      <c r="R119" s="20" t="str">
        <f t="shared" si="6"/>
        <v>-0.8</v>
      </c>
      <c r="S119" s="20" t="str">
        <f t="shared" si="5"/>
        <v>0.7</v>
      </c>
      <c r="T119" s="20" t="e">
        <f t="shared" si="5"/>
        <v>#REF!</v>
      </c>
      <c r="U119" s="20" t="e">
        <f t="shared" si="5"/>
        <v>#REF!</v>
      </c>
      <c r="V119" s="20" t="e">
        <f>IF(FIXED(#REF!,1)="0.0",IF(FIXED(#REF!,2)="0.00",FIXED(#REF!,3),FIXED(#REF!,2)),FIXED(#REF!,1))</f>
        <v>#REF!</v>
      </c>
    </row>
    <row r="120" spans="1:22" s="1" customFormat="1" ht="24.6" hidden="1">
      <c r="A120" s="51" t="s">
        <v>158</v>
      </c>
      <c r="B120" s="48">
        <f>VLOOKUP($A120,'[1]T5_data(ytd)'!$B$3:$F$390,3,FALSE)</f>
        <v>350.25</v>
      </c>
      <c r="C120" s="69" t="e">
        <f>VLOOKUP($A120,'[1]T5_data(mth)'!$B$5:$AL$392,$O$1-1,FALSE)</f>
        <v>#REF!</v>
      </c>
      <c r="D120" s="21" t="e">
        <f>VLOOKUP($A120,'[1]T5_data(mth)'!$B$5:$AL$392,$O$1,FALSE)</f>
        <v>#REF!</v>
      </c>
      <c r="E120" s="48">
        <f>VLOOKUP($A120,'[1]T5_data(ytd)'!$B$3:$F$390,5,FALSE)</f>
        <v>291.56</v>
      </c>
      <c r="F120" s="49">
        <f>VLOOKUP($A120,'[1]T5_data(ytd)'!$B$392:$F$779,3,FALSE)</f>
        <v>11.33</v>
      </c>
      <c r="G120" s="52" t="e">
        <f>VLOOKUP($A120,'[1]T5_data(mth)'!$B$785:$AL$1172,$O$1-1,FALSE)</f>
        <v>#REF!</v>
      </c>
      <c r="H120" s="52" t="e">
        <f>VLOOKUP($A120,'[1]T5_data(mth)'!$B$785:$AL$1172,$O$1,FALSE)</f>
        <v>#REF!</v>
      </c>
      <c r="I120" s="49">
        <f>VLOOKUP($A120,'[1]T5_data(ytd)'!$B$392:$F$779,5,FALSE)</f>
        <v>27</v>
      </c>
      <c r="J120" s="53">
        <f>VLOOKUP($A120,'[1]T5_data(ytd)'!$B$781:$F$1168,3,FALSE)</f>
        <v>0.11</v>
      </c>
      <c r="K120" s="53" t="e">
        <f>VLOOKUP($A120,'[1]T5_data(mth)'!$B$1175:$AL$1562,$O$1-1,FALSE)</f>
        <v>#REF!</v>
      </c>
      <c r="L120" s="53" t="e">
        <f>VLOOKUP($A120,'[1]T5_data(mth)'!$B$1175:$AL$1562,$O$1,FALSE)</f>
        <v>#REF!</v>
      </c>
      <c r="M120" s="70"/>
      <c r="O120" s="20" t="str">
        <f t="shared" si="6"/>
        <v>11.3</v>
      </c>
      <c r="P120" s="20" t="e">
        <f t="shared" si="6"/>
        <v>#REF!</v>
      </c>
      <c r="Q120" s="20" t="e">
        <f t="shared" si="6"/>
        <v>#REF!</v>
      </c>
      <c r="R120" s="20" t="str">
        <f t="shared" si="6"/>
        <v>27.0</v>
      </c>
      <c r="S120" s="20" t="str">
        <f t="shared" si="5"/>
        <v>0.1</v>
      </c>
      <c r="T120" s="20" t="e">
        <f t="shared" si="5"/>
        <v>#REF!</v>
      </c>
      <c r="U120" s="20" t="e">
        <f t="shared" si="5"/>
        <v>#REF!</v>
      </c>
      <c r="V120" s="20" t="e">
        <f>IF(FIXED(#REF!,1)="0.0",IF(FIXED(#REF!,2)="0.00",FIXED(#REF!,3),FIXED(#REF!,2)),FIXED(#REF!,1))</f>
        <v>#REF!</v>
      </c>
    </row>
    <row r="121" spans="1:22" s="1" customFormat="1" ht="24.6" hidden="1">
      <c r="A121" s="51" t="s">
        <v>159</v>
      </c>
      <c r="B121" s="48">
        <f>VLOOKUP($A121,'[1]T5_data(ytd)'!$B$3:$F$390,3,FALSE)</f>
        <v>1554.65</v>
      </c>
      <c r="C121" s="69" t="e">
        <f>VLOOKUP($A121,'[1]T5_data(mth)'!$B$5:$AL$392,$O$1-1,FALSE)</f>
        <v>#REF!</v>
      </c>
      <c r="D121" s="21" t="e">
        <f>VLOOKUP($A121,'[1]T5_data(mth)'!$B$5:$AL$392,$O$1,FALSE)</f>
        <v>#REF!</v>
      </c>
      <c r="E121" s="48">
        <f>VLOOKUP($A121,'[1]T5_data(ytd)'!$B$3:$F$390,5,FALSE)</f>
        <v>863.43</v>
      </c>
      <c r="F121" s="49">
        <f>VLOOKUP($A121,'[1]T5_data(ytd)'!$B$392:$F$779,3,FALSE)</f>
        <v>-22.66</v>
      </c>
      <c r="G121" s="52" t="e">
        <f>VLOOKUP($A121,'[1]T5_data(mth)'!$B$785:$AL$1172,$O$1-1,FALSE)</f>
        <v>#REF!</v>
      </c>
      <c r="H121" s="52" t="e">
        <f>VLOOKUP($A121,'[1]T5_data(mth)'!$B$785:$AL$1172,$O$1,FALSE)</f>
        <v>#REF!</v>
      </c>
      <c r="I121" s="49">
        <f>VLOOKUP($A121,'[1]T5_data(ytd)'!$B$392:$F$779,5,FALSE)</f>
        <v>-19.36</v>
      </c>
      <c r="J121" s="53">
        <f>VLOOKUP($A121,'[1]T5_data(ytd)'!$B$781:$F$1168,3,FALSE)</f>
        <v>0.51</v>
      </c>
      <c r="K121" s="53" t="e">
        <f>VLOOKUP($A121,'[1]T5_data(mth)'!$B$1175:$AL$1562,$O$1-1,FALSE)</f>
        <v>#REF!</v>
      </c>
      <c r="L121" s="53" t="e">
        <f>VLOOKUP($A121,'[1]T5_data(mth)'!$B$1175:$AL$1562,$O$1,FALSE)</f>
        <v>#REF!</v>
      </c>
      <c r="M121" s="70"/>
      <c r="O121" s="20" t="str">
        <f t="shared" si="6"/>
        <v>-22.7</v>
      </c>
      <c r="P121" s="20" t="e">
        <f t="shared" si="6"/>
        <v>#REF!</v>
      </c>
      <c r="Q121" s="20" t="e">
        <f t="shared" si="6"/>
        <v>#REF!</v>
      </c>
      <c r="R121" s="20" t="str">
        <f t="shared" si="6"/>
        <v>-19.4</v>
      </c>
      <c r="S121" s="20" t="str">
        <f t="shared" si="5"/>
        <v>0.5</v>
      </c>
      <c r="T121" s="20" t="e">
        <f t="shared" si="5"/>
        <v>#REF!</v>
      </c>
      <c r="U121" s="20" t="e">
        <f t="shared" si="5"/>
        <v>#REF!</v>
      </c>
      <c r="V121" s="20" t="e">
        <f>IF(FIXED(#REF!,1)="0.0",IF(FIXED(#REF!,2)="0.00",FIXED(#REF!,3),FIXED(#REF!,2)),FIXED(#REF!,1))</f>
        <v>#REF!</v>
      </c>
    </row>
    <row r="122" spans="1:22" s="1" customFormat="1" ht="24.6" hidden="1">
      <c r="A122" s="51" t="s">
        <v>160</v>
      </c>
      <c r="B122" s="48">
        <f>VLOOKUP($A122,'[1]T5_data(ytd)'!$B$3:$F$390,3,FALSE)</f>
        <v>1392.9</v>
      </c>
      <c r="C122" s="69" t="e">
        <f>VLOOKUP($A122,'[1]T5_data(mth)'!$B$5:$AL$392,$O$1-1,FALSE)</f>
        <v>#REF!</v>
      </c>
      <c r="D122" s="21" t="e">
        <f>VLOOKUP($A122,'[1]T5_data(mth)'!$B$5:$AL$392,$O$1,FALSE)</f>
        <v>#REF!</v>
      </c>
      <c r="E122" s="48">
        <f>VLOOKUP($A122,'[1]T5_data(ytd)'!$B$3:$F$390,5,FALSE)</f>
        <v>989.13</v>
      </c>
      <c r="F122" s="49">
        <f>VLOOKUP($A122,'[1]T5_data(ytd)'!$B$392:$F$779,3,FALSE)</f>
        <v>16.190000000000001</v>
      </c>
      <c r="G122" s="52" t="e">
        <f>VLOOKUP($A122,'[1]T5_data(mth)'!$B$785:$AL$1172,$O$1-1,FALSE)</f>
        <v>#REF!</v>
      </c>
      <c r="H122" s="52" t="e">
        <f>VLOOKUP($A122,'[1]T5_data(mth)'!$B$785:$AL$1172,$O$1,FALSE)</f>
        <v>#REF!</v>
      </c>
      <c r="I122" s="49">
        <f>VLOOKUP($A122,'[1]T5_data(ytd)'!$B$392:$F$779,5,FALSE)</f>
        <v>8.08</v>
      </c>
      <c r="J122" s="53">
        <f>VLOOKUP($A122,'[1]T5_data(ytd)'!$B$781:$F$1168,3,FALSE)</f>
        <v>0.46</v>
      </c>
      <c r="K122" s="53" t="e">
        <f>VLOOKUP($A122,'[1]T5_data(mth)'!$B$1175:$AL$1562,$O$1-1,FALSE)</f>
        <v>#REF!</v>
      </c>
      <c r="L122" s="53" t="e">
        <f>VLOOKUP($A122,'[1]T5_data(mth)'!$B$1175:$AL$1562,$O$1,FALSE)</f>
        <v>#REF!</v>
      </c>
      <c r="M122" s="70"/>
      <c r="O122" s="20" t="str">
        <f t="shared" si="6"/>
        <v>16.2</v>
      </c>
      <c r="P122" s="20" t="e">
        <f t="shared" si="6"/>
        <v>#REF!</v>
      </c>
      <c r="Q122" s="20" t="e">
        <f t="shared" si="6"/>
        <v>#REF!</v>
      </c>
      <c r="R122" s="20" t="str">
        <f t="shared" si="6"/>
        <v>8.1</v>
      </c>
      <c r="S122" s="20" t="str">
        <f t="shared" si="5"/>
        <v>0.5</v>
      </c>
      <c r="T122" s="20" t="e">
        <f t="shared" si="5"/>
        <v>#REF!</v>
      </c>
      <c r="U122" s="20" t="e">
        <f t="shared" si="5"/>
        <v>#REF!</v>
      </c>
      <c r="V122" s="20" t="e">
        <f>IF(FIXED(#REF!,1)="0.0",IF(FIXED(#REF!,2)="0.00",FIXED(#REF!,3),FIXED(#REF!,2)),FIXED(#REF!,1))</f>
        <v>#REF!</v>
      </c>
    </row>
    <row r="123" spans="1:22" s="1" customFormat="1" ht="24.6" hidden="1">
      <c r="A123" s="51" t="s">
        <v>161</v>
      </c>
      <c r="B123" s="48">
        <f>VLOOKUP($A123,'[1]T5_data(ytd)'!$B$3:$F$390,3,FALSE)</f>
        <v>15.13</v>
      </c>
      <c r="C123" s="69" t="e">
        <f>VLOOKUP($A123,'[1]T5_data(mth)'!$B$5:$AL$392,$O$1-1,FALSE)</f>
        <v>#REF!</v>
      </c>
      <c r="D123" s="21" t="e">
        <f>VLOOKUP($A123,'[1]T5_data(mth)'!$B$5:$AL$392,$O$1,FALSE)</f>
        <v>#REF!</v>
      </c>
      <c r="E123" s="48">
        <f>VLOOKUP($A123,'[1]T5_data(ytd)'!$B$3:$F$390,5,FALSE)</f>
        <v>1.68</v>
      </c>
      <c r="F123" s="49">
        <f>VLOOKUP($A123,'[1]T5_data(ytd)'!$B$392:$F$779,3,FALSE)</f>
        <v>355.72</v>
      </c>
      <c r="G123" s="52" t="e">
        <f>VLOOKUP($A123,'[1]T5_data(mth)'!$B$785:$AL$1172,$O$1-1,FALSE)</f>
        <v>#REF!</v>
      </c>
      <c r="H123" s="52" t="e">
        <f>VLOOKUP($A123,'[1]T5_data(mth)'!$B$785:$AL$1172,$O$1,FALSE)</f>
        <v>#REF!</v>
      </c>
      <c r="I123" s="49">
        <f>VLOOKUP($A123,'[1]T5_data(ytd)'!$B$392:$F$779,5,FALSE)</f>
        <v>-83.05</v>
      </c>
      <c r="J123" s="53">
        <f>VLOOKUP($A123,'[1]T5_data(ytd)'!$B$781:$F$1168,3,FALSE)</f>
        <v>0</v>
      </c>
      <c r="K123" s="53" t="e">
        <f>VLOOKUP($A123,'[1]T5_data(mth)'!$B$1175:$AL$1562,$O$1-1,FALSE)</f>
        <v>#REF!</v>
      </c>
      <c r="L123" s="53" t="e">
        <f>VLOOKUP($A123,'[1]T5_data(mth)'!$B$1175:$AL$1562,$O$1,FALSE)</f>
        <v>#REF!</v>
      </c>
      <c r="M123" s="70"/>
      <c r="O123" s="20" t="str">
        <f t="shared" si="6"/>
        <v>355.7</v>
      </c>
      <c r="P123" s="20" t="e">
        <f t="shared" si="6"/>
        <v>#REF!</v>
      </c>
      <c r="Q123" s="20" t="e">
        <f t="shared" si="6"/>
        <v>#REF!</v>
      </c>
      <c r="R123" s="20" t="str">
        <f t="shared" si="6"/>
        <v>-83.1</v>
      </c>
      <c r="S123" s="20" t="str">
        <f t="shared" si="5"/>
        <v>0.000</v>
      </c>
      <c r="T123" s="20" t="e">
        <f t="shared" si="5"/>
        <v>#REF!</v>
      </c>
      <c r="U123" s="20" t="e">
        <f t="shared" si="5"/>
        <v>#REF!</v>
      </c>
      <c r="V123" s="20" t="e">
        <f>IF(FIXED(#REF!,1)="0.0",IF(FIXED(#REF!,2)="0.00",FIXED(#REF!,3),FIXED(#REF!,2)),FIXED(#REF!,1))</f>
        <v>#REF!</v>
      </c>
    </row>
    <row r="124" spans="1:22" s="1" customFormat="1" ht="24.6" hidden="1">
      <c r="A124" s="51" t="s">
        <v>162</v>
      </c>
      <c r="B124" s="48">
        <f>VLOOKUP($A124,'[1]T5_data(ytd)'!$B$3:$F$390,3,FALSE)</f>
        <v>1354.41</v>
      </c>
      <c r="C124" s="69" t="e">
        <f>VLOOKUP($A124,'[1]T5_data(mth)'!$B$5:$AL$392,$O$1-1,FALSE)</f>
        <v>#REF!</v>
      </c>
      <c r="D124" s="21" t="e">
        <f>VLOOKUP($A124,'[1]T5_data(mth)'!$B$5:$AL$392,$O$1,FALSE)</f>
        <v>#REF!</v>
      </c>
      <c r="E124" s="48">
        <f>VLOOKUP($A124,'[1]T5_data(ytd)'!$B$3:$F$390,5,FALSE)</f>
        <v>967.93</v>
      </c>
      <c r="F124" s="49">
        <f>VLOOKUP($A124,'[1]T5_data(ytd)'!$B$392:$F$779,3,FALSE)</f>
        <v>15.26</v>
      </c>
      <c r="G124" s="52" t="e">
        <f>VLOOKUP($A124,'[1]T5_data(mth)'!$B$785:$AL$1172,$O$1-1,FALSE)</f>
        <v>#REF!</v>
      </c>
      <c r="H124" s="52" t="e">
        <f>VLOOKUP($A124,'[1]T5_data(mth)'!$B$785:$AL$1172,$O$1,FALSE)</f>
        <v>#REF!</v>
      </c>
      <c r="I124" s="49">
        <f>VLOOKUP($A124,'[1]T5_data(ytd)'!$B$392:$F$779,5,FALSE)</f>
        <v>8.8000000000000007</v>
      </c>
      <c r="J124" s="53">
        <f>VLOOKUP($A124,'[1]T5_data(ytd)'!$B$781:$F$1168,3,FALSE)</f>
        <v>0.44</v>
      </c>
      <c r="K124" s="53" t="e">
        <f>VLOOKUP($A124,'[1]T5_data(mth)'!$B$1175:$AL$1562,$O$1-1,FALSE)</f>
        <v>#REF!</v>
      </c>
      <c r="L124" s="53" t="e">
        <f>VLOOKUP($A124,'[1]T5_data(mth)'!$B$1175:$AL$1562,$O$1,FALSE)</f>
        <v>#REF!</v>
      </c>
      <c r="M124" s="70"/>
      <c r="O124" s="20" t="str">
        <f t="shared" si="6"/>
        <v>15.3</v>
      </c>
      <c r="P124" s="20" t="e">
        <f t="shared" si="6"/>
        <v>#REF!</v>
      </c>
      <c r="Q124" s="20" t="e">
        <f t="shared" si="6"/>
        <v>#REF!</v>
      </c>
      <c r="R124" s="20" t="str">
        <f t="shared" si="6"/>
        <v>8.8</v>
      </c>
      <c r="S124" s="20" t="str">
        <f t="shared" si="5"/>
        <v>0.4</v>
      </c>
      <c r="T124" s="20" t="e">
        <f t="shared" si="5"/>
        <v>#REF!</v>
      </c>
      <c r="U124" s="20" t="e">
        <f t="shared" si="5"/>
        <v>#REF!</v>
      </c>
      <c r="V124" s="20" t="e">
        <f>IF(FIXED(#REF!,1)="0.0",IF(FIXED(#REF!,2)="0.00",FIXED(#REF!,3),FIXED(#REF!,2)),FIXED(#REF!,1))</f>
        <v>#REF!</v>
      </c>
    </row>
    <row r="125" spans="1:22" s="1" customFormat="1" ht="24.6" hidden="1">
      <c r="A125" s="51" t="s">
        <v>163</v>
      </c>
      <c r="B125" s="48">
        <f>VLOOKUP($A125,'[1]T5_data(ytd)'!$B$3:$F$390,3,FALSE)</f>
        <v>23.36</v>
      </c>
      <c r="C125" s="69" t="e">
        <f>VLOOKUP($A125,'[1]T5_data(mth)'!$B$5:$AL$392,$O$1-1,FALSE)</f>
        <v>#REF!</v>
      </c>
      <c r="D125" s="21" t="e">
        <f>VLOOKUP($A125,'[1]T5_data(mth)'!$B$5:$AL$392,$O$1,FALSE)</f>
        <v>#REF!</v>
      </c>
      <c r="E125" s="48">
        <f>VLOOKUP($A125,'[1]T5_data(ytd)'!$B$3:$F$390,5,FALSE)</f>
        <v>19.52</v>
      </c>
      <c r="F125" s="49">
        <f>VLOOKUP($A125,'[1]T5_data(ytd)'!$B$392:$F$779,3,FALSE)</f>
        <v>14.45</v>
      </c>
      <c r="G125" s="52" t="e">
        <f>VLOOKUP($A125,'[1]T5_data(mth)'!$B$785:$AL$1172,$O$1-1,FALSE)</f>
        <v>#REF!</v>
      </c>
      <c r="H125" s="52" t="e">
        <f>VLOOKUP($A125,'[1]T5_data(mth)'!$B$785:$AL$1172,$O$1,FALSE)</f>
        <v>#REF!</v>
      </c>
      <c r="I125" s="49">
        <f>VLOOKUP($A125,'[1]T5_data(ytd)'!$B$392:$F$779,5,FALSE)</f>
        <v>24.89</v>
      </c>
      <c r="J125" s="53">
        <f>VLOOKUP($A125,'[1]T5_data(ytd)'!$B$781:$F$1168,3,FALSE)</f>
        <v>0.01</v>
      </c>
      <c r="K125" s="53" t="e">
        <f>VLOOKUP($A125,'[1]T5_data(mth)'!$B$1175:$AL$1562,$O$1-1,FALSE)</f>
        <v>#REF!</v>
      </c>
      <c r="L125" s="53" t="e">
        <f>VLOOKUP($A125,'[1]T5_data(mth)'!$B$1175:$AL$1562,$O$1,FALSE)</f>
        <v>#REF!</v>
      </c>
      <c r="M125" s="70"/>
      <c r="O125" s="20" t="str">
        <f t="shared" si="6"/>
        <v>14.5</v>
      </c>
      <c r="P125" s="20" t="e">
        <f t="shared" si="6"/>
        <v>#REF!</v>
      </c>
      <c r="Q125" s="20" t="e">
        <f t="shared" si="6"/>
        <v>#REF!</v>
      </c>
      <c r="R125" s="20" t="str">
        <f t="shared" si="6"/>
        <v>24.9</v>
      </c>
      <c r="S125" s="20" t="str">
        <f t="shared" si="5"/>
        <v>0.01</v>
      </c>
      <c r="T125" s="20" t="e">
        <f t="shared" si="5"/>
        <v>#REF!</v>
      </c>
      <c r="U125" s="20" t="e">
        <f t="shared" si="5"/>
        <v>#REF!</v>
      </c>
      <c r="V125" s="20" t="e">
        <f>IF(FIXED(#REF!,1)="0.0",IF(FIXED(#REF!,2)="0.00",FIXED(#REF!,3),FIXED(#REF!,2)),FIXED(#REF!,1))</f>
        <v>#REF!</v>
      </c>
    </row>
    <row r="126" spans="1:22" s="1" customFormat="1" ht="24.6" hidden="1">
      <c r="A126" s="51" t="s">
        <v>164</v>
      </c>
      <c r="B126" s="48">
        <f>VLOOKUP($A126,'[1]T5_data(ytd)'!$B$3:$F$390,3,FALSE)</f>
        <v>110.25</v>
      </c>
      <c r="C126" s="69" t="e">
        <f>VLOOKUP($A126,'[1]T5_data(mth)'!$B$5:$AL$392,$O$1-1,FALSE)</f>
        <v>#REF!</v>
      </c>
      <c r="D126" s="21" t="e">
        <f>VLOOKUP($A126,'[1]T5_data(mth)'!$B$5:$AL$392,$O$1,FALSE)</f>
        <v>#REF!</v>
      </c>
      <c r="E126" s="48">
        <f>VLOOKUP($A126,'[1]T5_data(ytd)'!$B$3:$F$390,5,FALSE)</f>
        <v>148.9</v>
      </c>
      <c r="F126" s="49">
        <f>VLOOKUP($A126,'[1]T5_data(ytd)'!$B$392:$F$779,3,FALSE)</f>
        <v>43.63</v>
      </c>
      <c r="G126" s="52" t="e">
        <f>VLOOKUP($A126,'[1]T5_data(mth)'!$B$785:$AL$1172,$O$1-1,FALSE)</f>
        <v>#REF!</v>
      </c>
      <c r="H126" s="52" t="e">
        <f>VLOOKUP($A126,'[1]T5_data(mth)'!$B$785:$AL$1172,$O$1,FALSE)</f>
        <v>#REF!</v>
      </c>
      <c r="I126" s="49">
        <f>VLOOKUP($A126,'[1]T5_data(ytd)'!$B$392:$F$779,5,FALSE)</f>
        <v>142.9</v>
      </c>
      <c r="J126" s="53">
        <f>VLOOKUP($A126,'[1]T5_data(ytd)'!$B$781:$F$1168,3,FALSE)</f>
        <v>0.04</v>
      </c>
      <c r="K126" s="53" t="e">
        <f>VLOOKUP($A126,'[1]T5_data(mth)'!$B$1175:$AL$1562,$O$1-1,FALSE)</f>
        <v>#REF!</v>
      </c>
      <c r="L126" s="53" t="e">
        <f>VLOOKUP($A126,'[1]T5_data(mth)'!$B$1175:$AL$1562,$O$1,FALSE)</f>
        <v>#REF!</v>
      </c>
      <c r="M126" s="70"/>
      <c r="O126" s="20" t="str">
        <f t="shared" si="6"/>
        <v>43.6</v>
      </c>
      <c r="P126" s="20" t="e">
        <f t="shared" si="6"/>
        <v>#REF!</v>
      </c>
      <c r="Q126" s="20" t="e">
        <f t="shared" si="6"/>
        <v>#REF!</v>
      </c>
      <c r="R126" s="20" t="str">
        <f t="shared" si="6"/>
        <v>142.9</v>
      </c>
      <c r="S126" s="20" t="str">
        <f t="shared" si="5"/>
        <v>0.04</v>
      </c>
      <c r="T126" s="20" t="e">
        <f t="shared" si="5"/>
        <v>#REF!</v>
      </c>
      <c r="U126" s="20" t="e">
        <f t="shared" si="5"/>
        <v>#REF!</v>
      </c>
      <c r="V126" s="20" t="e">
        <f>IF(FIXED(#REF!,1)="0.0",IF(FIXED(#REF!,2)="0.00",FIXED(#REF!,3),FIXED(#REF!,2)),FIXED(#REF!,1))</f>
        <v>#REF!</v>
      </c>
    </row>
    <row r="127" spans="1:22" s="1" customFormat="1" ht="24.6" hidden="1">
      <c r="A127" s="51" t="s">
        <v>165</v>
      </c>
      <c r="B127" s="48">
        <f>VLOOKUP($A127,'[1]T5_data(ytd)'!$B$3:$F$390,3,FALSE)</f>
        <v>840.69</v>
      </c>
      <c r="C127" s="69" t="e">
        <f>VLOOKUP($A127,'[1]T5_data(mth)'!$B$5:$AL$392,$O$1-1,FALSE)</f>
        <v>#REF!</v>
      </c>
      <c r="D127" s="21" t="e">
        <f>VLOOKUP($A127,'[1]T5_data(mth)'!$B$5:$AL$392,$O$1,FALSE)</f>
        <v>#REF!</v>
      </c>
      <c r="E127" s="48">
        <f>VLOOKUP($A127,'[1]T5_data(ytd)'!$B$3:$F$390,5,FALSE)</f>
        <v>549</v>
      </c>
      <c r="F127" s="49">
        <f>VLOOKUP($A127,'[1]T5_data(ytd)'!$B$392:$F$779,3,FALSE)</f>
        <v>12.56</v>
      </c>
      <c r="G127" s="52" t="e">
        <f>VLOOKUP($A127,'[1]T5_data(mth)'!$B$785:$AL$1172,$O$1-1,FALSE)</f>
        <v>#REF!</v>
      </c>
      <c r="H127" s="52" t="e">
        <f>VLOOKUP($A127,'[1]T5_data(mth)'!$B$785:$AL$1172,$O$1,FALSE)</f>
        <v>#REF!</v>
      </c>
      <c r="I127" s="49">
        <f>VLOOKUP($A127,'[1]T5_data(ytd)'!$B$392:$F$779,5,FALSE)</f>
        <v>-2.25</v>
      </c>
      <c r="J127" s="53">
        <f>VLOOKUP($A127,'[1]T5_data(ytd)'!$B$781:$F$1168,3,FALSE)</f>
        <v>0.28000000000000003</v>
      </c>
      <c r="K127" s="53" t="e">
        <f>VLOOKUP($A127,'[1]T5_data(mth)'!$B$1175:$AL$1562,$O$1-1,FALSE)</f>
        <v>#REF!</v>
      </c>
      <c r="L127" s="53" t="e">
        <f>VLOOKUP($A127,'[1]T5_data(mth)'!$B$1175:$AL$1562,$O$1,FALSE)</f>
        <v>#REF!</v>
      </c>
      <c r="M127" s="70"/>
      <c r="O127" s="20" t="str">
        <f t="shared" si="6"/>
        <v>12.6</v>
      </c>
      <c r="P127" s="20" t="e">
        <f t="shared" si="6"/>
        <v>#REF!</v>
      </c>
      <c r="Q127" s="20" t="e">
        <f t="shared" si="6"/>
        <v>#REF!</v>
      </c>
      <c r="R127" s="20" t="str">
        <f t="shared" si="6"/>
        <v>-2.3</v>
      </c>
      <c r="S127" s="20" t="str">
        <f t="shared" si="5"/>
        <v>0.3</v>
      </c>
      <c r="T127" s="20" t="e">
        <f t="shared" si="5"/>
        <v>#REF!</v>
      </c>
      <c r="U127" s="20" t="e">
        <f t="shared" si="5"/>
        <v>#REF!</v>
      </c>
      <c r="V127" s="20" t="e">
        <f>IF(FIXED(#REF!,1)="0.0",IF(FIXED(#REF!,2)="0.00",FIXED(#REF!,3),FIXED(#REF!,2)),FIXED(#REF!,1))</f>
        <v>#REF!</v>
      </c>
    </row>
    <row r="128" spans="1:22" s="1" customFormat="1" ht="24.6" hidden="1">
      <c r="A128" s="51" t="s">
        <v>166</v>
      </c>
      <c r="B128" s="48">
        <f>VLOOKUP($A128,'[1]T5_data(ytd)'!$B$3:$F$390,3,FALSE)</f>
        <v>12.5</v>
      </c>
      <c r="C128" s="69" t="e">
        <f>VLOOKUP($A128,'[1]T5_data(mth)'!$B$5:$AL$392,$O$1-1,FALSE)</f>
        <v>#REF!</v>
      </c>
      <c r="D128" s="21" t="e">
        <f>VLOOKUP($A128,'[1]T5_data(mth)'!$B$5:$AL$392,$O$1,FALSE)</f>
        <v>#REF!</v>
      </c>
      <c r="E128" s="48">
        <f>VLOOKUP($A128,'[1]T5_data(ytd)'!$B$3:$F$390,5,FALSE)</f>
        <v>12.27</v>
      </c>
      <c r="F128" s="49">
        <f>VLOOKUP($A128,'[1]T5_data(ytd)'!$B$392:$F$779,3,FALSE)</f>
        <v>29.13</v>
      </c>
      <c r="G128" s="52" t="e">
        <f>VLOOKUP($A128,'[1]T5_data(mth)'!$B$785:$AL$1172,$O$1-1,FALSE)</f>
        <v>#REF!</v>
      </c>
      <c r="H128" s="52" t="e">
        <f>VLOOKUP($A128,'[1]T5_data(mth)'!$B$785:$AL$1172,$O$1,FALSE)</f>
        <v>#REF!</v>
      </c>
      <c r="I128" s="49">
        <f>VLOOKUP($A128,'[1]T5_data(ytd)'!$B$392:$F$779,5,FALSE)</f>
        <v>64.92</v>
      </c>
      <c r="J128" s="53">
        <f>VLOOKUP($A128,'[1]T5_data(ytd)'!$B$781:$F$1168,3,FALSE)</f>
        <v>0</v>
      </c>
      <c r="K128" s="53" t="e">
        <f>VLOOKUP($A128,'[1]T5_data(mth)'!$B$1175:$AL$1562,$O$1-1,FALSE)</f>
        <v>#REF!</v>
      </c>
      <c r="L128" s="53" t="e">
        <f>VLOOKUP($A128,'[1]T5_data(mth)'!$B$1175:$AL$1562,$O$1,FALSE)</f>
        <v>#REF!</v>
      </c>
      <c r="M128" s="70"/>
      <c r="O128" s="20" t="str">
        <f t="shared" si="6"/>
        <v>29.1</v>
      </c>
      <c r="P128" s="20" t="e">
        <f t="shared" si="6"/>
        <v>#REF!</v>
      </c>
      <c r="Q128" s="20" t="e">
        <f t="shared" si="6"/>
        <v>#REF!</v>
      </c>
      <c r="R128" s="20" t="str">
        <f t="shared" si="6"/>
        <v>64.9</v>
      </c>
      <c r="S128" s="20" t="str">
        <f t="shared" si="5"/>
        <v>0.000</v>
      </c>
      <c r="T128" s="20" t="e">
        <f t="shared" si="5"/>
        <v>#REF!</v>
      </c>
      <c r="U128" s="20" t="e">
        <f t="shared" si="5"/>
        <v>#REF!</v>
      </c>
      <c r="V128" s="20" t="e">
        <f>IF(FIXED(#REF!,1)="0.0",IF(FIXED(#REF!,2)="0.00",FIXED(#REF!,3),FIXED(#REF!,2)),FIXED(#REF!,1))</f>
        <v>#REF!</v>
      </c>
    </row>
    <row r="129" spans="1:22" s="1" customFormat="1" ht="24.6" hidden="1">
      <c r="A129" s="51" t="s">
        <v>167</v>
      </c>
      <c r="B129" s="48">
        <f>VLOOKUP($A129,'[1]T5_data(ytd)'!$B$3:$F$390,3,FALSE)</f>
        <v>1000.74</v>
      </c>
      <c r="C129" s="69" t="e">
        <f>VLOOKUP($A129,'[1]T5_data(mth)'!$B$5:$AL$392,$O$1-1,FALSE)</f>
        <v>#REF!</v>
      </c>
      <c r="D129" s="21" t="e">
        <f>VLOOKUP($A129,'[1]T5_data(mth)'!$B$5:$AL$392,$O$1,FALSE)</f>
        <v>#REF!</v>
      </c>
      <c r="E129" s="48">
        <f>VLOOKUP($A129,'[1]T5_data(ytd)'!$B$3:$F$390,5,FALSE)</f>
        <v>561.37</v>
      </c>
      <c r="F129" s="49">
        <f>VLOOKUP($A129,'[1]T5_data(ytd)'!$B$392:$F$779,3,FALSE)</f>
        <v>21.17</v>
      </c>
      <c r="G129" s="52" t="e">
        <f>VLOOKUP($A129,'[1]T5_data(mth)'!$B$785:$AL$1172,$O$1-1,FALSE)</f>
        <v>#REF!</v>
      </c>
      <c r="H129" s="52" t="e">
        <f>VLOOKUP($A129,'[1]T5_data(mth)'!$B$785:$AL$1172,$O$1,FALSE)</f>
        <v>#REF!</v>
      </c>
      <c r="I129" s="49">
        <f>VLOOKUP($A129,'[1]T5_data(ytd)'!$B$392:$F$779,5,FALSE)</f>
        <v>-9.0399999999999991</v>
      </c>
      <c r="J129" s="53">
        <f>VLOOKUP($A129,'[1]T5_data(ytd)'!$B$781:$F$1168,3,FALSE)</f>
        <v>0.33</v>
      </c>
      <c r="K129" s="53" t="e">
        <f>VLOOKUP($A129,'[1]T5_data(mth)'!$B$1175:$AL$1562,$O$1-1,FALSE)</f>
        <v>#REF!</v>
      </c>
      <c r="L129" s="53" t="e">
        <f>VLOOKUP($A129,'[1]T5_data(mth)'!$B$1175:$AL$1562,$O$1,FALSE)</f>
        <v>#REF!</v>
      </c>
      <c r="M129" s="70"/>
      <c r="O129" s="20" t="str">
        <f t="shared" si="6"/>
        <v>21.2</v>
      </c>
      <c r="P129" s="20" t="e">
        <f t="shared" si="6"/>
        <v>#REF!</v>
      </c>
      <c r="Q129" s="20" t="e">
        <f t="shared" si="6"/>
        <v>#REF!</v>
      </c>
      <c r="R129" s="20" t="str">
        <f t="shared" si="6"/>
        <v>-9.0</v>
      </c>
      <c r="S129" s="20" t="str">
        <f t="shared" si="5"/>
        <v>0.3</v>
      </c>
      <c r="T129" s="20" t="e">
        <f t="shared" si="5"/>
        <v>#REF!</v>
      </c>
      <c r="U129" s="20" t="e">
        <f t="shared" si="5"/>
        <v>#REF!</v>
      </c>
      <c r="V129" s="20" t="e">
        <f>IF(FIXED(#REF!,1)="0.0",IF(FIXED(#REF!,2)="0.00",FIXED(#REF!,3),FIXED(#REF!,2)),FIXED(#REF!,1))</f>
        <v>#REF!</v>
      </c>
    </row>
    <row r="130" spans="1:22" s="1" customFormat="1" ht="24.6" hidden="1">
      <c r="A130" s="51" t="s">
        <v>168</v>
      </c>
      <c r="B130" s="48">
        <f>VLOOKUP($A130,'[1]T5_data(ytd)'!$B$3:$F$390,3,FALSE)</f>
        <v>1189.6500000000001</v>
      </c>
      <c r="C130" s="69" t="e">
        <f>VLOOKUP($A130,'[1]T5_data(mth)'!$B$5:$AL$392,$O$1-1,FALSE)</f>
        <v>#REF!</v>
      </c>
      <c r="D130" s="21" t="e">
        <f>VLOOKUP($A130,'[1]T5_data(mth)'!$B$5:$AL$392,$O$1,FALSE)</f>
        <v>#REF!</v>
      </c>
      <c r="E130" s="48">
        <f>VLOOKUP($A130,'[1]T5_data(ytd)'!$B$3:$F$390,5,FALSE)</f>
        <v>693.93</v>
      </c>
      <c r="F130" s="49">
        <f>VLOOKUP($A130,'[1]T5_data(ytd)'!$B$392:$F$779,3,FALSE)</f>
        <v>2.4900000000000002</v>
      </c>
      <c r="G130" s="52" t="e">
        <f>VLOOKUP($A130,'[1]T5_data(mth)'!$B$785:$AL$1172,$O$1-1,FALSE)</f>
        <v>#REF!</v>
      </c>
      <c r="H130" s="52" t="e">
        <f>VLOOKUP($A130,'[1]T5_data(mth)'!$B$785:$AL$1172,$O$1,FALSE)</f>
        <v>#REF!</v>
      </c>
      <c r="I130" s="49">
        <f>VLOOKUP($A130,'[1]T5_data(ytd)'!$B$392:$F$779,5,FALSE)</f>
        <v>-18.39</v>
      </c>
      <c r="J130" s="53">
        <f>VLOOKUP($A130,'[1]T5_data(ytd)'!$B$781:$F$1168,3,FALSE)</f>
        <v>0.39</v>
      </c>
      <c r="K130" s="53" t="e">
        <f>VLOOKUP($A130,'[1]T5_data(mth)'!$B$1175:$AL$1562,$O$1-1,FALSE)</f>
        <v>#REF!</v>
      </c>
      <c r="L130" s="53" t="e">
        <f>VLOOKUP($A130,'[1]T5_data(mth)'!$B$1175:$AL$1562,$O$1,FALSE)</f>
        <v>#REF!</v>
      </c>
      <c r="M130" s="70"/>
      <c r="O130" s="20" t="str">
        <f t="shared" si="6"/>
        <v>2.5</v>
      </c>
      <c r="P130" s="20" t="e">
        <f t="shared" si="6"/>
        <v>#REF!</v>
      </c>
      <c r="Q130" s="20" t="e">
        <f t="shared" si="6"/>
        <v>#REF!</v>
      </c>
      <c r="R130" s="20" t="str">
        <f t="shared" si="6"/>
        <v>-18.4</v>
      </c>
      <c r="S130" s="20" t="str">
        <f t="shared" si="5"/>
        <v>0.4</v>
      </c>
      <c r="T130" s="20" t="e">
        <f t="shared" si="5"/>
        <v>#REF!</v>
      </c>
      <c r="U130" s="20" t="e">
        <f t="shared" si="5"/>
        <v>#REF!</v>
      </c>
      <c r="V130" s="20" t="e">
        <f>IF(FIXED(#REF!,1)="0.0",IF(FIXED(#REF!,2)="0.00",FIXED(#REF!,3),FIXED(#REF!,2)),FIXED(#REF!,1))</f>
        <v>#REF!</v>
      </c>
    </row>
    <row r="131" spans="1:22" s="1" customFormat="1" ht="24.6" hidden="1">
      <c r="A131" s="51" t="s">
        <v>169</v>
      </c>
      <c r="B131" s="48">
        <f>VLOOKUP($A131,'[1]T5_data(ytd)'!$B$3:$F$390,3,FALSE)</f>
        <v>25.59</v>
      </c>
      <c r="C131" s="69" t="e">
        <f>VLOOKUP($A131,'[1]T5_data(mth)'!$B$5:$AL$392,$O$1-1,FALSE)</f>
        <v>#REF!</v>
      </c>
      <c r="D131" s="21" t="e">
        <f>VLOOKUP($A131,'[1]T5_data(mth)'!$B$5:$AL$392,$O$1,FALSE)</f>
        <v>#REF!</v>
      </c>
      <c r="E131" s="48">
        <f>VLOOKUP($A131,'[1]T5_data(ytd)'!$B$3:$F$390,5,FALSE)</f>
        <v>15.41</v>
      </c>
      <c r="F131" s="49">
        <f>VLOOKUP($A131,'[1]T5_data(ytd)'!$B$392:$F$779,3,FALSE)</f>
        <v>12.73</v>
      </c>
      <c r="G131" s="52" t="e">
        <f>VLOOKUP($A131,'[1]T5_data(mth)'!$B$785:$AL$1172,$O$1-1,FALSE)</f>
        <v>#REF!</v>
      </c>
      <c r="H131" s="52" t="e">
        <f>VLOOKUP($A131,'[1]T5_data(mth)'!$B$785:$AL$1172,$O$1,FALSE)</f>
        <v>#REF!</v>
      </c>
      <c r="I131" s="49">
        <f>VLOOKUP($A131,'[1]T5_data(ytd)'!$B$392:$F$779,5,FALSE)</f>
        <v>-16.66</v>
      </c>
      <c r="J131" s="53">
        <f>VLOOKUP($A131,'[1]T5_data(ytd)'!$B$781:$F$1168,3,FALSE)</f>
        <v>0.01</v>
      </c>
      <c r="K131" s="53" t="e">
        <f>VLOOKUP($A131,'[1]T5_data(mth)'!$B$1175:$AL$1562,$O$1-1,FALSE)</f>
        <v>#REF!</v>
      </c>
      <c r="L131" s="53" t="e">
        <f>VLOOKUP($A131,'[1]T5_data(mth)'!$B$1175:$AL$1562,$O$1,FALSE)</f>
        <v>#REF!</v>
      </c>
      <c r="M131" s="70"/>
      <c r="O131" s="20" t="str">
        <f t="shared" si="6"/>
        <v>12.7</v>
      </c>
      <c r="P131" s="20" t="e">
        <f t="shared" si="6"/>
        <v>#REF!</v>
      </c>
      <c r="Q131" s="20" t="e">
        <f t="shared" si="6"/>
        <v>#REF!</v>
      </c>
      <c r="R131" s="20" t="str">
        <f t="shared" si="6"/>
        <v>-16.7</v>
      </c>
      <c r="S131" s="20" t="str">
        <f t="shared" si="5"/>
        <v>0.01</v>
      </c>
      <c r="T131" s="20" t="e">
        <f t="shared" si="5"/>
        <v>#REF!</v>
      </c>
      <c r="U131" s="20" t="e">
        <f t="shared" si="5"/>
        <v>#REF!</v>
      </c>
      <c r="V131" s="20" t="e">
        <f>IF(FIXED(#REF!,1)="0.0",IF(FIXED(#REF!,2)="0.00",FIXED(#REF!,3),FIXED(#REF!,2)),FIXED(#REF!,1))</f>
        <v>#REF!</v>
      </c>
    </row>
    <row r="132" spans="1:22" s="1" customFormat="1" ht="24.6" hidden="1">
      <c r="A132" s="51" t="s">
        <v>170</v>
      </c>
      <c r="B132" s="48">
        <f>VLOOKUP($A132,'[1]T5_data(ytd)'!$B$3:$F$390,3,FALSE)</f>
        <v>811.09</v>
      </c>
      <c r="C132" s="69" t="e">
        <f>VLOOKUP($A132,'[1]T5_data(mth)'!$B$5:$AL$392,$O$1-1,FALSE)</f>
        <v>#REF!</v>
      </c>
      <c r="D132" s="21" t="e">
        <f>VLOOKUP($A132,'[1]T5_data(mth)'!$B$5:$AL$392,$O$1,FALSE)</f>
        <v>#REF!</v>
      </c>
      <c r="E132" s="48">
        <f>VLOOKUP($A132,'[1]T5_data(ytd)'!$B$3:$F$390,5,FALSE)</f>
        <v>472.71</v>
      </c>
      <c r="F132" s="49">
        <f>VLOOKUP($A132,'[1]T5_data(ytd)'!$B$392:$F$779,3,FALSE)</f>
        <v>3.16</v>
      </c>
      <c r="G132" s="52" t="e">
        <f>VLOOKUP($A132,'[1]T5_data(mth)'!$B$785:$AL$1172,$O$1-1,FALSE)</f>
        <v>#REF!</v>
      </c>
      <c r="H132" s="52" t="e">
        <f>VLOOKUP($A132,'[1]T5_data(mth)'!$B$785:$AL$1172,$O$1,FALSE)</f>
        <v>#REF!</v>
      </c>
      <c r="I132" s="49">
        <f>VLOOKUP($A132,'[1]T5_data(ytd)'!$B$392:$F$779,5,FALSE)</f>
        <v>-18.440000000000001</v>
      </c>
      <c r="J132" s="53">
        <f>VLOOKUP($A132,'[1]T5_data(ytd)'!$B$781:$F$1168,3,FALSE)</f>
        <v>0.27</v>
      </c>
      <c r="K132" s="53" t="e">
        <f>VLOOKUP($A132,'[1]T5_data(mth)'!$B$1175:$AL$1562,$O$1-1,FALSE)</f>
        <v>#REF!</v>
      </c>
      <c r="L132" s="53" t="e">
        <f>VLOOKUP($A132,'[1]T5_data(mth)'!$B$1175:$AL$1562,$O$1,FALSE)</f>
        <v>#REF!</v>
      </c>
      <c r="M132" s="70"/>
      <c r="O132" s="20" t="str">
        <f t="shared" si="6"/>
        <v>3.2</v>
      </c>
      <c r="P132" s="20" t="e">
        <f t="shared" si="6"/>
        <v>#REF!</v>
      </c>
      <c r="Q132" s="20" t="e">
        <f t="shared" si="6"/>
        <v>#REF!</v>
      </c>
      <c r="R132" s="20" t="str">
        <f t="shared" si="6"/>
        <v>-18.4</v>
      </c>
      <c r="S132" s="20" t="str">
        <f t="shared" si="5"/>
        <v>0.3</v>
      </c>
      <c r="T132" s="20" t="e">
        <f t="shared" si="5"/>
        <v>#REF!</v>
      </c>
      <c r="U132" s="20" t="e">
        <f t="shared" si="5"/>
        <v>#REF!</v>
      </c>
      <c r="V132" s="20" t="e">
        <f>IF(FIXED(#REF!,1)="0.0",IF(FIXED(#REF!,2)="0.00",FIXED(#REF!,3),FIXED(#REF!,2)),FIXED(#REF!,1))</f>
        <v>#REF!</v>
      </c>
    </row>
    <row r="133" spans="1:22" s="1" customFormat="1" ht="24.6" hidden="1">
      <c r="A133" s="51" t="s">
        <v>171</v>
      </c>
      <c r="B133" s="48">
        <f>VLOOKUP($A133,'[1]T5_data(ytd)'!$B$3:$F$390,3,FALSE)</f>
        <v>352.97</v>
      </c>
      <c r="C133" s="69" t="e">
        <f>VLOOKUP($A133,'[1]T5_data(mth)'!$B$5:$AL$392,$O$1-1,FALSE)</f>
        <v>#REF!</v>
      </c>
      <c r="D133" s="21" t="e">
        <f>VLOOKUP($A133,'[1]T5_data(mth)'!$B$5:$AL$392,$O$1,FALSE)</f>
        <v>#REF!</v>
      </c>
      <c r="E133" s="48">
        <f>VLOOKUP($A133,'[1]T5_data(ytd)'!$B$3:$F$390,5,FALSE)</f>
        <v>205.8</v>
      </c>
      <c r="F133" s="49">
        <f>VLOOKUP($A133,'[1]T5_data(ytd)'!$B$392:$F$779,3,FALSE)</f>
        <v>0.32</v>
      </c>
      <c r="G133" s="52" t="e">
        <f>VLOOKUP($A133,'[1]T5_data(mth)'!$B$785:$AL$1172,$O$1-1,FALSE)</f>
        <v>#REF!</v>
      </c>
      <c r="H133" s="52" t="e">
        <f>VLOOKUP($A133,'[1]T5_data(mth)'!$B$785:$AL$1172,$O$1,FALSE)</f>
        <v>#REF!</v>
      </c>
      <c r="I133" s="49">
        <f>VLOOKUP($A133,'[1]T5_data(ytd)'!$B$392:$F$779,5,FALSE)</f>
        <v>-18.43</v>
      </c>
      <c r="J133" s="53">
        <f>VLOOKUP($A133,'[1]T5_data(ytd)'!$B$781:$F$1168,3,FALSE)</f>
        <v>0.12</v>
      </c>
      <c r="K133" s="53" t="e">
        <f>VLOOKUP($A133,'[1]T5_data(mth)'!$B$1175:$AL$1562,$O$1-1,FALSE)</f>
        <v>#REF!</v>
      </c>
      <c r="L133" s="53" t="e">
        <f>VLOOKUP($A133,'[1]T5_data(mth)'!$B$1175:$AL$1562,$O$1,FALSE)</f>
        <v>#REF!</v>
      </c>
      <c r="M133" s="70"/>
      <c r="O133" s="20" t="str">
        <f t="shared" si="6"/>
        <v>0.3</v>
      </c>
      <c r="P133" s="20" t="e">
        <f t="shared" si="6"/>
        <v>#REF!</v>
      </c>
      <c r="Q133" s="20" t="e">
        <f t="shared" si="6"/>
        <v>#REF!</v>
      </c>
      <c r="R133" s="20" t="str">
        <f t="shared" si="6"/>
        <v>-18.4</v>
      </c>
      <c r="S133" s="20" t="str">
        <f t="shared" si="5"/>
        <v>0.1</v>
      </c>
      <c r="T133" s="20" t="e">
        <f t="shared" si="5"/>
        <v>#REF!</v>
      </c>
      <c r="U133" s="20" t="e">
        <f t="shared" si="5"/>
        <v>#REF!</v>
      </c>
      <c r="V133" s="20" t="e">
        <f>IF(FIXED(#REF!,1)="0.0",IF(FIXED(#REF!,2)="0.00",FIXED(#REF!,3),FIXED(#REF!,2)),FIXED(#REF!,1))</f>
        <v>#REF!</v>
      </c>
    </row>
    <row r="134" spans="1:22" s="1" customFormat="1" ht="24.6" hidden="1">
      <c r="A134" s="51" t="s">
        <v>172</v>
      </c>
      <c r="B134" s="48">
        <f>VLOOKUP($A134,'[1]T5_data(ytd)'!$B$3:$F$390,3,FALSE)</f>
        <v>1222.7</v>
      </c>
      <c r="C134" s="69" t="e">
        <f>VLOOKUP($A134,'[1]T5_data(mth)'!$B$5:$AL$392,$O$1-1,FALSE)</f>
        <v>#REF!</v>
      </c>
      <c r="D134" s="21" t="e">
        <f>VLOOKUP($A134,'[1]T5_data(mth)'!$B$5:$AL$392,$O$1,FALSE)</f>
        <v>#REF!</v>
      </c>
      <c r="E134" s="48">
        <f>VLOOKUP($A134,'[1]T5_data(ytd)'!$B$3:$F$390,5,FALSE)</f>
        <v>814.18</v>
      </c>
      <c r="F134" s="49">
        <f>VLOOKUP($A134,'[1]T5_data(ytd)'!$B$392:$F$779,3,FALSE)</f>
        <v>1.1499999999999999</v>
      </c>
      <c r="G134" s="52" t="e">
        <f>VLOOKUP($A134,'[1]T5_data(mth)'!$B$785:$AL$1172,$O$1-1,FALSE)</f>
        <v>#REF!</v>
      </c>
      <c r="H134" s="52" t="e">
        <f>VLOOKUP($A134,'[1]T5_data(mth)'!$B$785:$AL$1172,$O$1,FALSE)</f>
        <v>#REF!</v>
      </c>
      <c r="I134" s="49">
        <f>VLOOKUP($A134,'[1]T5_data(ytd)'!$B$392:$F$779,5,FALSE)</f>
        <v>-4.9800000000000004</v>
      </c>
      <c r="J134" s="53">
        <f>VLOOKUP($A134,'[1]T5_data(ytd)'!$B$781:$F$1168,3,FALSE)</f>
        <v>0.4</v>
      </c>
      <c r="K134" s="53" t="e">
        <f>VLOOKUP($A134,'[1]T5_data(mth)'!$B$1175:$AL$1562,$O$1-1,FALSE)</f>
        <v>#REF!</v>
      </c>
      <c r="L134" s="53" t="e">
        <f>VLOOKUP($A134,'[1]T5_data(mth)'!$B$1175:$AL$1562,$O$1,FALSE)</f>
        <v>#REF!</v>
      </c>
      <c r="M134" s="70"/>
      <c r="O134" s="20" t="str">
        <f t="shared" si="6"/>
        <v>1.2</v>
      </c>
      <c r="P134" s="20" t="e">
        <f t="shared" si="6"/>
        <v>#REF!</v>
      </c>
      <c r="Q134" s="20" t="e">
        <f t="shared" si="6"/>
        <v>#REF!</v>
      </c>
      <c r="R134" s="20" t="str">
        <f t="shared" si="6"/>
        <v>-5.0</v>
      </c>
      <c r="S134" s="20" t="str">
        <f t="shared" si="5"/>
        <v>0.4</v>
      </c>
      <c r="T134" s="20" t="e">
        <f t="shared" si="5"/>
        <v>#REF!</v>
      </c>
      <c r="U134" s="20" t="e">
        <f t="shared" si="5"/>
        <v>#REF!</v>
      </c>
      <c r="V134" s="20" t="e">
        <f>IF(FIXED(#REF!,1)="0.0",IF(FIXED(#REF!,2)="0.00",FIXED(#REF!,3),FIXED(#REF!,2)),FIXED(#REF!,1))</f>
        <v>#REF!</v>
      </c>
    </row>
    <row r="135" spans="1:22" s="1" customFormat="1" ht="24.6" hidden="1">
      <c r="A135" s="51" t="s">
        <v>173</v>
      </c>
      <c r="B135" s="48">
        <f>VLOOKUP($A135,'[1]T5_data(ytd)'!$B$3:$F$390,3,FALSE)</f>
        <v>636.29</v>
      </c>
      <c r="C135" s="69" t="e">
        <f>VLOOKUP($A135,'[1]T5_data(mth)'!$B$5:$AL$392,$O$1-1,FALSE)</f>
        <v>#REF!</v>
      </c>
      <c r="D135" s="21" t="e">
        <f>VLOOKUP($A135,'[1]T5_data(mth)'!$B$5:$AL$392,$O$1,FALSE)</f>
        <v>#REF!</v>
      </c>
      <c r="E135" s="48">
        <f>VLOOKUP($A135,'[1]T5_data(ytd)'!$B$3:$F$390,5,FALSE)</f>
        <v>430.77</v>
      </c>
      <c r="F135" s="49">
        <f>VLOOKUP($A135,'[1]T5_data(ytd)'!$B$392:$F$779,3,FALSE)</f>
        <v>10.77</v>
      </c>
      <c r="G135" s="52" t="e">
        <f>VLOOKUP($A135,'[1]T5_data(mth)'!$B$785:$AL$1172,$O$1-1,FALSE)</f>
        <v>#REF!</v>
      </c>
      <c r="H135" s="52" t="e">
        <f>VLOOKUP($A135,'[1]T5_data(mth)'!$B$785:$AL$1172,$O$1,FALSE)</f>
        <v>#REF!</v>
      </c>
      <c r="I135" s="49">
        <f>VLOOKUP($A135,'[1]T5_data(ytd)'!$B$392:$F$779,5,FALSE)</f>
        <v>1.18</v>
      </c>
      <c r="J135" s="53">
        <f>VLOOKUP($A135,'[1]T5_data(ytd)'!$B$781:$F$1168,3,FALSE)</f>
        <v>0.21</v>
      </c>
      <c r="K135" s="53" t="e">
        <f>VLOOKUP($A135,'[1]T5_data(mth)'!$B$1175:$AL$1562,$O$1-1,FALSE)</f>
        <v>#REF!</v>
      </c>
      <c r="L135" s="53" t="e">
        <f>VLOOKUP($A135,'[1]T5_data(mth)'!$B$1175:$AL$1562,$O$1,FALSE)</f>
        <v>#REF!</v>
      </c>
      <c r="M135" s="70"/>
      <c r="O135" s="20" t="str">
        <f t="shared" si="6"/>
        <v>10.8</v>
      </c>
      <c r="P135" s="20" t="e">
        <f t="shared" si="6"/>
        <v>#REF!</v>
      </c>
      <c r="Q135" s="20" t="e">
        <f t="shared" si="6"/>
        <v>#REF!</v>
      </c>
      <c r="R135" s="20" t="str">
        <f t="shared" si="6"/>
        <v>1.2</v>
      </c>
      <c r="S135" s="20" t="str">
        <f t="shared" si="5"/>
        <v>0.2</v>
      </c>
      <c r="T135" s="20" t="e">
        <f t="shared" si="5"/>
        <v>#REF!</v>
      </c>
      <c r="U135" s="20" t="e">
        <f t="shared" si="5"/>
        <v>#REF!</v>
      </c>
      <c r="V135" s="20" t="e">
        <f>IF(FIXED(#REF!,1)="0.0",IF(FIXED(#REF!,2)="0.00",FIXED(#REF!,3),FIXED(#REF!,2)),FIXED(#REF!,1))</f>
        <v>#REF!</v>
      </c>
    </row>
    <row r="136" spans="1:22" s="1" customFormat="1" ht="24.6" hidden="1">
      <c r="A136" s="51" t="s">
        <v>174</v>
      </c>
      <c r="B136" s="48">
        <f>VLOOKUP($A136,'[1]T5_data(ytd)'!$B$3:$F$390,3,FALSE)</f>
        <v>586.41999999999996</v>
      </c>
      <c r="C136" s="69" t="e">
        <f>VLOOKUP($A136,'[1]T5_data(mth)'!$B$5:$AL$392,$O$1-1,FALSE)</f>
        <v>#REF!</v>
      </c>
      <c r="D136" s="21" t="e">
        <f>VLOOKUP($A136,'[1]T5_data(mth)'!$B$5:$AL$392,$O$1,FALSE)</f>
        <v>#REF!</v>
      </c>
      <c r="E136" s="48">
        <f>VLOOKUP($A136,'[1]T5_data(ytd)'!$B$3:$F$390,5,FALSE)</f>
        <v>383.41</v>
      </c>
      <c r="F136" s="49">
        <f>VLOOKUP($A136,'[1]T5_data(ytd)'!$B$392:$F$779,3,FALSE)</f>
        <v>-7.55</v>
      </c>
      <c r="G136" s="52" t="e">
        <f>VLOOKUP($A136,'[1]T5_data(mth)'!$B$785:$AL$1172,$O$1-1,FALSE)</f>
        <v>#REF!</v>
      </c>
      <c r="H136" s="52" t="e">
        <f>VLOOKUP($A136,'[1]T5_data(mth)'!$B$785:$AL$1172,$O$1,FALSE)</f>
        <v>#REF!</v>
      </c>
      <c r="I136" s="49">
        <f>VLOOKUP($A136,'[1]T5_data(ytd)'!$B$392:$F$779,5,FALSE)</f>
        <v>-11.07</v>
      </c>
      <c r="J136" s="53">
        <f>VLOOKUP($A136,'[1]T5_data(ytd)'!$B$781:$F$1168,3,FALSE)</f>
        <v>0.19</v>
      </c>
      <c r="K136" s="53" t="e">
        <f>VLOOKUP($A136,'[1]T5_data(mth)'!$B$1175:$AL$1562,$O$1-1,FALSE)</f>
        <v>#REF!</v>
      </c>
      <c r="L136" s="53" t="e">
        <f>VLOOKUP($A136,'[1]T5_data(mth)'!$B$1175:$AL$1562,$O$1,FALSE)</f>
        <v>#REF!</v>
      </c>
      <c r="M136" s="70"/>
      <c r="O136" s="20" t="str">
        <f t="shared" si="6"/>
        <v>-7.6</v>
      </c>
      <c r="P136" s="20" t="e">
        <f t="shared" si="6"/>
        <v>#REF!</v>
      </c>
      <c r="Q136" s="20" t="e">
        <f t="shared" si="6"/>
        <v>#REF!</v>
      </c>
      <c r="R136" s="20" t="str">
        <f t="shared" si="6"/>
        <v>-11.1</v>
      </c>
      <c r="S136" s="20" t="str">
        <f t="shared" si="5"/>
        <v>0.2</v>
      </c>
      <c r="T136" s="20" t="e">
        <f t="shared" si="5"/>
        <v>#REF!</v>
      </c>
      <c r="U136" s="20" t="e">
        <f t="shared" si="5"/>
        <v>#REF!</v>
      </c>
      <c r="V136" s="20" t="e">
        <f>IF(FIXED(#REF!,1)="0.0",IF(FIXED(#REF!,2)="0.00",FIXED(#REF!,3),FIXED(#REF!,2)),FIXED(#REF!,1))</f>
        <v>#REF!</v>
      </c>
    </row>
    <row r="137" spans="1:22" s="1" customFormat="1" ht="24.6" hidden="1">
      <c r="A137" s="51" t="s">
        <v>175</v>
      </c>
      <c r="B137" s="48">
        <f>VLOOKUP($A137,'[1]T5_data(ytd)'!$B$3:$F$390,3,FALSE)</f>
        <v>1678.12</v>
      </c>
      <c r="C137" s="69" t="e">
        <f>VLOOKUP($A137,'[1]T5_data(mth)'!$B$5:$AL$392,$O$1-1,FALSE)</f>
        <v>#REF!</v>
      </c>
      <c r="D137" s="21" t="e">
        <f>VLOOKUP($A137,'[1]T5_data(mth)'!$B$5:$AL$392,$O$1,FALSE)</f>
        <v>#REF!</v>
      </c>
      <c r="E137" s="48">
        <f>VLOOKUP($A137,'[1]T5_data(ytd)'!$B$3:$F$390,5,FALSE)</f>
        <v>1151.8800000000001</v>
      </c>
      <c r="F137" s="49">
        <f>VLOOKUP($A137,'[1]T5_data(ytd)'!$B$392:$F$779,3,FALSE)</f>
        <v>13.28</v>
      </c>
      <c r="G137" s="52" t="e">
        <f>VLOOKUP($A137,'[1]T5_data(mth)'!$B$785:$AL$1172,$O$1-1,FALSE)</f>
        <v>#REF!</v>
      </c>
      <c r="H137" s="52" t="e">
        <f>VLOOKUP($A137,'[1]T5_data(mth)'!$B$785:$AL$1172,$O$1,FALSE)</f>
        <v>#REF!</v>
      </c>
      <c r="I137" s="49">
        <f>VLOOKUP($A137,'[1]T5_data(ytd)'!$B$392:$F$779,5,FALSE)</f>
        <v>-0.19</v>
      </c>
      <c r="J137" s="53">
        <f>VLOOKUP($A137,'[1]T5_data(ytd)'!$B$781:$F$1168,3,FALSE)</f>
        <v>0.55000000000000004</v>
      </c>
      <c r="K137" s="53" t="e">
        <f>VLOOKUP($A137,'[1]T5_data(mth)'!$B$1175:$AL$1562,$O$1-1,FALSE)</f>
        <v>#REF!</v>
      </c>
      <c r="L137" s="53" t="e">
        <f>VLOOKUP($A137,'[1]T5_data(mth)'!$B$1175:$AL$1562,$O$1,FALSE)</f>
        <v>#REF!</v>
      </c>
      <c r="M137" s="70"/>
      <c r="O137" s="20" t="str">
        <f t="shared" si="6"/>
        <v>13.3</v>
      </c>
      <c r="P137" s="20" t="e">
        <f t="shared" si="6"/>
        <v>#REF!</v>
      </c>
      <c r="Q137" s="20" t="e">
        <f t="shared" si="6"/>
        <v>#REF!</v>
      </c>
      <c r="R137" s="20" t="str">
        <f t="shared" si="6"/>
        <v>-0.2</v>
      </c>
      <c r="S137" s="20" t="str">
        <f t="shared" si="5"/>
        <v>0.6</v>
      </c>
      <c r="T137" s="20" t="e">
        <f t="shared" si="5"/>
        <v>#REF!</v>
      </c>
      <c r="U137" s="20" t="e">
        <f t="shared" si="5"/>
        <v>#REF!</v>
      </c>
      <c r="V137" s="20" t="e">
        <f>IF(FIXED(#REF!,1)="0.0",IF(FIXED(#REF!,2)="0.00",FIXED(#REF!,3),FIXED(#REF!,2)),FIXED(#REF!,1))</f>
        <v>#REF!</v>
      </c>
    </row>
    <row r="138" spans="1:22" s="1" customFormat="1" ht="24.6" hidden="1">
      <c r="A138" s="51" t="s">
        <v>176</v>
      </c>
      <c r="B138" s="48">
        <f>VLOOKUP($A138,'[1]T5_data(ytd)'!$B$3:$F$390,3,FALSE)</f>
        <v>22.76</v>
      </c>
      <c r="C138" s="69" t="e">
        <f>VLOOKUP($A138,'[1]T5_data(mth)'!$B$5:$AL$392,$O$1-1,FALSE)</f>
        <v>#REF!</v>
      </c>
      <c r="D138" s="21" t="e">
        <f>VLOOKUP($A138,'[1]T5_data(mth)'!$B$5:$AL$392,$O$1,FALSE)</f>
        <v>#REF!</v>
      </c>
      <c r="E138" s="48">
        <f>VLOOKUP($A138,'[1]T5_data(ytd)'!$B$3:$F$390,5,FALSE)</f>
        <v>10.62</v>
      </c>
      <c r="F138" s="49">
        <f>VLOOKUP($A138,'[1]T5_data(ytd)'!$B$392:$F$779,3,FALSE)</f>
        <v>12.51</v>
      </c>
      <c r="G138" s="52" t="e">
        <f>VLOOKUP($A138,'[1]T5_data(mth)'!$B$785:$AL$1172,$O$1-1,FALSE)</f>
        <v>#REF!</v>
      </c>
      <c r="H138" s="52" t="e">
        <f>VLOOKUP($A138,'[1]T5_data(mth)'!$B$785:$AL$1172,$O$1,FALSE)</f>
        <v>#REF!</v>
      </c>
      <c r="I138" s="49">
        <f>VLOOKUP($A138,'[1]T5_data(ytd)'!$B$392:$F$779,5,FALSE)</f>
        <v>-18.62</v>
      </c>
      <c r="J138" s="53">
        <f>VLOOKUP($A138,'[1]T5_data(ytd)'!$B$781:$F$1168,3,FALSE)</f>
        <v>0.01</v>
      </c>
      <c r="K138" s="53" t="e">
        <f>VLOOKUP($A138,'[1]T5_data(mth)'!$B$1175:$AL$1562,$O$1-1,FALSE)</f>
        <v>#REF!</v>
      </c>
      <c r="L138" s="53" t="e">
        <f>VLOOKUP($A138,'[1]T5_data(mth)'!$B$1175:$AL$1562,$O$1,FALSE)</f>
        <v>#REF!</v>
      </c>
      <c r="M138" s="70"/>
      <c r="O138" s="20" t="str">
        <f t="shared" si="6"/>
        <v>12.5</v>
      </c>
      <c r="P138" s="20" t="e">
        <f t="shared" si="6"/>
        <v>#REF!</v>
      </c>
      <c r="Q138" s="20" t="e">
        <f t="shared" si="6"/>
        <v>#REF!</v>
      </c>
      <c r="R138" s="20" t="str">
        <f t="shared" si="6"/>
        <v>-18.6</v>
      </c>
      <c r="S138" s="20" t="str">
        <f t="shared" si="5"/>
        <v>0.01</v>
      </c>
      <c r="T138" s="20" t="e">
        <f t="shared" si="5"/>
        <v>#REF!</v>
      </c>
      <c r="U138" s="20" t="e">
        <f t="shared" si="5"/>
        <v>#REF!</v>
      </c>
      <c r="V138" s="20" t="e">
        <f>IF(FIXED(#REF!,1)="0.0",IF(FIXED(#REF!,2)="0.00",FIXED(#REF!,3),FIXED(#REF!,2)),FIXED(#REF!,1))</f>
        <v>#REF!</v>
      </c>
    </row>
    <row r="139" spans="1:22" s="1" customFormat="1" ht="24.6" hidden="1">
      <c r="A139" s="51" t="s">
        <v>177</v>
      </c>
      <c r="B139" s="48">
        <f>VLOOKUP($A139,'[1]T5_data(ytd)'!$B$3:$F$390,3,FALSE)</f>
        <v>285.43</v>
      </c>
      <c r="C139" s="69" t="e">
        <f>VLOOKUP($A139,'[1]T5_data(mth)'!$B$5:$AL$392,$O$1-1,FALSE)</f>
        <v>#REF!</v>
      </c>
      <c r="D139" s="21" t="e">
        <f>VLOOKUP($A139,'[1]T5_data(mth)'!$B$5:$AL$392,$O$1,FALSE)</f>
        <v>#REF!</v>
      </c>
      <c r="E139" s="48">
        <f>VLOOKUP($A139,'[1]T5_data(ytd)'!$B$3:$F$390,5,FALSE)</f>
        <v>140.83000000000001</v>
      </c>
      <c r="F139" s="49">
        <f>VLOOKUP($A139,'[1]T5_data(ytd)'!$B$392:$F$779,3,FALSE)</f>
        <v>29.11</v>
      </c>
      <c r="G139" s="52" t="e">
        <f>VLOOKUP($A139,'[1]T5_data(mth)'!$B$785:$AL$1172,$O$1-1,FALSE)</f>
        <v>#REF!</v>
      </c>
      <c r="H139" s="52" t="e">
        <f>VLOOKUP($A139,'[1]T5_data(mth)'!$B$785:$AL$1172,$O$1,FALSE)</f>
        <v>#REF!</v>
      </c>
      <c r="I139" s="49">
        <f>VLOOKUP($A139,'[1]T5_data(ytd)'!$B$392:$F$779,5,FALSE)</f>
        <v>-35.950000000000003</v>
      </c>
      <c r="J139" s="53">
        <f>VLOOKUP($A139,'[1]T5_data(ytd)'!$B$781:$F$1168,3,FALSE)</f>
        <v>0.09</v>
      </c>
      <c r="K139" s="53" t="e">
        <f>VLOOKUP($A139,'[1]T5_data(mth)'!$B$1175:$AL$1562,$O$1-1,FALSE)</f>
        <v>#REF!</v>
      </c>
      <c r="L139" s="53" t="e">
        <f>VLOOKUP($A139,'[1]T5_data(mth)'!$B$1175:$AL$1562,$O$1,FALSE)</f>
        <v>#REF!</v>
      </c>
      <c r="M139" s="70"/>
      <c r="O139" s="20" t="str">
        <f t="shared" si="6"/>
        <v>29.1</v>
      </c>
      <c r="P139" s="20" t="e">
        <f t="shared" si="6"/>
        <v>#REF!</v>
      </c>
      <c r="Q139" s="20" t="e">
        <f t="shared" si="6"/>
        <v>#REF!</v>
      </c>
      <c r="R139" s="20" t="str">
        <f t="shared" si="6"/>
        <v>-36.0</v>
      </c>
      <c r="S139" s="20" t="str">
        <f t="shared" si="5"/>
        <v>0.1</v>
      </c>
      <c r="T139" s="20" t="e">
        <f t="shared" si="5"/>
        <v>#REF!</v>
      </c>
      <c r="U139" s="20" t="e">
        <f t="shared" si="5"/>
        <v>#REF!</v>
      </c>
      <c r="V139" s="20" t="e">
        <f>IF(FIXED(#REF!,1)="0.0",IF(FIXED(#REF!,2)="0.00",FIXED(#REF!,3),FIXED(#REF!,2)),FIXED(#REF!,1))</f>
        <v>#REF!</v>
      </c>
    </row>
    <row r="140" spans="1:22" s="1" customFormat="1" ht="24.6" hidden="1">
      <c r="A140" s="51" t="s">
        <v>178</v>
      </c>
      <c r="B140" s="48">
        <f>VLOOKUP($A140,'[1]T5_data(ytd)'!$B$3:$F$390,3,FALSE)</f>
        <v>138.56</v>
      </c>
      <c r="C140" s="69" t="e">
        <f>VLOOKUP($A140,'[1]T5_data(mth)'!$B$5:$AL$392,$O$1-1,FALSE)</f>
        <v>#REF!</v>
      </c>
      <c r="D140" s="21" t="e">
        <f>VLOOKUP($A140,'[1]T5_data(mth)'!$B$5:$AL$392,$O$1,FALSE)</f>
        <v>#REF!</v>
      </c>
      <c r="E140" s="48">
        <f>VLOOKUP($A140,'[1]T5_data(ytd)'!$B$3:$F$390,5,FALSE)</f>
        <v>94.92</v>
      </c>
      <c r="F140" s="49">
        <f>VLOOKUP($A140,'[1]T5_data(ytd)'!$B$392:$F$779,3,FALSE)</f>
        <v>29.43</v>
      </c>
      <c r="G140" s="52" t="e">
        <f>VLOOKUP($A140,'[1]T5_data(mth)'!$B$785:$AL$1172,$O$1-1,FALSE)</f>
        <v>#REF!</v>
      </c>
      <c r="H140" s="52" t="e">
        <f>VLOOKUP($A140,'[1]T5_data(mth)'!$B$785:$AL$1172,$O$1,FALSE)</f>
        <v>#REF!</v>
      </c>
      <c r="I140" s="49">
        <f>VLOOKUP($A140,'[1]T5_data(ytd)'!$B$392:$F$779,5,FALSE)</f>
        <v>3.3</v>
      </c>
      <c r="J140" s="53">
        <f>VLOOKUP($A140,'[1]T5_data(ytd)'!$B$781:$F$1168,3,FALSE)</f>
        <v>0.05</v>
      </c>
      <c r="K140" s="53" t="e">
        <f>VLOOKUP($A140,'[1]T5_data(mth)'!$B$1175:$AL$1562,$O$1-1,FALSE)</f>
        <v>#REF!</v>
      </c>
      <c r="L140" s="53" t="e">
        <f>VLOOKUP($A140,'[1]T5_data(mth)'!$B$1175:$AL$1562,$O$1,FALSE)</f>
        <v>#REF!</v>
      </c>
      <c r="M140" s="70"/>
      <c r="O140" s="20" t="str">
        <f t="shared" si="6"/>
        <v>29.4</v>
      </c>
      <c r="P140" s="20" t="e">
        <f t="shared" si="6"/>
        <v>#REF!</v>
      </c>
      <c r="Q140" s="20" t="e">
        <f t="shared" si="6"/>
        <v>#REF!</v>
      </c>
      <c r="R140" s="20" t="str">
        <f t="shared" si="6"/>
        <v>3.3</v>
      </c>
      <c r="S140" s="20" t="str">
        <f t="shared" si="5"/>
        <v>0.1</v>
      </c>
      <c r="T140" s="20" t="e">
        <f t="shared" si="5"/>
        <v>#REF!</v>
      </c>
      <c r="U140" s="20" t="e">
        <f t="shared" si="5"/>
        <v>#REF!</v>
      </c>
      <c r="V140" s="20" t="e">
        <f>IF(FIXED(#REF!,1)="0.0",IF(FIXED(#REF!,2)="0.00",FIXED(#REF!,3),FIXED(#REF!,2)),FIXED(#REF!,1))</f>
        <v>#REF!</v>
      </c>
    </row>
    <row r="141" spans="1:22" s="1" customFormat="1" ht="24.6" hidden="1">
      <c r="A141" s="51" t="s">
        <v>179</v>
      </c>
      <c r="B141" s="48">
        <f>VLOOKUP($A141,'[1]T5_data(ytd)'!$B$3:$F$390,3,FALSE)</f>
        <v>913.84</v>
      </c>
      <c r="C141" s="69" t="e">
        <f>VLOOKUP($A141,'[1]T5_data(mth)'!$B$5:$AL$392,$O$1-1,FALSE)</f>
        <v>#REF!</v>
      </c>
      <c r="D141" s="21" t="e">
        <f>VLOOKUP($A141,'[1]T5_data(mth)'!$B$5:$AL$392,$O$1,FALSE)</f>
        <v>#REF!</v>
      </c>
      <c r="E141" s="48">
        <f>VLOOKUP($A141,'[1]T5_data(ytd)'!$B$3:$F$390,5,FALSE)</f>
        <v>662.81</v>
      </c>
      <c r="F141" s="49">
        <f>VLOOKUP($A141,'[1]T5_data(ytd)'!$B$392:$F$779,3,FALSE)</f>
        <v>7.9</v>
      </c>
      <c r="G141" s="52" t="e">
        <f>VLOOKUP($A141,'[1]T5_data(mth)'!$B$785:$AL$1172,$O$1-1,FALSE)</f>
        <v>#REF!</v>
      </c>
      <c r="H141" s="52" t="e">
        <f>VLOOKUP($A141,'[1]T5_data(mth)'!$B$785:$AL$1172,$O$1,FALSE)</f>
        <v>#REF!</v>
      </c>
      <c r="I141" s="49">
        <f>VLOOKUP($A141,'[1]T5_data(ytd)'!$B$392:$F$779,5,FALSE)</f>
        <v>7.67</v>
      </c>
      <c r="J141" s="53">
        <f>VLOOKUP($A141,'[1]T5_data(ytd)'!$B$781:$F$1168,3,FALSE)</f>
        <v>0.3</v>
      </c>
      <c r="K141" s="53" t="e">
        <f>VLOOKUP($A141,'[1]T5_data(mth)'!$B$1175:$AL$1562,$O$1-1,FALSE)</f>
        <v>#REF!</v>
      </c>
      <c r="L141" s="53" t="e">
        <f>VLOOKUP($A141,'[1]T5_data(mth)'!$B$1175:$AL$1562,$O$1,FALSE)</f>
        <v>#REF!</v>
      </c>
      <c r="M141" s="70"/>
      <c r="O141" s="20" t="str">
        <f t="shared" si="6"/>
        <v>7.9</v>
      </c>
      <c r="P141" s="20" t="e">
        <f t="shared" si="6"/>
        <v>#REF!</v>
      </c>
      <c r="Q141" s="20" t="e">
        <f t="shared" si="6"/>
        <v>#REF!</v>
      </c>
      <c r="R141" s="20" t="str">
        <f t="shared" si="6"/>
        <v>7.7</v>
      </c>
      <c r="S141" s="20" t="str">
        <f t="shared" si="5"/>
        <v>0.3</v>
      </c>
      <c r="T141" s="20" t="e">
        <f t="shared" si="5"/>
        <v>#REF!</v>
      </c>
      <c r="U141" s="20" t="e">
        <f t="shared" si="5"/>
        <v>#REF!</v>
      </c>
      <c r="V141" s="20" t="e">
        <f>IF(FIXED(#REF!,1)="0.0",IF(FIXED(#REF!,2)="0.00",FIXED(#REF!,3),FIXED(#REF!,2)),FIXED(#REF!,1))</f>
        <v>#REF!</v>
      </c>
    </row>
    <row r="142" spans="1:22" s="1" customFormat="1" ht="24.6" hidden="1">
      <c r="A142" s="51" t="s">
        <v>180</v>
      </c>
      <c r="B142" s="48">
        <f>VLOOKUP($A142,'[1]T5_data(ytd)'!$B$3:$F$390,3,FALSE)</f>
        <v>317.54000000000002</v>
      </c>
      <c r="C142" s="69" t="e">
        <f>VLOOKUP($A142,'[1]T5_data(mth)'!$B$5:$AL$392,$O$1-1,FALSE)</f>
        <v>#REF!</v>
      </c>
      <c r="D142" s="21" t="e">
        <f>VLOOKUP($A142,'[1]T5_data(mth)'!$B$5:$AL$392,$O$1,FALSE)</f>
        <v>#REF!</v>
      </c>
      <c r="E142" s="48">
        <f>VLOOKUP($A142,'[1]T5_data(ytd)'!$B$3:$F$390,5,FALSE)</f>
        <v>242.7</v>
      </c>
      <c r="F142" s="49">
        <f>VLOOKUP($A142,'[1]T5_data(ytd)'!$B$392:$F$779,3,FALSE)</f>
        <v>11</v>
      </c>
      <c r="G142" s="52" t="e">
        <f>VLOOKUP($A142,'[1]T5_data(mth)'!$B$785:$AL$1172,$O$1-1,FALSE)</f>
        <v>#REF!</v>
      </c>
      <c r="H142" s="52" t="e">
        <f>VLOOKUP($A142,'[1]T5_data(mth)'!$B$785:$AL$1172,$O$1,FALSE)</f>
        <v>#REF!</v>
      </c>
      <c r="I142" s="49">
        <f>VLOOKUP($A142,'[1]T5_data(ytd)'!$B$392:$F$779,5,FALSE)</f>
        <v>13.6</v>
      </c>
      <c r="J142" s="53">
        <f>VLOOKUP($A142,'[1]T5_data(ytd)'!$B$781:$F$1168,3,FALSE)</f>
        <v>0.1</v>
      </c>
      <c r="K142" s="53" t="e">
        <f>VLOOKUP($A142,'[1]T5_data(mth)'!$B$1175:$AL$1562,$O$1-1,FALSE)</f>
        <v>#REF!</v>
      </c>
      <c r="L142" s="53" t="e">
        <f>VLOOKUP($A142,'[1]T5_data(mth)'!$B$1175:$AL$1562,$O$1,FALSE)</f>
        <v>#REF!</v>
      </c>
      <c r="M142" s="70"/>
      <c r="O142" s="20" t="str">
        <f t="shared" si="6"/>
        <v>11.0</v>
      </c>
      <c r="P142" s="20" t="e">
        <f t="shared" si="6"/>
        <v>#REF!</v>
      </c>
      <c r="Q142" s="20" t="e">
        <f t="shared" si="6"/>
        <v>#REF!</v>
      </c>
      <c r="R142" s="20" t="str">
        <f t="shared" si="6"/>
        <v>13.6</v>
      </c>
      <c r="S142" s="20" t="str">
        <f t="shared" si="5"/>
        <v>0.1</v>
      </c>
      <c r="T142" s="20" t="e">
        <f t="shared" si="5"/>
        <v>#REF!</v>
      </c>
      <c r="U142" s="20" t="e">
        <f t="shared" si="5"/>
        <v>#REF!</v>
      </c>
      <c r="V142" s="20" t="e">
        <f>IF(FIXED(#REF!,1)="0.0",IF(FIXED(#REF!,2)="0.00",FIXED(#REF!,3),FIXED(#REF!,2)),FIXED(#REF!,1))</f>
        <v>#REF!</v>
      </c>
    </row>
    <row r="143" spans="1:22" s="1" customFormat="1" ht="24.6" hidden="1">
      <c r="A143" s="51" t="s">
        <v>181</v>
      </c>
      <c r="B143" s="48">
        <f>VLOOKUP($A143,'[1]T5_data(ytd)'!$B$3:$F$390,3,FALSE)</f>
        <v>515.79</v>
      </c>
      <c r="C143" s="69" t="e">
        <f>VLOOKUP($A143,'[1]T5_data(mth)'!$B$5:$AL$392,$O$1-1,FALSE)</f>
        <v>#REF!</v>
      </c>
      <c r="D143" s="21" t="e">
        <f>VLOOKUP($A143,'[1]T5_data(mth)'!$B$5:$AL$392,$O$1,FALSE)</f>
        <v>#REF!</v>
      </c>
      <c r="E143" s="48">
        <f>VLOOKUP($A143,'[1]T5_data(ytd)'!$B$3:$F$390,5,FALSE)</f>
        <v>386.58</v>
      </c>
      <c r="F143" s="49">
        <f>VLOOKUP($A143,'[1]T5_data(ytd)'!$B$392:$F$779,3,FALSE)</f>
        <v>8.16</v>
      </c>
      <c r="G143" s="52" t="e">
        <f>VLOOKUP($A143,'[1]T5_data(mth)'!$B$785:$AL$1172,$O$1-1,FALSE)</f>
        <v>#REF!</v>
      </c>
      <c r="H143" s="52" t="e">
        <f>VLOOKUP($A143,'[1]T5_data(mth)'!$B$785:$AL$1172,$O$1,FALSE)</f>
        <v>#REF!</v>
      </c>
      <c r="I143" s="49">
        <f>VLOOKUP($A143,'[1]T5_data(ytd)'!$B$392:$F$779,5,FALSE)</f>
        <v>14.49</v>
      </c>
      <c r="J143" s="53">
        <f>VLOOKUP($A143,'[1]T5_data(ytd)'!$B$781:$F$1168,3,FALSE)</f>
        <v>0.17</v>
      </c>
      <c r="K143" s="53" t="e">
        <f>VLOOKUP($A143,'[1]T5_data(mth)'!$B$1175:$AL$1562,$O$1-1,FALSE)</f>
        <v>#REF!</v>
      </c>
      <c r="L143" s="53" t="e">
        <f>VLOOKUP($A143,'[1]T5_data(mth)'!$B$1175:$AL$1562,$O$1,FALSE)</f>
        <v>#REF!</v>
      </c>
      <c r="M143" s="70"/>
      <c r="O143" s="20" t="str">
        <f t="shared" si="6"/>
        <v>8.2</v>
      </c>
      <c r="P143" s="20" t="e">
        <f t="shared" si="6"/>
        <v>#REF!</v>
      </c>
      <c r="Q143" s="20" t="e">
        <f t="shared" si="6"/>
        <v>#REF!</v>
      </c>
      <c r="R143" s="20" t="str">
        <f t="shared" si="6"/>
        <v>14.5</v>
      </c>
      <c r="S143" s="20" t="str">
        <f t="shared" si="5"/>
        <v>0.2</v>
      </c>
      <c r="T143" s="20" t="e">
        <f t="shared" si="5"/>
        <v>#REF!</v>
      </c>
      <c r="U143" s="20" t="e">
        <f t="shared" si="5"/>
        <v>#REF!</v>
      </c>
      <c r="V143" s="20" t="e">
        <f>IF(FIXED(#REF!,1)="0.0",IF(FIXED(#REF!,2)="0.00",FIXED(#REF!,3),FIXED(#REF!,2)),FIXED(#REF!,1))</f>
        <v>#REF!</v>
      </c>
    </row>
    <row r="144" spans="1:22" s="1" customFormat="1" ht="24.6" hidden="1">
      <c r="A144" s="51" t="s">
        <v>182</v>
      </c>
      <c r="B144" s="48">
        <f>VLOOKUP($A144,'[1]T5_data(ytd)'!$B$3:$F$390,3,FALSE)</f>
        <v>6.23</v>
      </c>
      <c r="C144" s="69" t="e">
        <f>VLOOKUP($A144,'[1]T5_data(mth)'!$B$5:$AL$392,$O$1-1,FALSE)</f>
        <v>#REF!</v>
      </c>
      <c r="D144" s="21" t="e">
        <f>VLOOKUP($A144,'[1]T5_data(mth)'!$B$5:$AL$392,$O$1,FALSE)</f>
        <v>#REF!</v>
      </c>
      <c r="E144" s="48">
        <f>VLOOKUP($A144,'[1]T5_data(ytd)'!$B$3:$F$390,5,FALSE)</f>
        <v>2.0099999999999998</v>
      </c>
      <c r="F144" s="49">
        <f>VLOOKUP($A144,'[1]T5_data(ytd)'!$B$392:$F$779,3,FALSE)</f>
        <v>39.06</v>
      </c>
      <c r="G144" s="52" t="e">
        <f>VLOOKUP($A144,'[1]T5_data(mth)'!$B$785:$AL$1172,$O$1-1,FALSE)</f>
        <v>#REF!</v>
      </c>
      <c r="H144" s="52" t="e">
        <f>VLOOKUP($A144,'[1]T5_data(mth)'!$B$785:$AL$1172,$O$1,FALSE)</f>
        <v>#REF!</v>
      </c>
      <c r="I144" s="49">
        <f>VLOOKUP($A144,'[1]T5_data(ytd)'!$B$392:$F$779,5,FALSE)</f>
        <v>-60.2</v>
      </c>
      <c r="J144" s="53">
        <f>VLOOKUP($A144,'[1]T5_data(ytd)'!$B$781:$F$1168,3,FALSE)</f>
        <v>0</v>
      </c>
      <c r="K144" s="53" t="e">
        <f>VLOOKUP($A144,'[1]T5_data(mth)'!$B$1175:$AL$1562,$O$1-1,FALSE)</f>
        <v>#REF!</v>
      </c>
      <c r="L144" s="53" t="e">
        <f>VLOOKUP($A144,'[1]T5_data(mth)'!$B$1175:$AL$1562,$O$1,FALSE)</f>
        <v>#REF!</v>
      </c>
      <c r="M144" s="70"/>
      <c r="O144" s="20" t="str">
        <f t="shared" si="6"/>
        <v>39.1</v>
      </c>
      <c r="P144" s="20" t="e">
        <f t="shared" si="6"/>
        <v>#REF!</v>
      </c>
      <c r="Q144" s="20" t="e">
        <f t="shared" si="6"/>
        <v>#REF!</v>
      </c>
      <c r="R144" s="20" t="str">
        <f t="shared" si="6"/>
        <v>-60.2</v>
      </c>
      <c r="S144" s="20" t="str">
        <f t="shared" si="5"/>
        <v>0.000</v>
      </c>
      <c r="T144" s="20" t="e">
        <f t="shared" si="5"/>
        <v>#REF!</v>
      </c>
      <c r="U144" s="20" t="e">
        <f t="shared" si="5"/>
        <v>#REF!</v>
      </c>
      <c r="V144" s="20" t="e">
        <f>IF(FIXED(#REF!,1)="0.0",IF(FIXED(#REF!,2)="0.00",FIXED(#REF!,3),FIXED(#REF!,2)),FIXED(#REF!,1))</f>
        <v>#REF!</v>
      </c>
    </row>
    <row r="145" spans="1:22" s="1" customFormat="1" ht="24.6" hidden="1">
      <c r="A145" s="51" t="s">
        <v>183</v>
      </c>
      <c r="B145" s="48">
        <f>VLOOKUP($A145,'[1]T5_data(ytd)'!$B$3:$F$390,3,FALSE)</f>
        <v>142.72999999999999</v>
      </c>
      <c r="C145" s="69" t="e">
        <f>VLOOKUP($A145,'[1]T5_data(mth)'!$B$5:$AL$392,$O$1-1,FALSE)</f>
        <v>#REF!</v>
      </c>
      <c r="D145" s="21" t="e">
        <f>VLOOKUP($A145,'[1]T5_data(mth)'!$B$5:$AL$392,$O$1,FALSE)</f>
        <v>#REF!</v>
      </c>
      <c r="E145" s="48">
        <f>VLOOKUP($A145,'[1]T5_data(ytd)'!$B$3:$F$390,5,FALSE)</f>
        <v>102.68</v>
      </c>
      <c r="F145" s="49">
        <f>VLOOKUP($A145,'[1]T5_data(ytd)'!$B$392:$F$779,3,FALSE)</f>
        <v>2.2799999999999998</v>
      </c>
      <c r="G145" s="52" t="e">
        <f>VLOOKUP($A145,'[1]T5_data(mth)'!$B$785:$AL$1172,$O$1-1,FALSE)</f>
        <v>#REF!</v>
      </c>
      <c r="H145" s="52" t="e">
        <f>VLOOKUP($A145,'[1]T5_data(mth)'!$B$785:$AL$1172,$O$1,FALSE)</f>
        <v>#REF!</v>
      </c>
      <c r="I145" s="49">
        <f>VLOOKUP($A145,'[1]T5_data(ytd)'!$B$392:$F$779,5,FALSE)</f>
        <v>10.07</v>
      </c>
      <c r="J145" s="53">
        <f>VLOOKUP($A145,'[1]T5_data(ytd)'!$B$781:$F$1168,3,FALSE)</f>
        <v>0.05</v>
      </c>
      <c r="K145" s="53" t="e">
        <f>VLOOKUP($A145,'[1]T5_data(mth)'!$B$1175:$AL$1562,$O$1-1,FALSE)</f>
        <v>#REF!</v>
      </c>
      <c r="L145" s="53" t="e">
        <f>VLOOKUP($A145,'[1]T5_data(mth)'!$B$1175:$AL$1562,$O$1,FALSE)</f>
        <v>#REF!</v>
      </c>
      <c r="M145" s="70"/>
      <c r="O145" s="20" t="str">
        <f t="shared" si="6"/>
        <v>2.3</v>
      </c>
      <c r="P145" s="20" t="e">
        <f t="shared" si="6"/>
        <v>#REF!</v>
      </c>
      <c r="Q145" s="20" t="e">
        <f t="shared" si="6"/>
        <v>#REF!</v>
      </c>
      <c r="R145" s="20" t="str">
        <f t="shared" si="6"/>
        <v>10.1</v>
      </c>
      <c r="S145" s="20" t="str">
        <f t="shared" si="5"/>
        <v>0.1</v>
      </c>
      <c r="T145" s="20" t="e">
        <f t="shared" si="5"/>
        <v>#REF!</v>
      </c>
      <c r="U145" s="20" t="e">
        <f t="shared" si="5"/>
        <v>#REF!</v>
      </c>
      <c r="V145" s="20" t="e">
        <f>IF(FIXED(#REF!,1)="0.0",IF(FIXED(#REF!,2)="0.00",FIXED(#REF!,3),FIXED(#REF!,2)),FIXED(#REF!,1))</f>
        <v>#REF!</v>
      </c>
    </row>
    <row r="146" spans="1:22" s="1" customFormat="1" ht="24.6" hidden="1">
      <c r="A146" s="51" t="s">
        <v>184</v>
      </c>
      <c r="B146" s="48">
        <f>VLOOKUP($A146,'[1]T5_data(ytd)'!$B$3:$F$390,3,FALSE)</f>
        <v>301.13</v>
      </c>
      <c r="C146" s="69" t="e">
        <f>VLOOKUP($A146,'[1]T5_data(mth)'!$B$5:$AL$392,$O$1-1,FALSE)</f>
        <v>#REF!</v>
      </c>
      <c r="D146" s="21" t="e">
        <f>VLOOKUP($A146,'[1]T5_data(mth)'!$B$5:$AL$392,$O$1,FALSE)</f>
        <v>#REF!</v>
      </c>
      <c r="E146" s="48">
        <f>VLOOKUP($A146,'[1]T5_data(ytd)'!$B$3:$F$390,5,FALSE)</f>
        <v>227.74</v>
      </c>
      <c r="F146" s="49">
        <f>VLOOKUP($A146,'[1]T5_data(ytd)'!$B$392:$F$779,3,FALSE)</f>
        <v>13.67</v>
      </c>
      <c r="G146" s="52" t="e">
        <f>VLOOKUP($A146,'[1]T5_data(mth)'!$B$785:$AL$1172,$O$1-1,FALSE)</f>
        <v>#REF!</v>
      </c>
      <c r="H146" s="52" t="e">
        <f>VLOOKUP($A146,'[1]T5_data(mth)'!$B$785:$AL$1172,$O$1,FALSE)</f>
        <v>#REF!</v>
      </c>
      <c r="I146" s="49">
        <f>VLOOKUP($A146,'[1]T5_data(ytd)'!$B$392:$F$779,5,FALSE)</f>
        <v>16.05</v>
      </c>
      <c r="J146" s="53">
        <f>VLOOKUP($A146,'[1]T5_data(ytd)'!$B$781:$F$1168,3,FALSE)</f>
        <v>0.1</v>
      </c>
      <c r="K146" s="53" t="e">
        <f>VLOOKUP($A146,'[1]T5_data(mth)'!$B$1175:$AL$1562,$O$1-1,FALSE)</f>
        <v>#REF!</v>
      </c>
      <c r="L146" s="53" t="e">
        <f>VLOOKUP($A146,'[1]T5_data(mth)'!$B$1175:$AL$1562,$O$1,FALSE)</f>
        <v>#REF!</v>
      </c>
      <c r="M146" s="70"/>
      <c r="O146" s="20" t="str">
        <f t="shared" si="6"/>
        <v>13.7</v>
      </c>
      <c r="P146" s="20" t="e">
        <f t="shared" si="6"/>
        <v>#REF!</v>
      </c>
      <c r="Q146" s="20" t="e">
        <f t="shared" si="6"/>
        <v>#REF!</v>
      </c>
      <c r="R146" s="20" t="str">
        <f t="shared" si="6"/>
        <v>16.1</v>
      </c>
      <c r="S146" s="20" t="str">
        <f t="shared" si="5"/>
        <v>0.1</v>
      </c>
      <c r="T146" s="20" t="e">
        <f t="shared" si="5"/>
        <v>#REF!</v>
      </c>
      <c r="U146" s="20" t="e">
        <f t="shared" si="5"/>
        <v>#REF!</v>
      </c>
      <c r="V146" s="20" t="e">
        <f>IF(FIXED(#REF!,1)="0.0",IF(FIXED(#REF!,2)="0.00",FIXED(#REF!,3),FIXED(#REF!,2)),FIXED(#REF!,1))</f>
        <v>#REF!</v>
      </c>
    </row>
    <row r="147" spans="1:22" s="1" customFormat="1" ht="24.6" hidden="1">
      <c r="A147" s="51" t="s">
        <v>185</v>
      </c>
      <c r="B147" s="48">
        <f>VLOOKUP($A147,'[1]T5_data(ytd)'!$B$3:$F$390,3,FALSE)</f>
        <v>65.709999999999994</v>
      </c>
      <c r="C147" s="69" t="e">
        <f>VLOOKUP($A147,'[1]T5_data(mth)'!$B$5:$AL$392,$O$1-1,FALSE)</f>
        <v>#REF!</v>
      </c>
      <c r="D147" s="21" t="e">
        <f>VLOOKUP($A147,'[1]T5_data(mth)'!$B$5:$AL$392,$O$1,FALSE)</f>
        <v>#REF!</v>
      </c>
      <c r="E147" s="48">
        <f>VLOOKUP($A147,'[1]T5_data(ytd)'!$B$3:$F$390,5,FALSE)</f>
        <v>54.14</v>
      </c>
      <c r="F147" s="49">
        <f>VLOOKUP($A147,'[1]T5_data(ytd)'!$B$392:$F$779,3,FALSE)</f>
        <v>-3.28</v>
      </c>
      <c r="G147" s="52" t="e">
        <f>VLOOKUP($A147,'[1]T5_data(mth)'!$B$785:$AL$1172,$O$1-1,FALSE)</f>
        <v>#REF!</v>
      </c>
      <c r="H147" s="52" t="e">
        <f>VLOOKUP($A147,'[1]T5_data(mth)'!$B$785:$AL$1172,$O$1,FALSE)</f>
        <v>#REF!</v>
      </c>
      <c r="I147" s="49">
        <f>VLOOKUP($A147,'[1]T5_data(ytd)'!$B$392:$F$779,5,FALSE)</f>
        <v>25.67</v>
      </c>
      <c r="J147" s="53">
        <f>VLOOKUP($A147,'[1]T5_data(ytd)'!$B$781:$F$1168,3,FALSE)</f>
        <v>0.02</v>
      </c>
      <c r="K147" s="53" t="e">
        <f>VLOOKUP($A147,'[1]T5_data(mth)'!$B$1175:$AL$1562,$O$1-1,FALSE)</f>
        <v>#REF!</v>
      </c>
      <c r="L147" s="53" t="e">
        <f>VLOOKUP($A147,'[1]T5_data(mth)'!$B$1175:$AL$1562,$O$1,FALSE)</f>
        <v>#REF!</v>
      </c>
      <c r="M147" s="70"/>
      <c r="O147" s="20" t="str">
        <f t="shared" si="6"/>
        <v>-3.3</v>
      </c>
      <c r="P147" s="20" t="e">
        <f t="shared" si="6"/>
        <v>#REF!</v>
      </c>
      <c r="Q147" s="20" t="e">
        <f t="shared" si="6"/>
        <v>#REF!</v>
      </c>
      <c r="R147" s="20" t="str">
        <f t="shared" si="6"/>
        <v>25.7</v>
      </c>
      <c r="S147" s="20" t="str">
        <f t="shared" si="5"/>
        <v>0.02</v>
      </c>
      <c r="T147" s="20" t="e">
        <f t="shared" si="5"/>
        <v>#REF!</v>
      </c>
      <c r="U147" s="20" t="e">
        <f t="shared" si="5"/>
        <v>#REF!</v>
      </c>
      <c r="V147" s="20" t="e">
        <f>IF(FIXED(#REF!,1)="0.0",IF(FIXED(#REF!,2)="0.00",FIXED(#REF!,3),FIXED(#REF!,2)),FIXED(#REF!,1))</f>
        <v>#REF!</v>
      </c>
    </row>
    <row r="148" spans="1:22" s="1" customFormat="1" ht="24.6" hidden="1">
      <c r="A148" s="51" t="s">
        <v>186</v>
      </c>
      <c r="B148" s="48">
        <f>VLOOKUP($A148,'[1]T5_data(ytd)'!$B$3:$F$390,3,FALSE)</f>
        <v>1388</v>
      </c>
      <c r="C148" s="69" t="e">
        <f>VLOOKUP($A148,'[1]T5_data(mth)'!$B$5:$AL$392,$O$1-1,FALSE)</f>
        <v>#REF!</v>
      </c>
      <c r="D148" s="21" t="e">
        <f>VLOOKUP($A148,'[1]T5_data(mth)'!$B$5:$AL$392,$O$1,FALSE)</f>
        <v>#REF!</v>
      </c>
      <c r="E148" s="48">
        <f>VLOOKUP($A148,'[1]T5_data(ytd)'!$B$3:$F$390,5,FALSE)</f>
        <v>965.23</v>
      </c>
      <c r="F148" s="49">
        <f>VLOOKUP($A148,'[1]T5_data(ytd)'!$B$392:$F$779,3,FALSE)</f>
        <v>-4.8</v>
      </c>
      <c r="G148" s="52" t="e">
        <f>VLOOKUP($A148,'[1]T5_data(mth)'!$B$785:$AL$1172,$O$1-1,FALSE)</f>
        <v>#REF!</v>
      </c>
      <c r="H148" s="52" t="e">
        <f>VLOOKUP($A148,'[1]T5_data(mth)'!$B$785:$AL$1172,$O$1,FALSE)</f>
        <v>#REF!</v>
      </c>
      <c r="I148" s="49">
        <f>VLOOKUP($A148,'[1]T5_data(ytd)'!$B$392:$F$779,5,FALSE)</f>
        <v>2.4300000000000002</v>
      </c>
      <c r="J148" s="53">
        <f>VLOOKUP($A148,'[1]T5_data(ytd)'!$B$781:$F$1168,3,FALSE)</f>
        <v>0.45</v>
      </c>
      <c r="K148" s="53" t="e">
        <f>VLOOKUP($A148,'[1]T5_data(mth)'!$B$1175:$AL$1562,$O$1-1,FALSE)</f>
        <v>#REF!</v>
      </c>
      <c r="L148" s="53" t="e">
        <f>VLOOKUP($A148,'[1]T5_data(mth)'!$B$1175:$AL$1562,$O$1,FALSE)</f>
        <v>#REF!</v>
      </c>
      <c r="M148" s="70"/>
      <c r="O148" s="20" t="str">
        <f t="shared" si="6"/>
        <v>-4.8</v>
      </c>
      <c r="P148" s="20" t="e">
        <f t="shared" si="6"/>
        <v>#REF!</v>
      </c>
      <c r="Q148" s="20" t="e">
        <f t="shared" si="6"/>
        <v>#REF!</v>
      </c>
      <c r="R148" s="20" t="str">
        <f t="shared" si="6"/>
        <v>2.4</v>
      </c>
      <c r="S148" s="20" t="str">
        <f t="shared" si="6"/>
        <v>0.5</v>
      </c>
      <c r="T148" s="20" t="e">
        <f t="shared" si="6"/>
        <v>#REF!</v>
      </c>
      <c r="U148" s="20" t="e">
        <f t="shared" si="6"/>
        <v>#REF!</v>
      </c>
      <c r="V148" s="20" t="e">
        <f>IF(FIXED(#REF!,1)="0.0",IF(FIXED(#REF!,2)="0.00",FIXED(#REF!,3),FIXED(#REF!,2)),FIXED(#REF!,1))</f>
        <v>#REF!</v>
      </c>
    </row>
    <row r="149" spans="1:22" s="1" customFormat="1" ht="24.6" hidden="1">
      <c r="A149" s="51" t="s">
        <v>187</v>
      </c>
      <c r="B149" s="48">
        <f>VLOOKUP($A149,'[1]T5_data(ytd)'!$B$3:$F$390,3,FALSE)</f>
        <v>336.63</v>
      </c>
      <c r="C149" s="69" t="e">
        <f>VLOOKUP($A149,'[1]T5_data(mth)'!$B$5:$AL$392,$O$1-1,FALSE)</f>
        <v>#REF!</v>
      </c>
      <c r="D149" s="21" t="e">
        <f>VLOOKUP($A149,'[1]T5_data(mth)'!$B$5:$AL$392,$O$1,FALSE)</f>
        <v>#REF!</v>
      </c>
      <c r="E149" s="48">
        <f>VLOOKUP($A149,'[1]T5_data(ytd)'!$B$3:$F$390,5,FALSE)</f>
        <v>244.2</v>
      </c>
      <c r="F149" s="49">
        <f>VLOOKUP($A149,'[1]T5_data(ytd)'!$B$392:$F$779,3,FALSE)</f>
        <v>-19.03</v>
      </c>
      <c r="G149" s="52" t="e">
        <f>VLOOKUP($A149,'[1]T5_data(mth)'!$B$785:$AL$1172,$O$1-1,FALSE)</f>
        <v>#REF!</v>
      </c>
      <c r="H149" s="52" t="e">
        <f>VLOOKUP($A149,'[1]T5_data(mth)'!$B$785:$AL$1172,$O$1,FALSE)</f>
        <v>#REF!</v>
      </c>
      <c r="I149" s="49">
        <f>VLOOKUP($A149,'[1]T5_data(ytd)'!$B$392:$F$779,5,FALSE)</f>
        <v>5.97</v>
      </c>
      <c r="J149" s="53">
        <f>VLOOKUP($A149,'[1]T5_data(ytd)'!$B$781:$F$1168,3,FALSE)</f>
        <v>0.11</v>
      </c>
      <c r="K149" s="53" t="e">
        <f>VLOOKUP($A149,'[1]T5_data(mth)'!$B$1175:$AL$1562,$O$1-1,FALSE)</f>
        <v>#REF!</v>
      </c>
      <c r="L149" s="53" t="e">
        <f>VLOOKUP($A149,'[1]T5_data(mth)'!$B$1175:$AL$1562,$O$1,FALSE)</f>
        <v>#REF!</v>
      </c>
      <c r="M149" s="70"/>
      <c r="O149" s="20" t="str">
        <f t="shared" si="6"/>
        <v>-19.0</v>
      </c>
      <c r="P149" s="20" t="e">
        <f t="shared" si="6"/>
        <v>#REF!</v>
      </c>
      <c r="Q149" s="20" t="e">
        <f t="shared" si="6"/>
        <v>#REF!</v>
      </c>
      <c r="R149" s="20" t="str">
        <f t="shared" si="6"/>
        <v>6.0</v>
      </c>
      <c r="S149" s="20" t="str">
        <f t="shared" si="6"/>
        <v>0.1</v>
      </c>
      <c r="T149" s="20" t="e">
        <f t="shared" si="6"/>
        <v>#REF!</v>
      </c>
      <c r="U149" s="20" t="e">
        <f t="shared" si="6"/>
        <v>#REF!</v>
      </c>
      <c r="V149" s="20" t="e">
        <f>IF(FIXED(#REF!,1)="0.0",IF(FIXED(#REF!,2)="0.00",FIXED(#REF!,3),FIXED(#REF!,2)),FIXED(#REF!,1))</f>
        <v>#REF!</v>
      </c>
    </row>
    <row r="150" spans="1:22" s="1" customFormat="1" ht="24.6" hidden="1">
      <c r="A150" s="51" t="s">
        <v>188</v>
      </c>
      <c r="B150" s="48">
        <f>VLOOKUP($A150,'[1]T5_data(ytd)'!$B$3:$F$390,3,FALSE)</f>
        <v>794.06</v>
      </c>
      <c r="C150" s="69" t="e">
        <f>VLOOKUP($A150,'[1]T5_data(mth)'!$B$5:$AL$392,$O$1-1,FALSE)</f>
        <v>#REF!</v>
      </c>
      <c r="D150" s="21" t="e">
        <f>VLOOKUP($A150,'[1]T5_data(mth)'!$B$5:$AL$392,$O$1,FALSE)</f>
        <v>#REF!</v>
      </c>
      <c r="E150" s="48">
        <f>VLOOKUP($A150,'[1]T5_data(ytd)'!$B$3:$F$390,5,FALSE)</f>
        <v>535.88</v>
      </c>
      <c r="F150" s="49">
        <f>VLOOKUP($A150,'[1]T5_data(ytd)'!$B$392:$F$779,3,FALSE)</f>
        <v>-0.43</v>
      </c>
      <c r="G150" s="52" t="e">
        <f>VLOOKUP($A150,'[1]T5_data(mth)'!$B$785:$AL$1172,$O$1-1,FALSE)</f>
        <v>#REF!</v>
      </c>
      <c r="H150" s="52" t="e">
        <f>VLOOKUP($A150,'[1]T5_data(mth)'!$B$785:$AL$1172,$O$1,FALSE)</f>
        <v>#REF!</v>
      </c>
      <c r="I150" s="49">
        <f>VLOOKUP($A150,'[1]T5_data(ytd)'!$B$392:$F$779,5,FALSE)</f>
        <v>-1.23</v>
      </c>
      <c r="J150" s="53">
        <f>VLOOKUP($A150,'[1]T5_data(ytd)'!$B$781:$F$1168,3,FALSE)</f>
        <v>0.26</v>
      </c>
      <c r="K150" s="53" t="e">
        <f>VLOOKUP($A150,'[1]T5_data(mth)'!$B$1175:$AL$1562,$O$1-1,FALSE)</f>
        <v>#REF!</v>
      </c>
      <c r="L150" s="53" t="e">
        <f>VLOOKUP($A150,'[1]T5_data(mth)'!$B$1175:$AL$1562,$O$1,FALSE)</f>
        <v>#REF!</v>
      </c>
      <c r="M150" s="70"/>
      <c r="O150" s="20" t="str">
        <f t="shared" si="6"/>
        <v>-0.4</v>
      </c>
      <c r="P150" s="20" t="e">
        <f t="shared" si="6"/>
        <v>#REF!</v>
      </c>
      <c r="Q150" s="20" t="e">
        <f t="shared" si="6"/>
        <v>#REF!</v>
      </c>
      <c r="R150" s="20" t="str">
        <f t="shared" si="6"/>
        <v>-1.2</v>
      </c>
      <c r="S150" s="20" t="str">
        <f t="shared" si="6"/>
        <v>0.3</v>
      </c>
      <c r="T150" s="20" t="e">
        <f t="shared" si="6"/>
        <v>#REF!</v>
      </c>
      <c r="U150" s="20" t="e">
        <f t="shared" si="6"/>
        <v>#REF!</v>
      </c>
      <c r="V150" s="20" t="e">
        <f>IF(FIXED(#REF!,1)="0.0",IF(FIXED(#REF!,2)="0.00",FIXED(#REF!,3),FIXED(#REF!,2)),FIXED(#REF!,1))</f>
        <v>#REF!</v>
      </c>
    </row>
    <row r="151" spans="1:22" s="1" customFormat="1" ht="24.6" hidden="1">
      <c r="A151" s="51" t="s">
        <v>189</v>
      </c>
      <c r="B151" s="48">
        <f>VLOOKUP($A151,'[1]T5_data(ytd)'!$B$3:$F$390,3,FALSE)</f>
        <v>257.32</v>
      </c>
      <c r="C151" s="69" t="e">
        <f>VLOOKUP($A151,'[1]T5_data(mth)'!$B$5:$AL$392,$O$1-1,FALSE)</f>
        <v>#REF!</v>
      </c>
      <c r="D151" s="21" t="e">
        <f>VLOOKUP($A151,'[1]T5_data(mth)'!$B$5:$AL$392,$O$1,FALSE)</f>
        <v>#REF!</v>
      </c>
      <c r="E151" s="48">
        <f>VLOOKUP($A151,'[1]T5_data(ytd)'!$B$3:$F$390,5,FALSE)</f>
        <v>185.15</v>
      </c>
      <c r="F151" s="49">
        <f>VLOOKUP($A151,'[1]T5_data(ytd)'!$B$392:$F$779,3,FALSE)</f>
        <v>5.13</v>
      </c>
      <c r="G151" s="52" t="e">
        <f>VLOOKUP($A151,'[1]T5_data(mth)'!$B$785:$AL$1172,$O$1-1,FALSE)</f>
        <v>#REF!</v>
      </c>
      <c r="H151" s="52" t="e">
        <f>VLOOKUP($A151,'[1]T5_data(mth)'!$B$785:$AL$1172,$O$1,FALSE)</f>
        <v>#REF!</v>
      </c>
      <c r="I151" s="49">
        <f>VLOOKUP($A151,'[1]T5_data(ytd)'!$B$392:$F$779,5,FALSE)</f>
        <v>9.34</v>
      </c>
      <c r="J151" s="53">
        <f>VLOOKUP($A151,'[1]T5_data(ytd)'!$B$781:$F$1168,3,FALSE)</f>
        <v>0.08</v>
      </c>
      <c r="K151" s="53" t="e">
        <f>VLOOKUP($A151,'[1]T5_data(mth)'!$B$1175:$AL$1562,$O$1-1,FALSE)</f>
        <v>#REF!</v>
      </c>
      <c r="L151" s="53" t="e">
        <f>VLOOKUP($A151,'[1]T5_data(mth)'!$B$1175:$AL$1562,$O$1,FALSE)</f>
        <v>#REF!</v>
      </c>
      <c r="M151" s="70"/>
      <c r="O151" s="20" t="str">
        <f t="shared" si="6"/>
        <v>5.1</v>
      </c>
      <c r="P151" s="20" t="e">
        <f t="shared" si="6"/>
        <v>#REF!</v>
      </c>
      <c r="Q151" s="20" t="e">
        <f t="shared" si="6"/>
        <v>#REF!</v>
      </c>
      <c r="R151" s="20" t="str">
        <f t="shared" si="6"/>
        <v>9.3</v>
      </c>
      <c r="S151" s="20" t="str">
        <f t="shared" si="6"/>
        <v>0.1</v>
      </c>
      <c r="T151" s="20" t="e">
        <f t="shared" si="6"/>
        <v>#REF!</v>
      </c>
      <c r="U151" s="20" t="e">
        <f t="shared" si="6"/>
        <v>#REF!</v>
      </c>
      <c r="V151" s="20" t="e">
        <f>IF(FIXED(#REF!,1)="0.0",IF(FIXED(#REF!,2)="0.00",FIXED(#REF!,3),FIXED(#REF!,2)),FIXED(#REF!,1))</f>
        <v>#REF!</v>
      </c>
    </row>
    <row r="152" spans="1:22" s="1" customFormat="1" ht="24.6" hidden="1">
      <c r="A152" s="51" t="s">
        <v>190</v>
      </c>
      <c r="B152" s="48">
        <f>VLOOKUP($A152,'[1]T5_data(ytd)'!$B$3:$F$390,3,FALSE)</f>
        <v>1836.19</v>
      </c>
      <c r="C152" s="69" t="e">
        <f>VLOOKUP($A152,'[1]T5_data(mth)'!$B$5:$AL$392,$O$1-1,FALSE)</f>
        <v>#REF!</v>
      </c>
      <c r="D152" s="21" t="e">
        <f>VLOOKUP($A152,'[1]T5_data(mth)'!$B$5:$AL$392,$O$1,FALSE)</f>
        <v>#REF!</v>
      </c>
      <c r="E152" s="48">
        <f>VLOOKUP($A152,'[1]T5_data(ytd)'!$B$3:$F$390,5,FALSE)</f>
        <v>1322.68</v>
      </c>
      <c r="F152" s="49">
        <f>VLOOKUP($A152,'[1]T5_data(ytd)'!$B$392:$F$779,3,FALSE)</f>
        <v>4.88</v>
      </c>
      <c r="G152" s="52" t="e">
        <f>VLOOKUP($A152,'[1]T5_data(mth)'!$B$785:$AL$1172,$O$1-1,FALSE)</f>
        <v>#REF!</v>
      </c>
      <c r="H152" s="52" t="e">
        <f>VLOOKUP($A152,'[1]T5_data(mth)'!$B$785:$AL$1172,$O$1,FALSE)</f>
        <v>#REF!</v>
      </c>
      <c r="I152" s="49">
        <f>VLOOKUP($A152,'[1]T5_data(ytd)'!$B$392:$F$779,5,FALSE)</f>
        <v>9.67</v>
      </c>
      <c r="J152" s="53">
        <f>VLOOKUP($A152,'[1]T5_data(ytd)'!$B$781:$F$1168,3,FALSE)</f>
        <v>0.6</v>
      </c>
      <c r="K152" s="53" t="e">
        <f>VLOOKUP($A152,'[1]T5_data(mth)'!$B$1175:$AL$1562,$O$1-1,FALSE)</f>
        <v>#REF!</v>
      </c>
      <c r="L152" s="53" t="e">
        <f>VLOOKUP($A152,'[1]T5_data(mth)'!$B$1175:$AL$1562,$O$1,FALSE)</f>
        <v>#REF!</v>
      </c>
      <c r="M152" s="70"/>
      <c r="O152" s="20" t="str">
        <f t="shared" si="6"/>
        <v>4.9</v>
      </c>
      <c r="P152" s="20" t="e">
        <f t="shared" si="6"/>
        <v>#REF!</v>
      </c>
      <c r="Q152" s="20" t="e">
        <f t="shared" si="6"/>
        <v>#REF!</v>
      </c>
      <c r="R152" s="20" t="str">
        <f t="shared" si="6"/>
        <v>9.7</v>
      </c>
      <c r="S152" s="20" t="str">
        <f t="shared" si="6"/>
        <v>0.6</v>
      </c>
      <c r="T152" s="20" t="e">
        <f t="shared" si="6"/>
        <v>#REF!</v>
      </c>
      <c r="U152" s="20" t="e">
        <f t="shared" si="6"/>
        <v>#REF!</v>
      </c>
      <c r="V152" s="20" t="e">
        <f>IF(FIXED(#REF!,1)="0.0",IF(FIXED(#REF!,2)="0.00",FIXED(#REF!,3),FIXED(#REF!,2)),FIXED(#REF!,1))</f>
        <v>#REF!</v>
      </c>
    </row>
    <row r="153" spans="1:22" s="1" customFormat="1" ht="24.6" hidden="1">
      <c r="A153" s="51" t="s">
        <v>191</v>
      </c>
      <c r="B153" s="48">
        <f>VLOOKUP($A153,'[1]T5_data(ytd)'!$B$3:$F$390,3,FALSE)</f>
        <v>2.27</v>
      </c>
      <c r="C153" s="69" t="e">
        <f>VLOOKUP($A153,'[1]T5_data(mth)'!$B$5:$AL$392,$O$1-1,FALSE)</f>
        <v>#REF!</v>
      </c>
      <c r="D153" s="21" t="e">
        <f>VLOOKUP($A153,'[1]T5_data(mth)'!$B$5:$AL$392,$O$1,FALSE)</f>
        <v>#REF!</v>
      </c>
      <c r="E153" s="48">
        <f>VLOOKUP($A153,'[1]T5_data(ytd)'!$B$3:$F$390,5,FALSE)</f>
        <v>2.23</v>
      </c>
      <c r="F153" s="49">
        <f>VLOOKUP($A153,'[1]T5_data(ytd)'!$B$392:$F$779,3,FALSE)</f>
        <v>-60.31</v>
      </c>
      <c r="G153" s="52" t="e">
        <f>VLOOKUP($A153,'[1]T5_data(mth)'!$B$785:$AL$1172,$O$1-1,FALSE)</f>
        <v>#REF!</v>
      </c>
      <c r="H153" s="52" t="e">
        <f>VLOOKUP($A153,'[1]T5_data(mth)'!$B$785:$AL$1172,$O$1,FALSE)</f>
        <v>#REF!</v>
      </c>
      <c r="I153" s="49">
        <f>VLOOKUP($A153,'[1]T5_data(ytd)'!$B$392:$F$779,5,FALSE)</f>
        <v>20.54</v>
      </c>
      <c r="J153" s="53">
        <f>VLOOKUP($A153,'[1]T5_data(ytd)'!$B$781:$F$1168,3,FALSE)</f>
        <v>0</v>
      </c>
      <c r="K153" s="53" t="e">
        <f>VLOOKUP($A153,'[1]T5_data(mth)'!$B$1175:$AL$1562,$O$1-1,FALSE)</f>
        <v>#REF!</v>
      </c>
      <c r="L153" s="53" t="e">
        <f>VLOOKUP($A153,'[1]T5_data(mth)'!$B$1175:$AL$1562,$O$1,FALSE)</f>
        <v>#REF!</v>
      </c>
      <c r="M153" s="70"/>
      <c r="O153" s="20" t="str">
        <f t="shared" si="6"/>
        <v>-60.3</v>
      </c>
      <c r="P153" s="20" t="e">
        <f t="shared" si="6"/>
        <v>#REF!</v>
      </c>
      <c r="Q153" s="20" t="e">
        <f t="shared" si="6"/>
        <v>#REF!</v>
      </c>
      <c r="R153" s="20" t="str">
        <f t="shared" si="6"/>
        <v>20.5</v>
      </c>
      <c r="S153" s="20" t="str">
        <f t="shared" si="6"/>
        <v>0.000</v>
      </c>
      <c r="T153" s="20" t="e">
        <f t="shared" si="6"/>
        <v>#REF!</v>
      </c>
      <c r="U153" s="20" t="e">
        <f t="shared" si="6"/>
        <v>#REF!</v>
      </c>
      <c r="V153" s="20" t="e">
        <f>IF(FIXED(#REF!,1)="0.0",IF(FIXED(#REF!,2)="0.00",FIXED(#REF!,3),FIXED(#REF!,2)),FIXED(#REF!,1))</f>
        <v>#REF!</v>
      </c>
    </row>
    <row r="154" spans="1:22" s="1" customFormat="1" ht="24.6" hidden="1">
      <c r="A154" s="51" t="s">
        <v>192</v>
      </c>
      <c r="B154" s="48">
        <f>VLOOKUP($A154,'[1]T5_data(ytd)'!$B$3:$F$390,3,FALSE)</f>
        <v>19.649999999999999</v>
      </c>
      <c r="C154" s="69" t="e">
        <f>VLOOKUP($A154,'[1]T5_data(mth)'!$B$5:$AL$392,$O$1-1,FALSE)</f>
        <v>#REF!</v>
      </c>
      <c r="D154" s="21" t="e">
        <f>VLOOKUP($A154,'[1]T5_data(mth)'!$B$5:$AL$392,$O$1,FALSE)</f>
        <v>#REF!</v>
      </c>
      <c r="E154" s="48">
        <f>VLOOKUP($A154,'[1]T5_data(ytd)'!$B$3:$F$390,5,FALSE)</f>
        <v>11.87</v>
      </c>
      <c r="F154" s="49">
        <f>VLOOKUP($A154,'[1]T5_data(ytd)'!$B$392:$F$779,3,FALSE)</f>
        <v>4.24</v>
      </c>
      <c r="G154" s="52" t="e">
        <f>VLOOKUP($A154,'[1]T5_data(mth)'!$B$785:$AL$1172,$O$1-1,FALSE)</f>
        <v>#REF!</v>
      </c>
      <c r="H154" s="52" t="e">
        <f>VLOOKUP($A154,'[1]T5_data(mth)'!$B$785:$AL$1172,$O$1,FALSE)</f>
        <v>#REF!</v>
      </c>
      <c r="I154" s="49">
        <f>VLOOKUP($A154,'[1]T5_data(ytd)'!$B$392:$F$779,5,FALSE)</f>
        <v>-8.6199999999999992</v>
      </c>
      <c r="J154" s="53">
        <f>VLOOKUP($A154,'[1]T5_data(ytd)'!$B$781:$F$1168,3,FALSE)</f>
        <v>0.01</v>
      </c>
      <c r="K154" s="53" t="e">
        <f>VLOOKUP($A154,'[1]T5_data(mth)'!$B$1175:$AL$1562,$O$1-1,FALSE)</f>
        <v>#REF!</v>
      </c>
      <c r="L154" s="53" t="e">
        <f>VLOOKUP($A154,'[1]T5_data(mth)'!$B$1175:$AL$1562,$O$1,FALSE)</f>
        <v>#REF!</v>
      </c>
      <c r="M154" s="70"/>
      <c r="O154" s="20" t="str">
        <f t="shared" si="6"/>
        <v>4.2</v>
      </c>
      <c r="P154" s="20" t="e">
        <f t="shared" si="6"/>
        <v>#REF!</v>
      </c>
      <c r="Q154" s="20" t="e">
        <f t="shared" si="6"/>
        <v>#REF!</v>
      </c>
      <c r="R154" s="20" t="str">
        <f t="shared" si="6"/>
        <v>-8.6</v>
      </c>
      <c r="S154" s="20" t="str">
        <f t="shared" si="6"/>
        <v>0.01</v>
      </c>
      <c r="T154" s="20" t="e">
        <f t="shared" si="6"/>
        <v>#REF!</v>
      </c>
      <c r="U154" s="20" t="e">
        <f t="shared" si="6"/>
        <v>#REF!</v>
      </c>
      <c r="V154" s="20" t="e">
        <f>IF(FIXED(#REF!,1)="0.0",IF(FIXED(#REF!,2)="0.00",FIXED(#REF!,3),FIXED(#REF!,2)),FIXED(#REF!,1))</f>
        <v>#REF!</v>
      </c>
    </row>
    <row r="155" spans="1:22" s="1" customFormat="1" ht="24.6" hidden="1">
      <c r="A155" s="51" t="s">
        <v>193</v>
      </c>
      <c r="B155" s="48">
        <f>VLOOKUP($A155,'[1]T5_data(ytd)'!$B$3:$F$390,3,FALSE)</f>
        <v>180</v>
      </c>
      <c r="C155" s="69" t="e">
        <f>VLOOKUP($A155,'[1]T5_data(mth)'!$B$5:$AL$392,$O$1-1,FALSE)</f>
        <v>#REF!</v>
      </c>
      <c r="D155" s="21" t="e">
        <f>VLOOKUP($A155,'[1]T5_data(mth)'!$B$5:$AL$392,$O$1,FALSE)</f>
        <v>#REF!</v>
      </c>
      <c r="E155" s="48">
        <f>VLOOKUP($A155,'[1]T5_data(ytd)'!$B$3:$F$390,5,FALSE)</f>
        <v>109.85</v>
      </c>
      <c r="F155" s="49">
        <f>VLOOKUP($A155,'[1]T5_data(ytd)'!$B$392:$F$779,3,FALSE)</f>
        <v>-7.78</v>
      </c>
      <c r="G155" s="52" t="e">
        <f>VLOOKUP($A155,'[1]T5_data(mth)'!$B$785:$AL$1172,$O$1-1,FALSE)</f>
        <v>#REF!</v>
      </c>
      <c r="H155" s="52" t="e">
        <f>VLOOKUP($A155,'[1]T5_data(mth)'!$B$785:$AL$1172,$O$1,FALSE)</f>
        <v>#REF!</v>
      </c>
      <c r="I155" s="49">
        <f>VLOOKUP($A155,'[1]T5_data(ytd)'!$B$392:$F$779,5,FALSE)</f>
        <v>-5.88</v>
      </c>
      <c r="J155" s="53">
        <f>VLOOKUP($A155,'[1]T5_data(ytd)'!$B$781:$F$1168,3,FALSE)</f>
        <v>0.06</v>
      </c>
      <c r="K155" s="53" t="e">
        <f>VLOOKUP($A155,'[1]T5_data(mth)'!$B$1175:$AL$1562,$O$1-1,FALSE)</f>
        <v>#REF!</v>
      </c>
      <c r="L155" s="53" t="e">
        <f>VLOOKUP($A155,'[1]T5_data(mth)'!$B$1175:$AL$1562,$O$1,FALSE)</f>
        <v>#REF!</v>
      </c>
      <c r="M155" s="70"/>
      <c r="O155" s="20" t="str">
        <f t="shared" si="6"/>
        <v>-7.8</v>
      </c>
      <c r="P155" s="20" t="e">
        <f t="shared" si="6"/>
        <v>#REF!</v>
      </c>
      <c r="Q155" s="20" t="e">
        <f t="shared" si="6"/>
        <v>#REF!</v>
      </c>
      <c r="R155" s="20" t="str">
        <f t="shared" si="6"/>
        <v>-5.9</v>
      </c>
      <c r="S155" s="20" t="str">
        <f t="shared" si="6"/>
        <v>0.1</v>
      </c>
      <c r="T155" s="20" t="e">
        <f t="shared" si="6"/>
        <v>#REF!</v>
      </c>
      <c r="U155" s="20" t="e">
        <f t="shared" si="6"/>
        <v>#REF!</v>
      </c>
      <c r="V155" s="20" t="e">
        <f>IF(FIXED(#REF!,1)="0.0",IF(FIXED(#REF!,2)="0.00",FIXED(#REF!,3),FIXED(#REF!,2)),FIXED(#REF!,1))</f>
        <v>#REF!</v>
      </c>
    </row>
    <row r="156" spans="1:22" s="1" customFormat="1" ht="24.6" hidden="1">
      <c r="A156" s="51" t="s">
        <v>194</v>
      </c>
      <c r="B156" s="48">
        <f>VLOOKUP($A156,'[1]T5_data(ytd)'!$B$3:$F$390,3,FALSE)</f>
        <v>444.3</v>
      </c>
      <c r="C156" s="69" t="e">
        <f>VLOOKUP($A156,'[1]T5_data(mth)'!$B$5:$AL$392,$O$1-1,FALSE)</f>
        <v>#REF!</v>
      </c>
      <c r="D156" s="21" t="e">
        <f>VLOOKUP($A156,'[1]T5_data(mth)'!$B$5:$AL$392,$O$1,FALSE)</f>
        <v>#REF!</v>
      </c>
      <c r="E156" s="48">
        <f>VLOOKUP($A156,'[1]T5_data(ytd)'!$B$3:$F$390,5,FALSE)</f>
        <v>306.08999999999997</v>
      </c>
      <c r="F156" s="49">
        <f>VLOOKUP($A156,'[1]T5_data(ytd)'!$B$392:$F$779,3,FALSE)</f>
        <v>-0.98</v>
      </c>
      <c r="G156" s="52" t="e">
        <f>VLOOKUP($A156,'[1]T5_data(mth)'!$B$785:$AL$1172,$O$1-1,FALSE)</f>
        <v>#REF!</v>
      </c>
      <c r="H156" s="52" t="e">
        <f>VLOOKUP($A156,'[1]T5_data(mth)'!$B$785:$AL$1172,$O$1,FALSE)</f>
        <v>#REF!</v>
      </c>
      <c r="I156" s="49">
        <f>VLOOKUP($A156,'[1]T5_data(ytd)'!$B$392:$F$779,5,FALSE)</f>
        <v>5.37</v>
      </c>
      <c r="J156" s="53">
        <f>VLOOKUP($A156,'[1]T5_data(ytd)'!$B$781:$F$1168,3,FALSE)</f>
        <v>0.15</v>
      </c>
      <c r="K156" s="53" t="e">
        <f>VLOOKUP($A156,'[1]T5_data(mth)'!$B$1175:$AL$1562,$O$1-1,FALSE)</f>
        <v>#REF!</v>
      </c>
      <c r="L156" s="53" t="e">
        <f>VLOOKUP($A156,'[1]T5_data(mth)'!$B$1175:$AL$1562,$O$1,FALSE)</f>
        <v>#REF!</v>
      </c>
      <c r="M156" s="70"/>
      <c r="O156" s="20" t="str">
        <f t="shared" si="6"/>
        <v>-1.0</v>
      </c>
      <c r="P156" s="20" t="e">
        <f t="shared" si="6"/>
        <v>#REF!</v>
      </c>
      <c r="Q156" s="20" t="e">
        <f t="shared" si="6"/>
        <v>#REF!</v>
      </c>
      <c r="R156" s="20" t="str">
        <f t="shared" si="6"/>
        <v>5.4</v>
      </c>
      <c r="S156" s="20" t="str">
        <f t="shared" si="6"/>
        <v>0.2</v>
      </c>
      <c r="T156" s="20" t="e">
        <f t="shared" si="6"/>
        <v>#REF!</v>
      </c>
      <c r="U156" s="20" t="e">
        <f t="shared" si="6"/>
        <v>#REF!</v>
      </c>
      <c r="V156" s="20" t="e">
        <f>IF(FIXED(#REF!,1)="0.0",IF(FIXED(#REF!,2)="0.00",FIXED(#REF!,3),FIXED(#REF!,2)),FIXED(#REF!,1))</f>
        <v>#REF!</v>
      </c>
    </row>
    <row r="157" spans="1:22" s="1" customFormat="1" ht="24.6" hidden="1">
      <c r="A157" s="54" t="s">
        <v>195</v>
      </c>
      <c r="B157" s="55">
        <f>VLOOKUP($A157,'[1]T5_data(ytd)'!$B$3:$F$390,3,FALSE)</f>
        <v>1189.97</v>
      </c>
      <c r="C157" s="71" t="e">
        <f>VLOOKUP($A157,'[1]T5_data(mth)'!$B$5:$AL$392,$O$1-1,FALSE)</f>
        <v>#REF!</v>
      </c>
      <c r="D157" s="21" t="e">
        <f>VLOOKUP($A157,'[1]T5_data(mth)'!$B$5:$AL$392,$O$1,FALSE)</f>
        <v>#REF!</v>
      </c>
      <c r="E157" s="55">
        <f>VLOOKUP($A157,'[1]T5_data(ytd)'!$B$3:$F$390,5,FALSE)</f>
        <v>892.65</v>
      </c>
      <c r="F157" s="56">
        <f>VLOOKUP($A157,'[1]T5_data(ytd)'!$B$392:$F$779,3,FALSE)</f>
        <v>9.9499999999999993</v>
      </c>
      <c r="G157" s="57" t="e">
        <f>VLOOKUP($A157,'[1]T5_data(mth)'!$B$785:$AL$1172,$O$1-1,FALSE)</f>
        <v>#REF!</v>
      </c>
      <c r="H157" s="57" t="e">
        <f>VLOOKUP($A157,'[1]T5_data(mth)'!$B$785:$AL$1172,$O$1,FALSE)</f>
        <v>#REF!</v>
      </c>
      <c r="I157" s="56">
        <f>VLOOKUP($A157,'[1]T5_data(ytd)'!$B$392:$F$779,5,FALSE)</f>
        <v>13.85</v>
      </c>
      <c r="J157" s="58">
        <f>VLOOKUP($A157,'[1]T5_data(ytd)'!$B$781:$F$1168,3,FALSE)</f>
        <v>0.39</v>
      </c>
      <c r="K157" s="58" t="e">
        <f>VLOOKUP($A157,'[1]T5_data(mth)'!$B$1175:$AL$1562,$O$1-1,FALSE)</f>
        <v>#REF!</v>
      </c>
      <c r="L157" s="58" t="e">
        <f>VLOOKUP($A157,'[1]T5_data(mth)'!$B$1175:$AL$1562,$O$1,FALSE)</f>
        <v>#REF!</v>
      </c>
      <c r="M157" s="70"/>
      <c r="O157" s="20" t="str">
        <f t="shared" si="6"/>
        <v>10.0</v>
      </c>
      <c r="P157" s="20" t="e">
        <f t="shared" si="6"/>
        <v>#REF!</v>
      </c>
      <c r="Q157" s="20" t="e">
        <f t="shared" si="6"/>
        <v>#REF!</v>
      </c>
      <c r="R157" s="20" t="str">
        <f t="shared" si="6"/>
        <v>13.9</v>
      </c>
      <c r="S157" s="20" t="str">
        <f t="shared" si="6"/>
        <v>0.4</v>
      </c>
      <c r="T157" s="20" t="e">
        <f t="shared" si="6"/>
        <v>#REF!</v>
      </c>
      <c r="U157" s="20" t="e">
        <f t="shared" si="6"/>
        <v>#REF!</v>
      </c>
      <c r="V157" s="20" t="e">
        <f>IF(FIXED(#REF!,1)="0.0",IF(FIXED(#REF!,2)="0.00",FIXED(#REF!,3),FIXED(#REF!,2)),FIXED(#REF!,1))</f>
        <v>#REF!</v>
      </c>
    </row>
    <row r="158" spans="1:22" ht="21" customHeight="1">
      <c r="A158" s="27" t="s">
        <v>16</v>
      </c>
      <c r="B158" s="21">
        <f>VLOOKUP($A158,'[1]T5_data(ytd)'!$B$3:$F$390,3,FALSE)</f>
        <v>17714.740000000002</v>
      </c>
      <c r="C158" s="26">
        <f>VLOOKUP($A158,'[1]T5_data(mth)'!$B$5:$AX$392,$O$1-1,FALSE)</f>
        <v>1481.35</v>
      </c>
      <c r="D158" s="21">
        <f>VLOOKUP($A158,'[1]T5_data(mth)'!$B$5:$AX$392,$O$1,FALSE)</f>
        <v>1470.7</v>
      </c>
      <c r="E158" s="21">
        <f>VLOOKUP($A158,'[1]T5_data(ytd)'!$B$3:$F$390,5,FALSE)</f>
        <v>11574.9</v>
      </c>
      <c r="F158" s="2">
        <f>VLOOKUP($A158,'[1]T5_data(ytd)'!$B$392:$F$779,3,FALSE)</f>
        <v>-0.56999999999999995</v>
      </c>
      <c r="G158" s="16">
        <f>VLOOKUP($A158,'[1]T5_data(mth)'!$B$785:$AX$1172,$O$1-1,FALSE)</f>
        <v>-8.1185183347392513</v>
      </c>
      <c r="H158" s="2">
        <f>VLOOKUP($A158,'[1]T5_data(mth)'!$B$785:$AX$1172,$O$1,FALSE)</f>
        <v>-7.6216677972915212</v>
      </c>
      <c r="I158" s="2">
        <f>VLOOKUP($A158,'[1]T5_data(ytd)'!$B$392:$F$779,5,FALSE)</f>
        <v>-5.13</v>
      </c>
      <c r="J158" s="25">
        <f>VLOOKUP($A158,'[1]T5_data(ytd)'!$B$781:$F$1168,3,FALSE)</f>
        <v>5.8</v>
      </c>
      <c r="K158" s="24">
        <f>VLOOKUP($A158,'[1]T5_data(mth)'!$B$1175:$AX$1562,$O$1-1,FALSE)</f>
        <v>5.2421172725348937</v>
      </c>
      <c r="L158" s="23">
        <f>VLOOKUP($A158,'[1]T5_data(mth)'!$B$1175:$AX$1562,$O$1,FALSE)</f>
        <v>4.9505933676792599</v>
      </c>
      <c r="M158" s="22">
        <f>VLOOKUP($A158,'[1]T5_data(ytd)'!$B$781:$F$1168,5,FALSE)</f>
        <v>5.15</v>
      </c>
      <c r="N158" s="3">
        <v>1</v>
      </c>
      <c r="O158" s="10" t="str">
        <f t="shared" si="6"/>
        <v>-0.6</v>
      </c>
      <c r="P158" s="10" t="str">
        <f t="shared" si="6"/>
        <v>-8.1</v>
      </c>
      <c r="Q158" s="10" t="str">
        <f t="shared" si="6"/>
        <v>-7.6</v>
      </c>
      <c r="R158" s="10" t="str">
        <f t="shared" si="6"/>
        <v>-5.1</v>
      </c>
      <c r="S158" s="10" t="str">
        <f t="shared" si="6"/>
        <v>5.8</v>
      </c>
      <c r="T158" s="10" t="str">
        <f t="shared" si="6"/>
        <v>5.2</v>
      </c>
      <c r="U158" s="10" t="str">
        <f t="shared" si="6"/>
        <v>5.0</v>
      </c>
      <c r="V158" s="10" t="str">
        <f>IF(FIXED(M158,1)="0.0",IF(FIXED(M158,2)="0.00",FIXED(M158,3),FIXED(M158,2)),FIXED(M158,1))</f>
        <v>5.2</v>
      </c>
    </row>
    <row r="159" spans="1:22" s="1" customFormat="1" ht="24.6" hidden="1">
      <c r="A159" s="47" t="s">
        <v>196</v>
      </c>
      <c r="B159" s="48">
        <f>VLOOKUP($A159,'[1]T5_data(ytd)'!$B$3:$F$390,3,FALSE)</f>
        <v>2439.8000000000002</v>
      </c>
      <c r="C159" s="48" t="e">
        <f>VLOOKUP($A159,'[1]T5_data(mth)'!$B$5:$AL$392,$O$1-1,FALSE)</f>
        <v>#REF!</v>
      </c>
      <c r="D159" s="21" t="e">
        <f>VLOOKUP($A159,'[1]T5_data(mth)'!$B$5:$AL$392,$O$1,FALSE)</f>
        <v>#REF!</v>
      </c>
      <c r="E159" s="48">
        <f>VLOOKUP($A159,'[1]T5_data(ytd)'!$B$3:$F$390,5,FALSE)</f>
        <v>1435.42</v>
      </c>
      <c r="F159" s="49">
        <f>VLOOKUP($A159,'[1]T5_data(ytd)'!$B$392:$F$779,3,FALSE)</f>
        <v>7.21</v>
      </c>
      <c r="G159" s="49" t="e">
        <f>VLOOKUP($A159,'[1]T5_data(mth)'!$B$785:$AL$1172,$O$1-1,FALSE)</f>
        <v>#REF!</v>
      </c>
      <c r="H159" s="49" t="e">
        <f>VLOOKUP($A159,'[1]T5_data(mth)'!$B$785:$AL$1172,$O$1,FALSE)</f>
        <v>#REF!</v>
      </c>
      <c r="I159" s="49">
        <f>VLOOKUP($A159,'[1]T5_data(ytd)'!$B$392:$F$779,5,FALSE)</f>
        <v>-13.78</v>
      </c>
      <c r="J159" s="50">
        <f>VLOOKUP($A159,'[1]T5_data(ytd)'!$B$781:$F$1168,3,FALSE)</f>
        <v>0.8</v>
      </c>
      <c r="K159" s="50" t="e">
        <f>VLOOKUP($A159,'[1]T5_data(mth)'!$B$1175:$AL$1562,$O$1-1,FALSE)</f>
        <v>#REF!</v>
      </c>
      <c r="L159" s="50" t="e">
        <f>VLOOKUP($A159,'[1]T5_data(mth)'!$B$1175:$AL$1562,$O$1,FALSE)</f>
        <v>#REF!</v>
      </c>
      <c r="M159" s="70"/>
      <c r="O159" s="20" t="str">
        <f t="shared" si="6"/>
        <v>7.2</v>
      </c>
      <c r="P159" s="20" t="e">
        <f t="shared" si="6"/>
        <v>#REF!</v>
      </c>
      <c r="Q159" s="20" t="e">
        <f t="shared" si="6"/>
        <v>#REF!</v>
      </c>
      <c r="R159" s="20" t="str">
        <f t="shared" si="6"/>
        <v>-13.8</v>
      </c>
      <c r="S159" s="20" t="str">
        <f t="shared" si="6"/>
        <v>0.8</v>
      </c>
      <c r="T159" s="20" t="e">
        <f t="shared" si="6"/>
        <v>#REF!</v>
      </c>
      <c r="U159" s="20" t="e">
        <f t="shared" si="6"/>
        <v>#REF!</v>
      </c>
      <c r="V159" s="20" t="e">
        <f>IF(FIXED(#REF!,1)="0.0",IF(FIXED(#REF!,2)="0.00",FIXED(#REF!,3),FIXED(#REF!,2)),FIXED(#REF!,1))</f>
        <v>#REF!</v>
      </c>
    </row>
    <row r="160" spans="1:22" s="1" customFormat="1" ht="24.6" hidden="1">
      <c r="A160" s="51" t="s">
        <v>197</v>
      </c>
      <c r="B160" s="48">
        <f>VLOOKUP($A160,'[1]T5_data(ytd)'!$B$3:$F$390,3,FALSE)</f>
        <v>4711.7700000000004</v>
      </c>
      <c r="C160" s="69" t="e">
        <f>VLOOKUP($A160,'[1]T5_data(mth)'!$B$5:$AL$392,$O$1-1,FALSE)</f>
        <v>#REF!</v>
      </c>
      <c r="D160" s="21" t="e">
        <f>VLOOKUP($A160,'[1]T5_data(mth)'!$B$5:$AL$392,$O$1,FALSE)</f>
        <v>#REF!</v>
      </c>
      <c r="E160" s="48">
        <f>VLOOKUP($A160,'[1]T5_data(ytd)'!$B$3:$F$390,5,FALSE)</f>
        <v>3188.89</v>
      </c>
      <c r="F160" s="49">
        <f>VLOOKUP($A160,'[1]T5_data(ytd)'!$B$392:$F$779,3,FALSE)</f>
        <v>2.2999999999999998</v>
      </c>
      <c r="G160" s="52" t="e">
        <f>VLOOKUP($A160,'[1]T5_data(mth)'!$B$785:$AL$1172,$O$1-1,FALSE)</f>
        <v>#REF!</v>
      </c>
      <c r="H160" s="52" t="e">
        <f>VLOOKUP($A160,'[1]T5_data(mth)'!$B$785:$AL$1172,$O$1,FALSE)</f>
        <v>#REF!</v>
      </c>
      <c r="I160" s="49">
        <f>VLOOKUP($A160,'[1]T5_data(ytd)'!$B$392:$F$779,5,FALSE)</f>
        <v>-2.1800000000000002</v>
      </c>
      <c r="J160" s="53">
        <f>VLOOKUP($A160,'[1]T5_data(ytd)'!$B$781:$F$1168,3,FALSE)</f>
        <v>1.54</v>
      </c>
      <c r="K160" s="53" t="e">
        <f>VLOOKUP($A160,'[1]T5_data(mth)'!$B$1175:$AL$1562,$O$1-1,FALSE)</f>
        <v>#REF!</v>
      </c>
      <c r="L160" s="53" t="e">
        <f>VLOOKUP($A160,'[1]T5_data(mth)'!$B$1175:$AL$1562,$O$1,FALSE)</f>
        <v>#REF!</v>
      </c>
      <c r="M160" s="70"/>
      <c r="O160" s="20" t="str">
        <f t="shared" si="6"/>
        <v>2.3</v>
      </c>
      <c r="P160" s="20" t="e">
        <f t="shared" si="6"/>
        <v>#REF!</v>
      </c>
      <c r="Q160" s="20" t="e">
        <f t="shared" si="6"/>
        <v>#REF!</v>
      </c>
      <c r="R160" s="20" t="str">
        <f t="shared" si="6"/>
        <v>-2.2</v>
      </c>
      <c r="S160" s="20" t="str">
        <f t="shared" si="6"/>
        <v>1.5</v>
      </c>
      <c r="T160" s="20" t="e">
        <f t="shared" si="6"/>
        <v>#REF!</v>
      </c>
      <c r="U160" s="20" t="e">
        <f t="shared" si="6"/>
        <v>#REF!</v>
      </c>
      <c r="V160" s="20" t="e">
        <f>IF(FIXED(#REF!,1)="0.0",IF(FIXED(#REF!,2)="0.00",FIXED(#REF!,3),FIXED(#REF!,2)),FIXED(#REF!,1))</f>
        <v>#REF!</v>
      </c>
    </row>
    <row r="161" spans="1:22" s="1" customFormat="1" ht="24.6" hidden="1">
      <c r="A161" s="51" t="s">
        <v>198</v>
      </c>
      <c r="B161" s="48">
        <f>VLOOKUP($A161,'[1]T5_data(ytd)'!$B$3:$F$390,3,FALSE)</f>
        <v>1132.57</v>
      </c>
      <c r="C161" s="69" t="e">
        <f>VLOOKUP($A161,'[1]T5_data(mth)'!$B$5:$AL$392,$O$1-1,FALSE)</f>
        <v>#REF!</v>
      </c>
      <c r="D161" s="21" t="e">
        <f>VLOOKUP($A161,'[1]T5_data(mth)'!$B$5:$AL$392,$O$1,FALSE)</f>
        <v>#REF!</v>
      </c>
      <c r="E161" s="48">
        <f>VLOOKUP($A161,'[1]T5_data(ytd)'!$B$3:$F$390,5,FALSE)</f>
        <v>774.02</v>
      </c>
      <c r="F161" s="49">
        <f>VLOOKUP($A161,'[1]T5_data(ytd)'!$B$392:$F$779,3,FALSE)</f>
        <v>7.7</v>
      </c>
      <c r="G161" s="52" t="e">
        <f>VLOOKUP($A161,'[1]T5_data(mth)'!$B$785:$AL$1172,$O$1-1,FALSE)</f>
        <v>#REF!</v>
      </c>
      <c r="H161" s="52" t="e">
        <f>VLOOKUP($A161,'[1]T5_data(mth)'!$B$785:$AL$1172,$O$1,FALSE)</f>
        <v>#REF!</v>
      </c>
      <c r="I161" s="49">
        <f>VLOOKUP($A161,'[1]T5_data(ytd)'!$B$392:$F$779,5,FALSE)</f>
        <v>-0.7</v>
      </c>
      <c r="J161" s="53">
        <f>VLOOKUP($A161,'[1]T5_data(ytd)'!$B$781:$F$1168,3,FALSE)</f>
        <v>0.37</v>
      </c>
      <c r="K161" s="53" t="e">
        <f>VLOOKUP($A161,'[1]T5_data(mth)'!$B$1175:$AL$1562,$O$1-1,FALSE)</f>
        <v>#REF!</v>
      </c>
      <c r="L161" s="53" t="e">
        <f>VLOOKUP($A161,'[1]T5_data(mth)'!$B$1175:$AL$1562,$O$1,FALSE)</f>
        <v>#REF!</v>
      </c>
      <c r="M161" s="70"/>
      <c r="O161" s="20" t="str">
        <f t="shared" ref="O161:U224" si="7">IF(FIXED(F161,1)="0.0",IF(FIXED(F161,2)="0.00",FIXED(F161,3),FIXED(F161,2)),FIXED(F161,1))</f>
        <v>7.7</v>
      </c>
      <c r="P161" s="20" t="e">
        <f t="shared" si="7"/>
        <v>#REF!</v>
      </c>
      <c r="Q161" s="20" t="e">
        <f t="shared" si="7"/>
        <v>#REF!</v>
      </c>
      <c r="R161" s="20" t="str">
        <f t="shared" si="7"/>
        <v>-0.7</v>
      </c>
      <c r="S161" s="20" t="str">
        <f t="shared" si="7"/>
        <v>0.4</v>
      </c>
      <c r="T161" s="20" t="e">
        <f t="shared" si="7"/>
        <v>#REF!</v>
      </c>
      <c r="U161" s="20" t="e">
        <f t="shared" si="7"/>
        <v>#REF!</v>
      </c>
      <c r="V161" s="20" t="e">
        <f>IF(FIXED(#REF!,1)="0.0",IF(FIXED(#REF!,2)="0.00",FIXED(#REF!,3),FIXED(#REF!,2)),FIXED(#REF!,1))</f>
        <v>#REF!</v>
      </c>
    </row>
    <row r="162" spans="1:22" s="1" customFormat="1" ht="24.6" hidden="1">
      <c r="A162" s="51" t="s">
        <v>199</v>
      </c>
      <c r="B162" s="48">
        <f>VLOOKUP($A162,'[1]T5_data(ytd)'!$B$3:$F$390,3,FALSE)</f>
        <v>370.02</v>
      </c>
      <c r="C162" s="69" t="e">
        <f>VLOOKUP($A162,'[1]T5_data(mth)'!$B$5:$AL$392,$O$1-1,FALSE)</f>
        <v>#REF!</v>
      </c>
      <c r="D162" s="21" t="e">
        <f>VLOOKUP($A162,'[1]T5_data(mth)'!$B$5:$AL$392,$O$1,FALSE)</f>
        <v>#REF!</v>
      </c>
      <c r="E162" s="48">
        <f>VLOOKUP($A162,'[1]T5_data(ytd)'!$B$3:$F$390,5,FALSE)</f>
        <v>256.04000000000002</v>
      </c>
      <c r="F162" s="49">
        <f>VLOOKUP($A162,'[1]T5_data(ytd)'!$B$392:$F$779,3,FALSE)</f>
        <v>7.9</v>
      </c>
      <c r="G162" s="52" t="e">
        <f>VLOOKUP($A162,'[1]T5_data(mth)'!$B$785:$AL$1172,$O$1-1,FALSE)</f>
        <v>#REF!</v>
      </c>
      <c r="H162" s="52" t="e">
        <f>VLOOKUP($A162,'[1]T5_data(mth)'!$B$785:$AL$1172,$O$1,FALSE)</f>
        <v>#REF!</v>
      </c>
      <c r="I162" s="49">
        <f>VLOOKUP($A162,'[1]T5_data(ytd)'!$B$392:$F$779,5,FALSE)</f>
        <v>3.95</v>
      </c>
      <c r="J162" s="53">
        <f>VLOOKUP($A162,'[1]T5_data(ytd)'!$B$781:$F$1168,3,FALSE)</f>
        <v>0.12</v>
      </c>
      <c r="K162" s="53" t="e">
        <f>VLOOKUP($A162,'[1]T5_data(mth)'!$B$1175:$AL$1562,$O$1-1,FALSE)</f>
        <v>#REF!</v>
      </c>
      <c r="L162" s="53" t="e">
        <f>VLOOKUP($A162,'[1]T5_data(mth)'!$B$1175:$AL$1562,$O$1,FALSE)</f>
        <v>#REF!</v>
      </c>
      <c r="M162" s="70"/>
      <c r="O162" s="20" t="str">
        <f t="shared" si="7"/>
        <v>7.9</v>
      </c>
      <c r="P162" s="20" t="e">
        <f t="shared" si="7"/>
        <v>#REF!</v>
      </c>
      <c r="Q162" s="20" t="e">
        <f t="shared" si="7"/>
        <v>#REF!</v>
      </c>
      <c r="R162" s="20" t="str">
        <f t="shared" si="7"/>
        <v>4.0</v>
      </c>
      <c r="S162" s="20" t="str">
        <f t="shared" si="7"/>
        <v>0.1</v>
      </c>
      <c r="T162" s="20" t="e">
        <f t="shared" si="7"/>
        <v>#REF!</v>
      </c>
      <c r="U162" s="20" t="e">
        <f t="shared" si="7"/>
        <v>#REF!</v>
      </c>
      <c r="V162" s="20" t="e">
        <f>IF(FIXED(#REF!,1)="0.0",IF(FIXED(#REF!,2)="0.00",FIXED(#REF!,3),FIXED(#REF!,2)),FIXED(#REF!,1))</f>
        <v>#REF!</v>
      </c>
    </row>
    <row r="163" spans="1:22" s="1" customFormat="1" ht="24.6" hidden="1">
      <c r="A163" s="51" t="s">
        <v>200</v>
      </c>
      <c r="B163" s="48">
        <f>VLOOKUP($A163,'[1]T5_data(ytd)'!$B$3:$F$390,3,FALSE)</f>
        <v>762.54</v>
      </c>
      <c r="C163" s="69" t="e">
        <f>VLOOKUP($A163,'[1]T5_data(mth)'!$B$5:$AL$392,$O$1-1,FALSE)</f>
        <v>#REF!</v>
      </c>
      <c r="D163" s="21" t="e">
        <f>VLOOKUP($A163,'[1]T5_data(mth)'!$B$5:$AL$392,$O$1,FALSE)</f>
        <v>#REF!</v>
      </c>
      <c r="E163" s="48">
        <f>VLOOKUP($A163,'[1]T5_data(ytd)'!$B$3:$F$390,5,FALSE)</f>
        <v>517.98</v>
      </c>
      <c r="F163" s="49">
        <f>VLOOKUP($A163,'[1]T5_data(ytd)'!$B$392:$F$779,3,FALSE)</f>
        <v>7.6</v>
      </c>
      <c r="G163" s="52" t="e">
        <f>VLOOKUP($A163,'[1]T5_data(mth)'!$B$785:$AL$1172,$O$1-1,FALSE)</f>
        <v>#REF!</v>
      </c>
      <c r="H163" s="52" t="e">
        <f>VLOOKUP($A163,'[1]T5_data(mth)'!$B$785:$AL$1172,$O$1,FALSE)</f>
        <v>#REF!</v>
      </c>
      <c r="I163" s="49">
        <f>VLOOKUP($A163,'[1]T5_data(ytd)'!$B$392:$F$779,5,FALSE)</f>
        <v>-2.85</v>
      </c>
      <c r="J163" s="53">
        <f>VLOOKUP($A163,'[1]T5_data(ytd)'!$B$781:$F$1168,3,FALSE)</f>
        <v>0.25</v>
      </c>
      <c r="K163" s="53" t="e">
        <f>VLOOKUP($A163,'[1]T5_data(mth)'!$B$1175:$AL$1562,$O$1-1,FALSE)</f>
        <v>#REF!</v>
      </c>
      <c r="L163" s="53" t="e">
        <f>VLOOKUP($A163,'[1]T5_data(mth)'!$B$1175:$AL$1562,$O$1,FALSE)</f>
        <v>#REF!</v>
      </c>
      <c r="M163" s="70"/>
      <c r="O163" s="20" t="str">
        <f t="shared" si="7"/>
        <v>7.6</v>
      </c>
      <c r="P163" s="20" t="e">
        <f t="shared" si="7"/>
        <v>#REF!</v>
      </c>
      <c r="Q163" s="20" t="e">
        <f t="shared" si="7"/>
        <v>#REF!</v>
      </c>
      <c r="R163" s="20" t="str">
        <f t="shared" si="7"/>
        <v>-2.9</v>
      </c>
      <c r="S163" s="20" t="str">
        <f t="shared" si="7"/>
        <v>0.3</v>
      </c>
      <c r="T163" s="20" t="e">
        <f t="shared" si="7"/>
        <v>#REF!</v>
      </c>
      <c r="U163" s="20" t="e">
        <f t="shared" si="7"/>
        <v>#REF!</v>
      </c>
      <c r="V163" s="20" t="e">
        <f>IF(FIXED(#REF!,1)="0.0",IF(FIXED(#REF!,2)="0.00",FIXED(#REF!,3),FIXED(#REF!,2)),FIXED(#REF!,1))</f>
        <v>#REF!</v>
      </c>
    </row>
    <row r="164" spans="1:22" s="1" customFormat="1" ht="24.6" hidden="1">
      <c r="A164" s="51" t="s">
        <v>201</v>
      </c>
      <c r="B164" s="48">
        <f>VLOOKUP($A164,'[1]T5_data(ytd)'!$B$3:$F$390,3,FALSE)</f>
        <v>5090.3</v>
      </c>
      <c r="C164" s="69" t="e">
        <f>VLOOKUP($A164,'[1]T5_data(mth)'!$B$5:$AL$392,$O$1-1,FALSE)</f>
        <v>#REF!</v>
      </c>
      <c r="D164" s="21" t="e">
        <f>VLOOKUP($A164,'[1]T5_data(mth)'!$B$5:$AL$392,$O$1,FALSE)</f>
        <v>#REF!</v>
      </c>
      <c r="E164" s="48">
        <f>VLOOKUP($A164,'[1]T5_data(ytd)'!$B$3:$F$390,5,FALSE)</f>
        <v>3482.25</v>
      </c>
      <c r="F164" s="49">
        <f>VLOOKUP($A164,'[1]T5_data(ytd)'!$B$392:$F$779,3,FALSE)</f>
        <v>7.34</v>
      </c>
      <c r="G164" s="52" t="e">
        <f>VLOOKUP($A164,'[1]T5_data(mth)'!$B$785:$AL$1172,$O$1-1,FALSE)</f>
        <v>#REF!</v>
      </c>
      <c r="H164" s="52" t="e">
        <f>VLOOKUP($A164,'[1]T5_data(mth)'!$B$785:$AL$1172,$O$1,FALSE)</f>
        <v>#REF!</v>
      </c>
      <c r="I164" s="49">
        <f>VLOOKUP($A164,'[1]T5_data(ytd)'!$B$392:$F$779,5,FALSE)</f>
        <v>1.27</v>
      </c>
      <c r="J164" s="53">
        <f>VLOOKUP($A164,'[1]T5_data(ytd)'!$B$781:$F$1168,3,FALSE)</f>
        <v>1.67</v>
      </c>
      <c r="K164" s="53" t="e">
        <f>VLOOKUP($A164,'[1]T5_data(mth)'!$B$1175:$AL$1562,$O$1-1,FALSE)</f>
        <v>#REF!</v>
      </c>
      <c r="L164" s="53" t="e">
        <f>VLOOKUP($A164,'[1]T5_data(mth)'!$B$1175:$AL$1562,$O$1,FALSE)</f>
        <v>#REF!</v>
      </c>
      <c r="M164" s="70"/>
      <c r="O164" s="20" t="str">
        <f t="shared" si="7"/>
        <v>7.3</v>
      </c>
      <c r="P164" s="20" t="e">
        <f t="shared" si="7"/>
        <v>#REF!</v>
      </c>
      <c r="Q164" s="20" t="e">
        <f t="shared" si="7"/>
        <v>#REF!</v>
      </c>
      <c r="R164" s="20" t="str">
        <f t="shared" si="7"/>
        <v>1.3</v>
      </c>
      <c r="S164" s="20" t="str">
        <f t="shared" si="7"/>
        <v>1.7</v>
      </c>
      <c r="T164" s="20" t="e">
        <f t="shared" si="7"/>
        <v>#REF!</v>
      </c>
      <c r="U164" s="20" t="e">
        <f t="shared" si="7"/>
        <v>#REF!</v>
      </c>
      <c r="V164" s="20" t="e">
        <f>IF(FIXED(#REF!,1)="0.0",IF(FIXED(#REF!,2)="0.00",FIXED(#REF!,3),FIXED(#REF!,2)),FIXED(#REF!,1))</f>
        <v>#REF!</v>
      </c>
    </row>
    <row r="165" spans="1:22" s="1" customFormat="1" ht="24.6" hidden="1">
      <c r="A165" s="51" t="s">
        <v>202</v>
      </c>
      <c r="B165" s="48">
        <f>VLOOKUP($A165,'[1]T5_data(ytd)'!$B$3:$F$390,3,FALSE)</f>
        <v>319.27</v>
      </c>
      <c r="C165" s="69" t="e">
        <f>VLOOKUP($A165,'[1]T5_data(mth)'!$B$5:$AL$392,$O$1-1,FALSE)</f>
        <v>#REF!</v>
      </c>
      <c r="D165" s="21" t="e">
        <f>VLOOKUP($A165,'[1]T5_data(mth)'!$B$5:$AL$392,$O$1,FALSE)</f>
        <v>#REF!</v>
      </c>
      <c r="E165" s="48">
        <f>VLOOKUP($A165,'[1]T5_data(ytd)'!$B$3:$F$390,5,FALSE)</f>
        <v>215.01</v>
      </c>
      <c r="F165" s="49">
        <f>VLOOKUP($A165,'[1]T5_data(ytd)'!$B$392:$F$779,3,FALSE)</f>
        <v>3.62</v>
      </c>
      <c r="G165" s="52" t="e">
        <f>VLOOKUP($A165,'[1]T5_data(mth)'!$B$785:$AL$1172,$O$1-1,FALSE)</f>
        <v>#REF!</v>
      </c>
      <c r="H165" s="52" t="e">
        <f>VLOOKUP($A165,'[1]T5_data(mth)'!$B$785:$AL$1172,$O$1,FALSE)</f>
        <v>#REF!</v>
      </c>
      <c r="I165" s="49">
        <f>VLOOKUP($A165,'[1]T5_data(ytd)'!$B$392:$F$779,5,FALSE)</f>
        <v>-2.36</v>
      </c>
      <c r="J165" s="53">
        <f>VLOOKUP($A165,'[1]T5_data(ytd)'!$B$781:$F$1168,3,FALSE)</f>
        <v>0.1</v>
      </c>
      <c r="K165" s="53" t="e">
        <f>VLOOKUP($A165,'[1]T5_data(mth)'!$B$1175:$AL$1562,$O$1-1,FALSE)</f>
        <v>#REF!</v>
      </c>
      <c r="L165" s="53" t="e">
        <f>VLOOKUP($A165,'[1]T5_data(mth)'!$B$1175:$AL$1562,$O$1,FALSE)</f>
        <v>#REF!</v>
      </c>
      <c r="M165" s="70"/>
      <c r="O165" s="20" t="str">
        <f t="shared" si="7"/>
        <v>3.6</v>
      </c>
      <c r="P165" s="20" t="e">
        <f t="shared" si="7"/>
        <v>#REF!</v>
      </c>
      <c r="Q165" s="20" t="e">
        <f t="shared" si="7"/>
        <v>#REF!</v>
      </c>
      <c r="R165" s="20" t="str">
        <f t="shared" si="7"/>
        <v>-2.4</v>
      </c>
      <c r="S165" s="20" t="str">
        <f t="shared" si="7"/>
        <v>0.1</v>
      </c>
      <c r="T165" s="20" t="e">
        <f t="shared" si="7"/>
        <v>#REF!</v>
      </c>
      <c r="U165" s="20" t="e">
        <f t="shared" si="7"/>
        <v>#REF!</v>
      </c>
      <c r="V165" s="20" t="e">
        <f>IF(FIXED(#REF!,1)="0.0",IF(FIXED(#REF!,2)="0.00",FIXED(#REF!,3),FIXED(#REF!,2)),FIXED(#REF!,1))</f>
        <v>#REF!</v>
      </c>
    </row>
    <row r="166" spans="1:22" s="1" customFormat="1" ht="24.6" hidden="1">
      <c r="A166" s="51" t="s">
        <v>203</v>
      </c>
      <c r="B166" s="48">
        <f>VLOOKUP($A166,'[1]T5_data(ytd)'!$B$3:$F$390,3,FALSE)</f>
        <v>433.38</v>
      </c>
      <c r="C166" s="69" t="e">
        <f>VLOOKUP($A166,'[1]T5_data(mth)'!$B$5:$AL$392,$O$1-1,FALSE)</f>
        <v>#REF!</v>
      </c>
      <c r="D166" s="21" t="e">
        <f>VLOOKUP($A166,'[1]T5_data(mth)'!$B$5:$AL$392,$O$1,FALSE)</f>
        <v>#REF!</v>
      </c>
      <c r="E166" s="48">
        <f>VLOOKUP($A166,'[1]T5_data(ytd)'!$B$3:$F$390,5,FALSE)</f>
        <v>316.35000000000002</v>
      </c>
      <c r="F166" s="49">
        <f>VLOOKUP($A166,'[1]T5_data(ytd)'!$B$392:$F$779,3,FALSE)</f>
        <v>1.1599999999999999</v>
      </c>
      <c r="G166" s="52" t="e">
        <f>VLOOKUP($A166,'[1]T5_data(mth)'!$B$785:$AL$1172,$O$1-1,FALSE)</f>
        <v>#REF!</v>
      </c>
      <c r="H166" s="52" t="e">
        <f>VLOOKUP($A166,'[1]T5_data(mth)'!$B$785:$AL$1172,$O$1,FALSE)</f>
        <v>#REF!</v>
      </c>
      <c r="I166" s="49">
        <f>VLOOKUP($A166,'[1]T5_data(ytd)'!$B$392:$F$779,5,FALSE)</f>
        <v>8.69</v>
      </c>
      <c r="J166" s="53">
        <f>VLOOKUP($A166,'[1]T5_data(ytd)'!$B$781:$F$1168,3,FALSE)</f>
        <v>0.14000000000000001</v>
      </c>
      <c r="K166" s="53" t="e">
        <f>VLOOKUP($A166,'[1]T5_data(mth)'!$B$1175:$AL$1562,$O$1-1,FALSE)</f>
        <v>#REF!</v>
      </c>
      <c r="L166" s="53" t="e">
        <f>VLOOKUP($A166,'[1]T5_data(mth)'!$B$1175:$AL$1562,$O$1,FALSE)</f>
        <v>#REF!</v>
      </c>
      <c r="M166" s="70"/>
      <c r="O166" s="20" t="str">
        <f t="shared" si="7"/>
        <v>1.2</v>
      </c>
      <c r="P166" s="20" t="e">
        <f t="shared" si="7"/>
        <v>#REF!</v>
      </c>
      <c r="Q166" s="20" t="e">
        <f t="shared" si="7"/>
        <v>#REF!</v>
      </c>
      <c r="R166" s="20" t="str">
        <f t="shared" si="7"/>
        <v>8.7</v>
      </c>
      <c r="S166" s="20" t="str">
        <f t="shared" si="7"/>
        <v>0.1</v>
      </c>
      <c r="T166" s="20" t="e">
        <f t="shared" si="7"/>
        <v>#REF!</v>
      </c>
      <c r="U166" s="20" t="e">
        <f t="shared" si="7"/>
        <v>#REF!</v>
      </c>
      <c r="V166" s="20" t="e">
        <f>IF(FIXED(#REF!,1)="0.0",IF(FIXED(#REF!,2)="0.00",FIXED(#REF!,3),FIXED(#REF!,2)),FIXED(#REF!,1))</f>
        <v>#REF!</v>
      </c>
    </row>
    <row r="167" spans="1:22" s="1" customFormat="1" ht="24.6" hidden="1">
      <c r="A167" s="51" t="s">
        <v>204</v>
      </c>
      <c r="B167" s="48">
        <f>VLOOKUP($A167,'[1]T5_data(ytd)'!$B$3:$F$390,3,FALSE)</f>
        <v>1549.44</v>
      </c>
      <c r="C167" s="69" t="e">
        <f>VLOOKUP($A167,'[1]T5_data(mth)'!$B$5:$AL$392,$O$1-1,FALSE)</f>
        <v>#REF!</v>
      </c>
      <c r="D167" s="21" t="e">
        <f>VLOOKUP($A167,'[1]T5_data(mth)'!$B$5:$AL$392,$O$1,FALSE)</f>
        <v>#REF!</v>
      </c>
      <c r="E167" s="48">
        <f>VLOOKUP($A167,'[1]T5_data(ytd)'!$B$3:$F$390,5,FALSE)</f>
        <v>1030.69</v>
      </c>
      <c r="F167" s="49">
        <f>VLOOKUP($A167,'[1]T5_data(ytd)'!$B$392:$F$779,3,FALSE)</f>
        <v>-14.4</v>
      </c>
      <c r="G167" s="52" t="e">
        <f>VLOOKUP($A167,'[1]T5_data(mth)'!$B$785:$AL$1172,$O$1-1,FALSE)</f>
        <v>#REF!</v>
      </c>
      <c r="H167" s="52" t="e">
        <f>VLOOKUP($A167,'[1]T5_data(mth)'!$B$785:$AL$1172,$O$1,FALSE)</f>
        <v>#REF!</v>
      </c>
      <c r="I167" s="49">
        <f>VLOOKUP($A167,'[1]T5_data(ytd)'!$B$392:$F$779,5,FALSE)</f>
        <v>-0.63</v>
      </c>
      <c r="J167" s="53">
        <f>VLOOKUP($A167,'[1]T5_data(ytd)'!$B$781:$F$1168,3,FALSE)</f>
        <v>0.51</v>
      </c>
      <c r="K167" s="53" t="e">
        <f>VLOOKUP($A167,'[1]T5_data(mth)'!$B$1175:$AL$1562,$O$1-1,FALSE)</f>
        <v>#REF!</v>
      </c>
      <c r="L167" s="53" t="e">
        <f>VLOOKUP($A167,'[1]T5_data(mth)'!$B$1175:$AL$1562,$O$1,FALSE)</f>
        <v>#REF!</v>
      </c>
      <c r="M167" s="70"/>
      <c r="O167" s="20" t="str">
        <f t="shared" si="7"/>
        <v>-14.4</v>
      </c>
      <c r="P167" s="20" t="e">
        <f t="shared" si="7"/>
        <v>#REF!</v>
      </c>
      <c r="Q167" s="20" t="e">
        <f t="shared" si="7"/>
        <v>#REF!</v>
      </c>
      <c r="R167" s="20" t="str">
        <f t="shared" si="7"/>
        <v>-0.6</v>
      </c>
      <c r="S167" s="20" t="str">
        <f t="shared" si="7"/>
        <v>0.5</v>
      </c>
      <c r="T167" s="20" t="e">
        <f t="shared" si="7"/>
        <v>#REF!</v>
      </c>
      <c r="U167" s="20" t="e">
        <f t="shared" si="7"/>
        <v>#REF!</v>
      </c>
      <c r="V167" s="20" t="e">
        <f>IF(FIXED(#REF!,1)="0.0",IF(FIXED(#REF!,2)="0.00",FIXED(#REF!,3),FIXED(#REF!,2)),FIXED(#REF!,1))</f>
        <v>#REF!</v>
      </c>
    </row>
    <row r="168" spans="1:22" s="1" customFormat="1" ht="24.6" hidden="1">
      <c r="A168" s="51" t="s">
        <v>205</v>
      </c>
      <c r="B168" s="48">
        <f>VLOOKUP($A168,'[1]T5_data(ytd)'!$B$3:$F$390,3,FALSE)</f>
        <v>213.32</v>
      </c>
      <c r="C168" s="69" t="e">
        <f>VLOOKUP($A168,'[1]T5_data(mth)'!$B$5:$AL$392,$O$1-1,FALSE)</f>
        <v>#REF!</v>
      </c>
      <c r="D168" s="21" t="e">
        <f>VLOOKUP($A168,'[1]T5_data(mth)'!$B$5:$AL$392,$O$1,FALSE)</f>
        <v>#REF!</v>
      </c>
      <c r="E168" s="48">
        <f>VLOOKUP($A168,'[1]T5_data(ytd)'!$B$3:$F$390,5,FALSE)</f>
        <v>143.72</v>
      </c>
      <c r="F168" s="49">
        <f>VLOOKUP($A168,'[1]T5_data(ytd)'!$B$392:$F$779,3,FALSE)</f>
        <v>15.33</v>
      </c>
      <c r="G168" s="52" t="e">
        <f>VLOOKUP($A168,'[1]T5_data(mth)'!$B$785:$AL$1172,$O$1-1,FALSE)</f>
        <v>#REF!</v>
      </c>
      <c r="H168" s="52" t="e">
        <f>VLOOKUP($A168,'[1]T5_data(mth)'!$B$785:$AL$1172,$O$1,FALSE)</f>
        <v>#REF!</v>
      </c>
      <c r="I168" s="49">
        <f>VLOOKUP($A168,'[1]T5_data(ytd)'!$B$392:$F$779,5,FALSE)</f>
        <v>0.64</v>
      </c>
      <c r="J168" s="53">
        <f>VLOOKUP($A168,'[1]T5_data(ytd)'!$B$781:$F$1168,3,FALSE)</f>
        <v>7.0000000000000007E-2</v>
      </c>
      <c r="K168" s="53" t="e">
        <f>VLOOKUP($A168,'[1]T5_data(mth)'!$B$1175:$AL$1562,$O$1-1,FALSE)</f>
        <v>#REF!</v>
      </c>
      <c r="L168" s="53" t="e">
        <f>VLOOKUP($A168,'[1]T5_data(mth)'!$B$1175:$AL$1562,$O$1,FALSE)</f>
        <v>#REF!</v>
      </c>
      <c r="M168" s="70"/>
      <c r="O168" s="20" t="str">
        <f t="shared" si="7"/>
        <v>15.3</v>
      </c>
      <c r="P168" s="20" t="e">
        <f t="shared" si="7"/>
        <v>#REF!</v>
      </c>
      <c r="Q168" s="20" t="e">
        <f t="shared" si="7"/>
        <v>#REF!</v>
      </c>
      <c r="R168" s="20" t="str">
        <f t="shared" si="7"/>
        <v>0.6</v>
      </c>
      <c r="S168" s="20" t="str">
        <f t="shared" si="7"/>
        <v>0.1</v>
      </c>
      <c r="T168" s="20" t="e">
        <f t="shared" si="7"/>
        <v>#REF!</v>
      </c>
      <c r="U168" s="20" t="e">
        <f t="shared" si="7"/>
        <v>#REF!</v>
      </c>
      <c r="V168" s="20" t="e">
        <f>IF(FIXED(#REF!,1)="0.0",IF(FIXED(#REF!,2)="0.00",FIXED(#REF!,3),FIXED(#REF!,2)),FIXED(#REF!,1))</f>
        <v>#REF!</v>
      </c>
    </row>
    <row r="169" spans="1:22" s="1" customFormat="1" ht="24.6" hidden="1">
      <c r="A169" s="54" t="s">
        <v>206</v>
      </c>
      <c r="B169" s="55">
        <f>VLOOKUP($A169,'[1]T5_data(ytd)'!$B$3:$F$390,3,FALSE)</f>
        <v>1824.89</v>
      </c>
      <c r="C169" s="71" t="e">
        <f>VLOOKUP($A169,'[1]T5_data(mth)'!$B$5:$AL$392,$O$1-1,FALSE)</f>
        <v>#REF!</v>
      </c>
      <c r="D169" s="21" t="e">
        <f>VLOOKUP($A169,'[1]T5_data(mth)'!$B$5:$AL$392,$O$1,FALSE)</f>
        <v>#REF!</v>
      </c>
      <c r="E169" s="55">
        <f>VLOOKUP($A169,'[1]T5_data(ytd)'!$B$3:$F$390,5,FALSE)</f>
        <v>988.54</v>
      </c>
      <c r="F169" s="56">
        <f>VLOOKUP($A169,'[1]T5_data(ytd)'!$B$392:$F$779,3,FALSE)</f>
        <v>-24.28</v>
      </c>
      <c r="G169" s="57" t="e">
        <f>VLOOKUP($A169,'[1]T5_data(mth)'!$B$785:$AL$1172,$O$1-1,FALSE)</f>
        <v>#REF!</v>
      </c>
      <c r="H169" s="57" t="e">
        <f>VLOOKUP($A169,'[1]T5_data(mth)'!$B$785:$AL$1172,$O$1,FALSE)</f>
        <v>#REF!</v>
      </c>
      <c r="I169" s="56">
        <f>VLOOKUP($A169,'[1]T5_data(ytd)'!$B$392:$F$779,5,FALSE)</f>
        <v>-27.69</v>
      </c>
      <c r="J169" s="58">
        <f>VLOOKUP($A169,'[1]T5_data(ytd)'!$B$781:$F$1168,3,FALSE)</f>
        <v>0.6</v>
      </c>
      <c r="K169" s="58" t="e">
        <f>VLOOKUP($A169,'[1]T5_data(mth)'!$B$1175:$AL$1562,$O$1-1,FALSE)</f>
        <v>#REF!</v>
      </c>
      <c r="L169" s="58" t="e">
        <f>VLOOKUP($A169,'[1]T5_data(mth)'!$B$1175:$AL$1562,$O$1,FALSE)</f>
        <v>#REF!</v>
      </c>
      <c r="M169" s="70"/>
      <c r="O169" s="20" t="str">
        <f t="shared" si="7"/>
        <v>-24.3</v>
      </c>
      <c r="P169" s="20" t="e">
        <f t="shared" si="7"/>
        <v>#REF!</v>
      </c>
      <c r="Q169" s="20" t="e">
        <f t="shared" si="7"/>
        <v>#REF!</v>
      </c>
      <c r="R169" s="20" t="str">
        <f t="shared" si="7"/>
        <v>-27.7</v>
      </c>
      <c r="S169" s="20" t="str">
        <f t="shared" si="7"/>
        <v>0.6</v>
      </c>
      <c r="T169" s="20" t="e">
        <f t="shared" si="7"/>
        <v>#REF!</v>
      </c>
      <c r="U169" s="20" t="e">
        <f t="shared" si="7"/>
        <v>#REF!</v>
      </c>
      <c r="V169" s="20" t="e">
        <f>IF(FIXED(#REF!,1)="0.0",IF(FIXED(#REF!,2)="0.00",FIXED(#REF!,3),FIXED(#REF!,2)),FIXED(#REF!,1))</f>
        <v>#REF!</v>
      </c>
    </row>
    <row r="170" spans="1:22" ht="21" customHeight="1">
      <c r="A170" s="27" t="s">
        <v>17</v>
      </c>
      <c r="B170" s="21">
        <f>VLOOKUP($A170,'[1]T5_data(ytd)'!$B$3:$F$390,3,FALSE)</f>
        <v>5185.1899999999996</v>
      </c>
      <c r="C170" s="26">
        <f>VLOOKUP($A170,'[1]T5_data(mth)'!$B$5:$AX$392,$O$1-1,FALSE)</f>
        <v>545.79999999999995</v>
      </c>
      <c r="D170" s="21">
        <f>VLOOKUP($A170,'[1]T5_data(mth)'!$B$5:$AX$392,$O$1,FALSE)</f>
        <v>512.85</v>
      </c>
      <c r="E170" s="21">
        <f>VLOOKUP($A170,'[1]T5_data(ytd)'!$B$3:$F$390,5,FALSE)</f>
        <v>3894.35</v>
      </c>
      <c r="F170" s="2">
        <f>VLOOKUP($A170,'[1]T5_data(ytd)'!$B$392:$F$779,3,FALSE)</f>
        <v>7.8</v>
      </c>
      <c r="G170" s="16">
        <f>VLOOKUP($A170,'[1]T5_data(mth)'!$B$785:$AX$1172,$O$1-1,FALSE)</f>
        <v>14.859319430122678</v>
      </c>
      <c r="H170" s="2">
        <f>VLOOKUP($A170,'[1]T5_data(mth)'!$B$785:$AX$1172,$O$1,FALSE)</f>
        <v>10.578063347635783</v>
      </c>
      <c r="I170" s="2">
        <f>VLOOKUP($A170,'[1]T5_data(ytd)'!$B$392:$F$779,5,FALSE)</f>
        <v>14.36</v>
      </c>
      <c r="J170" s="25">
        <f>VLOOKUP($A170,'[1]T5_data(ytd)'!$B$781:$F$1168,3,FALSE)</f>
        <v>1.7</v>
      </c>
      <c r="K170" s="24">
        <f>VLOOKUP($A170,'[1]T5_data(mth)'!$B$1175:$AX$1562,$O$1-1,FALSE)</f>
        <v>1.931446050797951</v>
      </c>
      <c r="L170" s="23">
        <f>VLOOKUP($A170,'[1]T5_data(mth)'!$B$1175:$AX$1562,$O$1,FALSE)</f>
        <v>1.726328828866736</v>
      </c>
      <c r="M170" s="22">
        <f>VLOOKUP($A170,'[1]T5_data(ytd)'!$B$781:$F$1168,5,FALSE)</f>
        <v>1.73</v>
      </c>
      <c r="N170" s="3">
        <v>1</v>
      </c>
      <c r="O170" s="10" t="str">
        <f t="shared" si="7"/>
        <v>7.8</v>
      </c>
      <c r="P170" s="10" t="str">
        <f t="shared" si="7"/>
        <v>14.9</v>
      </c>
      <c r="Q170" s="10" t="str">
        <f t="shared" si="7"/>
        <v>10.6</v>
      </c>
      <c r="R170" s="10" t="str">
        <f t="shared" si="7"/>
        <v>14.4</v>
      </c>
      <c r="S170" s="10" t="str">
        <f t="shared" si="7"/>
        <v>1.7</v>
      </c>
      <c r="T170" s="10" t="str">
        <f t="shared" si="7"/>
        <v>1.9</v>
      </c>
      <c r="U170" s="10" t="str">
        <f t="shared" si="7"/>
        <v>1.7</v>
      </c>
      <c r="V170" s="10" t="str">
        <f>IF(FIXED(M170,1)="0.0",IF(FIXED(M170,2)="0.00",FIXED(M170,3),FIXED(M170,2)),FIXED(M170,1))</f>
        <v>1.7</v>
      </c>
    </row>
    <row r="171" spans="1:22" s="1" customFormat="1" ht="24.6" hidden="1">
      <c r="A171" s="47" t="s">
        <v>207</v>
      </c>
      <c r="B171" s="48">
        <f>VLOOKUP($A171,'[1]T5_data(ytd)'!$B$3:$F$390,3,FALSE)</f>
        <v>348.56</v>
      </c>
      <c r="C171" s="48" t="e">
        <f>VLOOKUP($A171,'[1]T5_data(mth)'!$B$5:$AL$392,$O$1-1,FALSE)</f>
        <v>#REF!</v>
      </c>
      <c r="D171" s="21" t="e">
        <f>VLOOKUP($A171,'[1]T5_data(mth)'!$B$5:$AL$392,$O$1,FALSE)</f>
        <v>#REF!</v>
      </c>
      <c r="E171" s="48">
        <f>VLOOKUP($A171,'[1]T5_data(ytd)'!$B$3:$F$390,5,FALSE)</f>
        <v>243.35</v>
      </c>
      <c r="F171" s="49">
        <f>VLOOKUP($A171,'[1]T5_data(ytd)'!$B$392:$F$779,3,FALSE)</f>
        <v>11.67</v>
      </c>
      <c r="G171" s="49" t="e">
        <f>VLOOKUP($A171,'[1]T5_data(mth)'!$B$785:$AL$1172,$O$1-1,FALSE)</f>
        <v>#REF!</v>
      </c>
      <c r="H171" s="49" t="e">
        <f>VLOOKUP($A171,'[1]T5_data(mth)'!$B$785:$AL$1172,$O$1,FALSE)</f>
        <v>#REF!</v>
      </c>
      <c r="I171" s="49">
        <f>VLOOKUP($A171,'[1]T5_data(ytd)'!$B$392:$F$779,5,FALSE)</f>
        <v>12.03</v>
      </c>
      <c r="J171" s="50">
        <f>VLOOKUP($A171,'[1]T5_data(ytd)'!$B$781:$F$1168,3,FALSE)</f>
        <v>0.11</v>
      </c>
      <c r="K171" s="50" t="e">
        <f>VLOOKUP($A171,'[1]T5_data(mth)'!$B$1175:$AL$1562,$O$1-1,FALSE)</f>
        <v>#REF!</v>
      </c>
      <c r="L171" s="50" t="e">
        <f>VLOOKUP($A171,'[1]T5_data(mth)'!$B$1175:$AL$1562,$O$1,FALSE)</f>
        <v>#REF!</v>
      </c>
      <c r="M171" s="70"/>
      <c r="O171" s="20" t="str">
        <f t="shared" si="7"/>
        <v>11.7</v>
      </c>
      <c r="P171" s="20" t="e">
        <f t="shared" si="7"/>
        <v>#REF!</v>
      </c>
      <c r="Q171" s="20" t="e">
        <f t="shared" si="7"/>
        <v>#REF!</v>
      </c>
      <c r="R171" s="20" t="str">
        <f t="shared" si="7"/>
        <v>12.0</v>
      </c>
      <c r="S171" s="20" t="str">
        <f t="shared" si="7"/>
        <v>0.1</v>
      </c>
      <c r="T171" s="20" t="e">
        <f t="shared" si="7"/>
        <v>#REF!</v>
      </c>
      <c r="U171" s="20" t="e">
        <f t="shared" si="7"/>
        <v>#REF!</v>
      </c>
      <c r="V171" s="20" t="e">
        <f>IF(FIXED(#REF!,1)="0.0",IF(FIXED(#REF!,2)="0.00",FIXED(#REF!,3),FIXED(#REF!,2)),FIXED(#REF!,1))</f>
        <v>#REF!</v>
      </c>
    </row>
    <row r="172" spans="1:22" s="1" customFormat="1" ht="24.6" hidden="1">
      <c r="A172" s="51" t="s">
        <v>208</v>
      </c>
      <c r="B172" s="48">
        <f>VLOOKUP($A172,'[1]T5_data(ytd)'!$B$3:$F$390,3,FALSE)</f>
        <v>1753.69</v>
      </c>
      <c r="C172" s="69" t="e">
        <f>VLOOKUP($A172,'[1]T5_data(mth)'!$B$5:$AL$392,$O$1-1,FALSE)</f>
        <v>#REF!</v>
      </c>
      <c r="D172" s="21" t="e">
        <f>VLOOKUP($A172,'[1]T5_data(mth)'!$B$5:$AL$392,$O$1,FALSE)</f>
        <v>#REF!</v>
      </c>
      <c r="E172" s="48">
        <f>VLOOKUP($A172,'[1]T5_data(ytd)'!$B$3:$F$390,5,FALSE)</f>
        <v>1321.34</v>
      </c>
      <c r="F172" s="49">
        <f>VLOOKUP($A172,'[1]T5_data(ytd)'!$B$392:$F$779,3,FALSE)</f>
        <v>7.54</v>
      </c>
      <c r="G172" s="52" t="e">
        <f>VLOOKUP($A172,'[1]T5_data(mth)'!$B$785:$AL$1172,$O$1-1,FALSE)</f>
        <v>#REF!</v>
      </c>
      <c r="H172" s="52" t="e">
        <f>VLOOKUP($A172,'[1]T5_data(mth)'!$B$785:$AL$1172,$O$1,FALSE)</f>
        <v>#REF!</v>
      </c>
      <c r="I172" s="49">
        <f>VLOOKUP($A172,'[1]T5_data(ytd)'!$B$392:$F$779,5,FALSE)</f>
        <v>13.01</v>
      </c>
      <c r="J172" s="53">
        <f>VLOOKUP($A172,'[1]T5_data(ytd)'!$B$781:$F$1168,3,FALSE)</f>
        <v>0.56999999999999995</v>
      </c>
      <c r="K172" s="53" t="e">
        <f>VLOOKUP($A172,'[1]T5_data(mth)'!$B$1175:$AL$1562,$O$1-1,FALSE)</f>
        <v>#REF!</v>
      </c>
      <c r="L172" s="53" t="e">
        <f>VLOOKUP($A172,'[1]T5_data(mth)'!$B$1175:$AL$1562,$O$1,FALSE)</f>
        <v>#REF!</v>
      </c>
      <c r="M172" s="70"/>
      <c r="O172" s="20" t="str">
        <f t="shared" si="7"/>
        <v>7.5</v>
      </c>
      <c r="P172" s="20" t="e">
        <f t="shared" si="7"/>
        <v>#REF!</v>
      </c>
      <c r="Q172" s="20" t="e">
        <f t="shared" si="7"/>
        <v>#REF!</v>
      </c>
      <c r="R172" s="20" t="str">
        <f t="shared" si="7"/>
        <v>13.0</v>
      </c>
      <c r="S172" s="20" t="str">
        <f t="shared" si="7"/>
        <v>0.6</v>
      </c>
      <c r="T172" s="20" t="e">
        <f t="shared" si="7"/>
        <v>#REF!</v>
      </c>
      <c r="U172" s="20" t="e">
        <f t="shared" si="7"/>
        <v>#REF!</v>
      </c>
      <c r="V172" s="20" t="e">
        <f>IF(FIXED(#REF!,1)="0.0",IF(FIXED(#REF!,2)="0.00",FIXED(#REF!,3),FIXED(#REF!,2)),FIXED(#REF!,1))</f>
        <v>#REF!</v>
      </c>
    </row>
    <row r="173" spans="1:22" s="1" customFormat="1" ht="24.6" hidden="1">
      <c r="A173" s="54" t="s">
        <v>209</v>
      </c>
      <c r="B173" s="55">
        <f>VLOOKUP($A173,'[1]T5_data(ytd)'!$B$3:$F$390,3,FALSE)</f>
        <v>3082.94</v>
      </c>
      <c r="C173" s="71" t="e">
        <f>VLOOKUP($A173,'[1]T5_data(mth)'!$B$5:$AL$392,$O$1-1,FALSE)</f>
        <v>#REF!</v>
      </c>
      <c r="D173" s="21" t="e">
        <f>VLOOKUP($A173,'[1]T5_data(mth)'!$B$5:$AL$392,$O$1,FALSE)</f>
        <v>#REF!</v>
      </c>
      <c r="E173" s="55">
        <f>VLOOKUP($A173,'[1]T5_data(ytd)'!$B$3:$F$390,5,FALSE)</f>
        <v>2329.66</v>
      </c>
      <c r="F173" s="56">
        <f>VLOOKUP($A173,'[1]T5_data(ytd)'!$B$392:$F$779,3,FALSE)</f>
        <v>7.52</v>
      </c>
      <c r="G173" s="57" t="e">
        <f>VLOOKUP($A173,'[1]T5_data(mth)'!$B$785:$AL$1172,$O$1-1,FALSE)</f>
        <v>#REF!</v>
      </c>
      <c r="H173" s="57" t="e">
        <f>VLOOKUP($A173,'[1]T5_data(mth)'!$B$785:$AL$1172,$O$1,FALSE)</f>
        <v>#REF!</v>
      </c>
      <c r="I173" s="56">
        <f>VLOOKUP($A173,'[1]T5_data(ytd)'!$B$392:$F$779,5,FALSE)</f>
        <v>15.39</v>
      </c>
      <c r="J173" s="58">
        <f>VLOOKUP($A173,'[1]T5_data(ytd)'!$B$781:$F$1168,3,FALSE)</f>
        <v>1.01</v>
      </c>
      <c r="K173" s="58" t="e">
        <f>VLOOKUP($A173,'[1]T5_data(mth)'!$B$1175:$AL$1562,$O$1-1,FALSE)</f>
        <v>#REF!</v>
      </c>
      <c r="L173" s="58" t="e">
        <f>VLOOKUP($A173,'[1]T5_data(mth)'!$B$1175:$AL$1562,$O$1,FALSE)</f>
        <v>#REF!</v>
      </c>
      <c r="M173" s="70"/>
      <c r="O173" s="20" t="str">
        <f t="shared" si="7"/>
        <v>7.5</v>
      </c>
      <c r="P173" s="20" t="e">
        <f t="shared" si="7"/>
        <v>#REF!</v>
      </c>
      <c r="Q173" s="20" t="e">
        <f t="shared" si="7"/>
        <v>#REF!</v>
      </c>
      <c r="R173" s="20" t="str">
        <f t="shared" si="7"/>
        <v>15.4</v>
      </c>
      <c r="S173" s="20" t="str">
        <f t="shared" si="7"/>
        <v>1.0</v>
      </c>
      <c r="T173" s="20" t="e">
        <f t="shared" si="7"/>
        <v>#REF!</v>
      </c>
      <c r="U173" s="20" t="e">
        <f t="shared" si="7"/>
        <v>#REF!</v>
      </c>
      <c r="V173" s="20" t="e">
        <f>IF(FIXED(#REF!,1)="0.0",IF(FIXED(#REF!,2)="0.00",FIXED(#REF!,3),FIXED(#REF!,2)),FIXED(#REF!,1))</f>
        <v>#REF!</v>
      </c>
    </row>
    <row r="174" spans="1:22" ht="21" customHeight="1">
      <c r="A174" s="27" t="s">
        <v>18</v>
      </c>
      <c r="B174" s="21">
        <f>VLOOKUP($A174,'[1]T5_data(ytd)'!$B$3:$F$390,3,FALSE)</f>
        <v>19422.5</v>
      </c>
      <c r="C174" s="26">
        <f>VLOOKUP($A174,'[1]T5_data(mth)'!$B$5:$AX$392,$O$1-1,FALSE)</f>
        <v>1902.26</v>
      </c>
      <c r="D174" s="21">
        <f>VLOOKUP($A174,'[1]T5_data(mth)'!$B$5:$AX$392,$O$1,FALSE)</f>
        <v>1788.6</v>
      </c>
      <c r="E174" s="21">
        <f>VLOOKUP($A174,'[1]T5_data(ytd)'!$B$3:$F$390,5,FALSE)</f>
        <v>15875.47</v>
      </c>
      <c r="F174" s="2">
        <f>VLOOKUP($A174,'[1]T5_data(ytd)'!$B$392:$F$779,3,FALSE)</f>
        <v>62.88</v>
      </c>
      <c r="G174" s="16">
        <f>VLOOKUP($A174,'[1]T5_data(mth)'!$B$785:$AX$1172,$O$1-1,FALSE)</f>
        <v>80.278246365548995</v>
      </c>
      <c r="H174" s="2">
        <f>VLOOKUP($A174,'[1]T5_data(mth)'!$B$785:$AX$1172,$O$1,FALSE)</f>
        <v>-16.657735696079857</v>
      </c>
      <c r="I174" s="2">
        <f>VLOOKUP($A174,'[1]T5_data(ytd)'!$B$392:$F$779,5,FALSE)</f>
        <v>32.979999999999997</v>
      </c>
      <c r="J174" s="25">
        <f>VLOOKUP($A174,'[1]T5_data(ytd)'!$B$781:$F$1168,3,FALSE)</f>
        <v>6.36</v>
      </c>
      <c r="K174" s="24">
        <f>VLOOKUP($A174,'[1]T5_data(mth)'!$B$1175:$AX$1562,$O$1-1,FALSE)</f>
        <v>6.7316096822845566</v>
      </c>
      <c r="L174" s="23">
        <f>VLOOKUP($A174,'[1]T5_data(mth)'!$B$1175:$AX$1562,$O$1,FALSE)</f>
        <v>6.0206917096832289</v>
      </c>
      <c r="M174" s="22">
        <f>VLOOKUP($A174,'[1]T5_data(ytd)'!$B$781:$F$1168,5,FALSE)</f>
        <v>7.06</v>
      </c>
      <c r="N174" s="3">
        <v>1</v>
      </c>
      <c r="O174" s="10" t="str">
        <f t="shared" si="7"/>
        <v>62.9</v>
      </c>
      <c r="P174" s="10" t="str">
        <f t="shared" si="7"/>
        <v>80.3</v>
      </c>
      <c r="Q174" s="10" t="str">
        <f t="shared" si="7"/>
        <v>-16.7</v>
      </c>
      <c r="R174" s="10" t="str">
        <f t="shared" si="7"/>
        <v>33.0</v>
      </c>
      <c r="S174" s="10" t="str">
        <f t="shared" si="7"/>
        <v>6.4</v>
      </c>
      <c r="T174" s="10" t="str">
        <f t="shared" si="7"/>
        <v>6.7</v>
      </c>
      <c r="U174" s="10" t="str">
        <f t="shared" si="7"/>
        <v>6.0</v>
      </c>
      <c r="V174" s="10" t="str">
        <f>IF(FIXED(M174,1)="0.0",IF(FIXED(M174,2)="0.00",FIXED(M174,3),FIXED(M174,2)),FIXED(M174,1))</f>
        <v>7.1</v>
      </c>
    </row>
    <row r="175" spans="1:22" s="1" customFormat="1" ht="24.6" hidden="1">
      <c r="A175" s="47" t="s">
        <v>210</v>
      </c>
      <c r="B175" s="48">
        <f>VLOOKUP($A175,'[1]T5_data(ytd)'!$B$3:$F$390,3,FALSE)</f>
        <v>1526.25</v>
      </c>
      <c r="C175" s="48" t="e">
        <f>VLOOKUP($A175,'[1]T5_data(mth)'!$B$5:$AL$392,$O$1-1,FALSE)</f>
        <v>#REF!</v>
      </c>
      <c r="D175" s="21" t="e">
        <f>VLOOKUP($A175,'[1]T5_data(mth)'!$B$5:$AL$392,$O$1,FALSE)</f>
        <v>#REF!</v>
      </c>
      <c r="E175" s="48">
        <f>VLOOKUP($A175,'[1]T5_data(ytd)'!$B$3:$F$390,5,FALSE)</f>
        <v>968.58</v>
      </c>
      <c r="F175" s="49">
        <f>VLOOKUP($A175,'[1]T5_data(ytd)'!$B$392:$F$779,3,FALSE)</f>
        <v>-13.79</v>
      </c>
      <c r="G175" s="49" t="e">
        <f>VLOOKUP($A175,'[1]T5_data(mth)'!$B$785:$AL$1172,$O$1-1,FALSE)</f>
        <v>#REF!</v>
      </c>
      <c r="H175" s="49" t="e">
        <f>VLOOKUP($A175,'[1]T5_data(mth)'!$B$785:$AL$1172,$O$1,FALSE)</f>
        <v>#REF!</v>
      </c>
      <c r="I175" s="49">
        <f>VLOOKUP($A175,'[1]T5_data(ytd)'!$B$392:$F$779,5,FALSE)</f>
        <v>-7.47</v>
      </c>
      <c r="J175" s="50">
        <f>VLOOKUP($A175,'[1]T5_data(ytd)'!$B$781:$F$1168,3,FALSE)</f>
        <v>0.5</v>
      </c>
      <c r="K175" s="50" t="e">
        <f>VLOOKUP($A175,'[1]T5_data(mth)'!$B$1175:$AL$1562,$O$1-1,FALSE)</f>
        <v>#REF!</v>
      </c>
      <c r="L175" s="50" t="e">
        <f>VLOOKUP($A175,'[1]T5_data(mth)'!$B$1175:$AL$1562,$O$1,FALSE)</f>
        <v>#REF!</v>
      </c>
      <c r="M175" s="70"/>
      <c r="O175" s="20" t="str">
        <f t="shared" si="7"/>
        <v>-13.8</v>
      </c>
      <c r="P175" s="20" t="e">
        <f t="shared" si="7"/>
        <v>#REF!</v>
      </c>
      <c r="Q175" s="20" t="e">
        <f t="shared" si="7"/>
        <v>#REF!</v>
      </c>
      <c r="R175" s="20" t="str">
        <f t="shared" si="7"/>
        <v>-7.5</v>
      </c>
      <c r="S175" s="20" t="str">
        <f t="shared" si="7"/>
        <v>0.5</v>
      </c>
      <c r="T175" s="20" t="e">
        <f t="shared" si="7"/>
        <v>#REF!</v>
      </c>
      <c r="U175" s="20" t="e">
        <f t="shared" si="7"/>
        <v>#REF!</v>
      </c>
      <c r="V175" s="20" t="e">
        <f>IF(FIXED(#REF!,1)="0.0",IF(FIXED(#REF!,2)="0.00",FIXED(#REF!,3),FIXED(#REF!,2)),FIXED(#REF!,1))</f>
        <v>#REF!</v>
      </c>
    </row>
    <row r="176" spans="1:22" s="1" customFormat="1" ht="24.6" hidden="1">
      <c r="A176" s="51" t="s">
        <v>211</v>
      </c>
      <c r="B176" s="48">
        <f>VLOOKUP($A176,'[1]T5_data(ytd)'!$B$3:$F$390,3,FALSE)</f>
        <v>1253.1099999999999</v>
      </c>
      <c r="C176" s="69" t="e">
        <f>VLOOKUP($A176,'[1]T5_data(mth)'!$B$5:$AL$392,$O$1-1,FALSE)</f>
        <v>#REF!</v>
      </c>
      <c r="D176" s="21" t="e">
        <f>VLOOKUP($A176,'[1]T5_data(mth)'!$B$5:$AL$392,$O$1,FALSE)</f>
        <v>#REF!</v>
      </c>
      <c r="E176" s="48">
        <f>VLOOKUP($A176,'[1]T5_data(ytd)'!$B$3:$F$390,5,FALSE)</f>
        <v>787.74</v>
      </c>
      <c r="F176" s="49">
        <f>VLOOKUP($A176,'[1]T5_data(ytd)'!$B$392:$F$779,3,FALSE)</f>
        <v>5.28</v>
      </c>
      <c r="G176" s="52" t="e">
        <f>VLOOKUP($A176,'[1]T5_data(mth)'!$B$785:$AL$1172,$O$1-1,FALSE)</f>
        <v>#REF!</v>
      </c>
      <c r="H176" s="52" t="e">
        <f>VLOOKUP($A176,'[1]T5_data(mth)'!$B$785:$AL$1172,$O$1,FALSE)</f>
        <v>#REF!</v>
      </c>
      <c r="I176" s="49">
        <f>VLOOKUP($A176,'[1]T5_data(ytd)'!$B$392:$F$779,5,FALSE)</f>
        <v>-6.29</v>
      </c>
      <c r="J176" s="53">
        <f>VLOOKUP($A176,'[1]T5_data(ytd)'!$B$781:$F$1168,3,FALSE)</f>
        <v>0.41</v>
      </c>
      <c r="K176" s="53" t="e">
        <f>VLOOKUP($A176,'[1]T5_data(mth)'!$B$1175:$AL$1562,$O$1-1,FALSE)</f>
        <v>#REF!</v>
      </c>
      <c r="L176" s="53" t="e">
        <f>VLOOKUP($A176,'[1]T5_data(mth)'!$B$1175:$AL$1562,$O$1,FALSE)</f>
        <v>#REF!</v>
      </c>
      <c r="M176" s="70"/>
      <c r="O176" s="20" t="str">
        <f t="shared" si="7"/>
        <v>5.3</v>
      </c>
      <c r="P176" s="20" t="e">
        <f t="shared" si="7"/>
        <v>#REF!</v>
      </c>
      <c r="Q176" s="20" t="e">
        <f t="shared" si="7"/>
        <v>#REF!</v>
      </c>
      <c r="R176" s="20" t="str">
        <f t="shared" si="7"/>
        <v>-6.3</v>
      </c>
      <c r="S176" s="20" t="str">
        <f t="shared" si="7"/>
        <v>0.4</v>
      </c>
      <c r="T176" s="20" t="e">
        <f t="shared" si="7"/>
        <v>#REF!</v>
      </c>
      <c r="U176" s="20" t="e">
        <f t="shared" si="7"/>
        <v>#REF!</v>
      </c>
      <c r="V176" s="20" t="e">
        <f>IF(FIXED(#REF!,1)="0.0",IF(FIXED(#REF!,2)="0.00",FIXED(#REF!,3),FIXED(#REF!,2)),FIXED(#REF!,1))</f>
        <v>#REF!</v>
      </c>
    </row>
    <row r="177" spans="1:22" s="1" customFormat="1" ht="24.6" hidden="1">
      <c r="A177" s="51" t="s">
        <v>212</v>
      </c>
      <c r="B177" s="48">
        <f>VLOOKUP($A177,'[1]T5_data(ytd)'!$B$3:$F$390,3,FALSE)</f>
        <v>239.89</v>
      </c>
      <c r="C177" s="69" t="e">
        <f>VLOOKUP($A177,'[1]T5_data(mth)'!$B$5:$AL$392,$O$1-1,FALSE)</f>
        <v>#REF!</v>
      </c>
      <c r="D177" s="21" t="e">
        <f>VLOOKUP($A177,'[1]T5_data(mth)'!$B$5:$AL$392,$O$1,FALSE)</f>
        <v>#REF!</v>
      </c>
      <c r="E177" s="48">
        <f>VLOOKUP($A177,'[1]T5_data(ytd)'!$B$3:$F$390,5,FALSE)</f>
        <v>100</v>
      </c>
      <c r="F177" s="49">
        <f>VLOOKUP($A177,'[1]T5_data(ytd)'!$B$392:$F$779,3,FALSE)</f>
        <v>16.64</v>
      </c>
      <c r="G177" s="52" t="e">
        <f>VLOOKUP($A177,'[1]T5_data(mth)'!$B$785:$AL$1172,$O$1-1,FALSE)</f>
        <v>#REF!</v>
      </c>
      <c r="H177" s="52" t="e">
        <f>VLOOKUP($A177,'[1]T5_data(mth)'!$B$785:$AL$1172,$O$1,FALSE)</f>
        <v>#REF!</v>
      </c>
      <c r="I177" s="49">
        <f>VLOOKUP($A177,'[1]T5_data(ytd)'!$B$392:$F$779,5,FALSE)</f>
        <v>-32.83</v>
      </c>
      <c r="J177" s="53">
        <f>VLOOKUP($A177,'[1]T5_data(ytd)'!$B$781:$F$1168,3,FALSE)</f>
        <v>0.08</v>
      </c>
      <c r="K177" s="53" t="e">
        <f>VLOOKUP($A177,'[1]T5_data(mth)'!$B$1175:$AL$1562,$O$1-1,FALSE)</f>
        <v>#REF!</v>
      </c>
      <c r="L177" s="53" t="e">
        <f>VLOOKUP($A177,'[1]T5_data(mth)'!$B$1175:$AL$1562,$O$1,FALSE)</f>
        <v>#REF!</v>
      </c>
      <c r="M177" s="70"/>
      <c r="O177" s="20" t="str">
        <f t="shared" si="7"/>
        <v>16.6</v>
      </c>
      <c r="P177" s="20" t="e">
        <f t="shared" si="7"/>
        <v>#REF!</v>
      </c>
      <c r="Q177" s="20" t="e">
        <f t="shared" si="7"/>
        <v>#REF!</v>
      </c>
      <c r="R177" s="20" t="str">
        <f t="shared" si="7"/>
        <v>-32.8</v>
      </c>
      <c r="S177" s="20" t="str">
        <f t="shared" si="7"/>
        <v>0.1</v>
      </c>
      <c r="T177" s="20" t="e">
        <f t="shared" si="7"/>
        <v>#REF!</v>
      </c>
      <c r="U177" s="20" t="e">
        <f t="shared" si="7"/>
        <v>#REF!</v>
      </c>
      <c r="V177" s="20" t="e">
        <f>IF(FIXED(#REF!,1)="0.0",IF(FIXED(#REF!,2)="0.00",FIXED(#REF!,3),FIXED(#REF!,2)),FIXED(#REF!,1))</f>
        <v>#REF!</v>
      </c>
    </row>
    <row r="178" spans="1:22" s="1" customFormat="1" ht="24.6" hidden="1">
      <c r="A178" s="54" t="s">
        <v>213</v>
      </c>
      <c r="B178" s="55">
        <f>VLOOKUP($A178,'[1]T5_data(ytd)'!$B$3:$F$390,3,FALSE)</f>
        <v>63.02</v>
      </c>
      <c r="C178" s="71" t="e">
        <f>VLOOKUP($A178,'[1]T5_data(mth)'!$B$5:$AL$392,$O$1-1,FALSE)</f>
        <v>#REF!</v>
      </c>
      <c r="D178" s="21" t="e">
        <f>VLOOKUP($A178,'[1]T5_data(mth)'!$B$5:$AL$392,$O$1,FALSE)</f>
        <v>#REF!</v>
      </c>
      <c r="E178" s="55">
        <f>VLOOKUP($A178,'[1]T5_data(ytd)'!$B$3:$F$390,5,FALSE)</f>
        <v>24.47</v>
      </c>
      <c r="F178" s="56">
        <f>VLOOKUP($A178,'[1]T5_data(ytd)'!$B$392:$F$779,3,FALSE)</f>
        <v>51.97</v>
      </c>
      <c r="G178" s="57" t="e">
        <f>VLOOKUP($A178,'[1]T5_data(mth)'!$B$785:$AL$1172,$O$1-1,FALSE)</f>
        <v>#REF!</v>
      </c>
      <c r="H178" s="57" t="e">
        <f>VLOOKUP($A178,'[1]T5_data(mth)'!$B$785:$AL$1172,$O$1,FALSE)</f>
        <v>#REF!</v>
      </c>
      <c r="I178" s="56">
        <f>VLOOKUP($A178,'[1]T5_data(ytd)'!$B$392:$F$779,5,FALSE)</f>
        <v>-45.77</v>
      </c>
      <c r="J178" s="58">
        <f>VLOOKUP($A178,'[1]T5_data(ytd)'!$B$781:$F$1168,3,FALSE)</f>
        <v>0.02</v>
      </c>
      <c r="K178" s="58" t="e">
        <f>VLOOKUP($A178,'[1]T5_data(mth)'!$B$1175:$AL$1562,$O$1-1,FALSE)</f>
        <v>#REF!</v>
      </c>
      <c r="L178" s="58" t="e">
        <f>VLOOKUP($A178,'[1]T5_data(mth)'!$B$1175:$AL$1562,$O$1,FALSE)</f>
        <v>#REF!</v>
      </c>
      <c r="M178" s="70"/>
      <c r="O178" s="20" t="str">
        <f t="shared" si="7"/>
        <v>52.0</v>
      </c>
      <c r="P178" s="20" t="e">
        <f t="shared" si="7"/>
        <v>#REF!</v>
      </c>
      <c r="Q178" s="20" t="e">
        <f t="shared" si="7"/>
        <v>#REF!</v>
      </c>
      <c r="R178" s="20" t="str">
        <f t="shared" si="7"/>
        <v>-45.8</v>
      </c>
      <c r="S178" s="20" t="str">
        <f t="shared" si="7"/>
        <v>0.02</v>
      </c>
      <c r="T178" s="20" t="e">
        <f t="shared" si="7"/>
        <v>#REF!</v>
      </c>
      <c r="U178" s="20" t="e">
        <f t="shared" si="7"/>
        <v>#REF!</v>
      </c>
      <c r="V178" s="20" t="e">
        <f>IF(FIXED(#REF!,1)="0.0",IF(FIXED(#REF!,2)="0.00",FIXED(#REF!,3),FIXED(#REF!,2)),FIXED(#REF!,1))</f>
        <v>#REF!</v>
      </c>
    </row>
    <row r="179" spans="1:22" ht="21" customHeight="1">
      <c r="A179" s="27" t="s">
        <v>19</v>
      </c>
      <c r="B179" s="21">
        <f>VLOOKUP($A179,'[1]T5_data(ytd)'!$B$3:$F$390,3,FALSE)</f>
        <v>15372.28</v>
      </c>
      <c r="C179" s="26">
        <f>VLOOKUP($A179,'[1]T5_data(mth)'!$B$5:$AX$392,$O$1-1,FALSE)</f>
        <v>1535.52</v>
      </c>
      <c r="D179" s="21">
        <f>VLOOKUP($A179,'[1]T5_data(mth)'!$B$5:$AX$392,$O$1,FALSE)</f>
        <v>1335.55</v>
      </c>
      <c r="E179" s="21">
        <f>VLOOKUP($A179,'[1]T5_data(ytd)'!$B$3:$F$390,5,FALSE)</f>
        <v>12928.42</v>
      </c>
      <c r="F179" s="2">
        <f>VLOOKUP($A179,'[1]T5_data(ytd)'!$B$392:$F$779,3,FALSE)</f>
        <v>94.12</v>
      </c>
      <c r="G179" s="16">
        <f>VLOOKUP($A179,'[1]T5_data(mth)'!$B$785:$AX$1172,$O$1-1,FALSE)</f>
        <v>108.15811948432227</v>
      </c>
      <c r="H179" s="2">
        <f>VLOOKUP($A179,'[1]T5_data(mth)'!$B$785:$AX$1172,$O$1,FALSE)</f>
        <v>-29.702714936890086</v>
      </c>
      <c r="I179" s="2">
        <f>VLOOKUP($A179,'[1]T5_data(ytd)'!$B$392:$F$779,5,FALSE)</f>
        <v>39.49</v>
      </c>
      <c r="J179" s="25">
        <f>VLOOKUP($A179,'[1]T5_data(ytd)'!$B$781:$F$1168,3,FALSE)</f>
        <v>5.03</v>
      </c>
      <c r="K179" s="24">
        <f>VLOOKUP($A179,'[1]T5_data(mth)'!$B$1175:$AX$1562,$O$1-1,FALSE)</f>
        <v>5.4338109928934957</v>
      </c>
      <c r="L179" s="23">
        <f>VLOOKUP($A179,'[1]T5_data(mth)'!$B$1175:$AX$1562,$O$1,FALSE)</f>
        <v>4.4956585110519045</v>
      </c>
      <c r="M179" s="22">
        <f>VLOOKUP($A179,'[1]T5_data(ytd)'!$B$781:$F$1168,5,FALSE)</f>
        <v>5.75</v>
      </c>
      <c r="N179" s="3">
        <v>1</v>
      </c>
      <c r="O179" s="10" t="str">
        <f t="shared" si="7"/>
        <v>94.1</v>
      </c>
      <c r="P179" s="10" t="str">
        <f t="shared" si="7"/>
        <v>108.2</v>
      </c>
      <c r="Q179" s="10" t="str">
        <f t="shared" si="7"/>
        <v>-29.7</v>
      </c>
      <c r="R179" s="10" t="str">
        <f t="shared" si="7"/>
        <v>39.5</v>
      </c>
      <c r="S179" s="10" t="str">
        <f t="shared" si="7"/>
        <v>5.0</v>
      </c>
      <c r="T179" s="10" t="str">
        <f t="shared" si="7"/>
        <v>5.4</v>
      </c>
      <c r="U179" s="10" t="str">
        <f t="shared" si="7"/>
        <v>4.5</v>
      </c>
      <c r="V179" s="10" t="str">
        <f>IF(FIXED(M179,1)="0.0",IF(FIXED(M179,2)="0.00",FIXED(M179,3),FIXED(M179,2)),FIXED(M179,1))</f>
        <v>5.8</v>
      </c>
    </row>
    <row r="180" spans="1:22" s="1" customFormat="1" ht="24.6" hidden="1">
      <c r="A180" s="47" t="s">
        <v>214</v>
      </c>
      <c r="B180" s="48">
        <f>VLOOKUP($A180,'[1]T5_data(ytd)'!$B$3:$F$390,3,FALSE)</f>
        <v>686.55</v>
      </c>
      <c r="C180" s="48" t="e">
        <f>VLOOKUP($A180,'[1]T5_data(mth)'!$B$5:$AL$392,$O$1-1,FALSE)</f>
        <v>#REF!</v>
      </c>
      <c r="D180" s="21" t="e">
        <f>VLOOKUP($A180,'[1]T5_data(mth)'!$B$5:$AL$392,$O$1,FALSE)</f>
        <v>#REF!</v>
      </c>
      <c r="E180" s="48">
        <f>VLOOKUP($A180,'[1]T5_data(ytd)'!$B$3:$F$390,5,FALSE)</f>
        <v>791.78</v>
      </c>
      <c r="F180" s="49">
        <f>VLOOKUP($A180,'[1]T5_data(ytd)'!$B$392:$F$779,3,FALSE)</f>
        <v>27.33</v>
      </c>
      <c r="G180" s="49" t="e">
        <f>VLOOKUP($A180,'[1]T5_data(mth)'!$B$785:$AL$1172,$O$1-1,FALSE)</f>
        <v>#REF!</v>
      </c>
      <c r="H180" s="49" t="e">
        <f>VLOOKUP($A180,'[1]T5_data(mth)'!$B$785:$AL$1172,$O$1,FALSE)</f>
        <v>#REF!</v>
      </c>
      <c r="I180" s="49">
        <f>VLOOKUP($A180,'[1]T5_data(ytd)'!$B$392:$F$779,5,FALSE)</f>
        <v>91.16</v>
      </c>
      <c r="J180" s="50">
        <f>VLOOKUP($A180,'[1]T5_data(ytd)'!$B$781:$F$1168,3,FALSE)</f>
        <v>0.22</v>
      </c>
      <c r="K180" s="50" t="e">
        <f>VLOOKUP($A180,'[1]T5_data(mth)'!$B$1175:$AL$1562,$O$1-1,FALSE)</f>
        <v>#REF!</v>
      </c>
      <c r="L180" s="50" t="e">
        <f>VLOOKUP($A180,'[1]T5_data(mth)'!$B$1175:$AL$1562,$O$1,FALSE)</f>
        <v>#REF!</v>
      </c>
      <c r="M180" s="70"/>
      <c r="O180" s="20" t="str">
        <f t="shared" si="7"/>
        <v>27.3</v>
      </c>
      <c r="P180" s="20" t="e">
        <f t="shared" si="7"/>
        <v>#REF!</v>
      </c>
      <c r="Q180" s="20" t="e">
        <f t="shared" si="7"/>
        <v>#REF!</v>
      </c>
      <c r="R180" s="20" t="str">
        <f t="shared" si="7"/>
        <v>91.2</v>
      </c>
      <c r="S180" s="20" t="str">
        <f t="shared" si="7"/>
        <v>0.2</v>
      </c>
      <c r="T180" s="20" t="e">
        <f t="shared" si="7"/>
        <v>#REF!</v>
      </c>
      <c r="U180" s="20" t="e">
        <f t="shared" si="7"/>
        <v>#REF!</v>
      </c>
      <c r="V180" s="20" t="e">
        <f>IF(FIXED(#REF!,1)="0.0",IF(FIXED(#REF!,2)="0.00",FIXED(#REF!,3),FIXED(#REF!,2)),FIXED(#REF!,1))</f>
        <v>#REF!</v>
      </c>
    </row>
    <row r="181" spans="1:22" s="1" customFormat="1" ht="24.6" hidden="1">
      <c r="A181" s="51" t="s">
        <v>215</v>
      </c>
      <c r="B181" s="48">
        <f>VLOOKUP($A181,'[1]T5_data(ytd)'!$B$3:$F$390,3,FALSE)</f>
        <v>85.45</v>
      </c>
      <c r="C181" s="69" t="e">
        <f>VLOOKUP($A181,'[1]T5_data(mth)'!$B$5:$AL$392,$O$1-1,FALSE)</f>
        <v>#REF!</v>
      </c>
      <c r="D181" s="21" t="e">
        <f>VLOOKUP($A181,'[1]T5_data(mth)'!$B$5:$AL$392,$O$1,FALSE)</f>
        <v>#REF!</v>
      </c>
      <c r="E181" s="48">
        <f>VLOOKUP($A181,'[1]T5_data(ytd)'!$B$3:$F$390,5,FALSE)</f>
        <v>111.6</v>
      </c>
      <c r="F181" s="49">
        <f>VLOOKUP($A181,'[1]T5_data(ytd)'!$B$392:$F$779,3,FALSE)</f>
        <v>15.38</v>
      </c>
      <c r="G181" s="52" t="e">
        <f>VLOOKUP($A181,'[1]T5_data(mth)'!$B$785:$AL$1172,$O$1-1,FALSE)</f>
        <v>#REF!</v>
      </c>
      <c r="H181" s="52" t="e">
        <f>VLOOKUP($A181,'[1]T5_data(mth)'!$B$785:$AL$1172,$O$1,FALSE)</f>
        <v>#REF!</v>
      </c>
      <c r="I181" s="49">
        <f>VLOOKUP($A181,'[1]T5_data(ytd)'!$B$392:$F$779,5,FALSE)</f>
        <v>149.94</v>
      </c>
      <c r="J181" s="53">
        <f>VLOOKUP($A181,'[1]T5_data(ytd)'!$B$781:$F$1168,3,FALSE)</f>
        <v>0.03</v>
      </c>
      <c r="K181" s="53" t="e">
        <f>VLOOKUP($A181,'[1]T5_data(mth)'!$B$1175:$AL$1562,$O$1-1,FALSE)</f>
        <v>#REF!</v>
      </c>
      <c r="L181" s="53" t="e">
        <f>VLOOKUP($A181,'[1]T5_data(mth)'!$B$1175:$AL$1562,$O$1,FALSE)</f>
        <v>#REF!</v>
      </c>
      <c r="M181" s="70"/>
      <c r="O181" s="20" t="str">
        <f t="shared" si="7"/>
        <v>15.4</v>
      </c>
      <c r="P181" s="20" t="e">
        <f t="shared" si="7"/>
        <v>#REF!</v>
      </c>
      <c r="Q181" s="20" t="e">
        <f t="shared" si="7"/>
        <v>#REF!</v>
      </c>
      <c r="R181" s="20" t="str">
        <f t="shared" si="7"/>
        <v>149.9</v>
      </c>
      <c r="S181" s="20" t="str">
        <f t="shared" si="7"/>
        <v>0.03</v>
      </c>
      <c r="T181" s="20" t="e">
        <f t="shared" si="7"/>
        <v>#REF!</v>
      </c>
      <c r="U181" s="20" t="e">
        <f t="shared" si="7"/>
        <v>#REF!</v>
      </c>
      <c r="V181" s="20" t="e">
        <f>IF(FIXED(#REF!,1)="0.0",IF(FIXED(#REF!,2)="0.00",FIXED(#REF!,3),FIXED(#REF!,2)),FIXED(#REF!,1))</f>
        <v>#REF!</v>
      </c>
    </row>
    <row r="182" spans="1:22" s="1" customFormat="1" ht="24.6" hidden="1">
      <c r="A182" s="54" t="s">
        <v>216</v>
      </c>
      <c r="B182" s="55">
        <f>VLOOKUP($A182,'[1]T5_data(ytd)'!$B$3:$F$390,3,FALSE)</f>
        <v>195.94</v>
      </c>
      <c r="C182" s="71" t="e">
        <f>VLOOKUP($A182,'[1]T5_data(mth)'!$B$5:$AL$392,$O$1-1,FALSE)</f>
        <v>#REF!</v>
      </c>
      <c r="D182" s="21" t="e">
        <f>VLOOKUP($A182,'[1]T5_data(mth)'!$B$5:$AL$392,$O$1,FALSE)</f>
        <v>#REF!</v>
      </c>
      <c r="E182" s="55">
        <f>VLOOKUP($A182,'[1]T5_data(ytd)'!$B$3:$F$390,5,FALSE)</f>
        <v>162.87</v>
      </c>
      <c r="F182" s="56">
        <f>VLOOKUP($A182,'[1]T5_data(ytd)'!$B$392:$F$779,3,FALSE)</f>
        <v>6.39</v>
      </c>
      <c r="G182" s="57" t="e">
        <f>VLOOKUP($A182,'[1]T5_data(mth)'!$B$785:$AL$1172,$O$1-1,FALSE)</f>
        <v>#REF!</v>
      </c>
      <c r="H182" s="57" t="e">
        <f>VLOOKUP($A182,'[1]T5_data(mth)'!$B$785:$AL$1172,$O$1,FALSE)</f>
        <v>#REF!</v>
      </c>
      <c r="I182" s="56">
        <f>VLOOKUP($A182,'[1]T5_data(ytd)'!$B$392:$F$779,5,FALSE)</f>
        <v>25.18</v>
      </c>
      <c r="J182" s="58">
        <f>VLOOKUP($A182,'[1]T5_data(ytd)'!$B$781:$F$1168,3,FALSE)</f>
        <v>0.06</v>
      </c>
      <c r="K182" s="58" t="e">
        <f>VLOOKUP($A182,'[1]T5_data(mth)'!$B$1175:$AL$1562,$O$1-1,FALSE)</f>
        <v>#REF!</v>
      </c>
      <c r="L182" s="58" t="e">
        <f>VLOOKUP($A182,'[1]T5_data(mth)'!$B$1175:$AL$1562,$O$1,FALSE)</f>
        <v>#REF!</v>
      </c>
      <c r="M182" s="70"/>
      <c r="O182" s="20" t="str">
        <f t="shared" si="7"/>
        <v>6.4</v>
      </c>
      <c r="P182" s="20" t="e">
        <f t="shared" si="7"/>
        <v>#REF!</v>
      </c>
      <c r="Q182" s="20" t="e">
        <f t="shared" si="7"/>
        <v>#REF!</v>
      </c>
      <c r="R182" s="20" t="str">
        <f t="shared" si="7"/>
        <v>25.2</v>
      </c>
      <c r="S182" s="20" t="str">
        <f t="shared" si="7"/>
        <v>0.1</v>
      </c>
      <c r="T182" s="20" t="e">
        <f t="shared" si="7"/>
        <v>#REF!</v>
      </c>
      <c r="U182" s="20" t="e">
        <f t="shared" si="7"/>
        <v>#REF!</v>
      </c>
      <c r="V182" s="20" t="e">
        <f>IF(FIXED(#REF!,1)="0.0",IF(FIXED(#REF!,2)="0.00",FIXED(#REF!,3),FIXED(#REF!,2)),FIXED(#REF!,1))</f>
        <v>#REF!</v>
      </c>
    </row>
    <row r="183" spans="1:22" ht="21" customHeight="1">
      <c r="A183" s="27" t="s">
        <v>20</v>
      </c>
      <c r="B183" s="21">
        <f>VLOOKUP($A183,'[1]T5_data(ytd)'!$B$3:$F$390,3,FALSE)</f>
        <v>497.38</v>
      </c>
      <c r="C183" s="26">
        <f>VLOOKUP($A183,'[1]T5_data(mth)'!$B$5:$AX$392,$O$1-1,FALSE)</f>
        <v>44.04</v>
      </c>
      <c r="D183" s="21">
        <f>VLOOKUP($A183,'[1]T5_data(mth)'!$B$5:$AX$392,$O$1,FALSE)</f>
        <v>39.909999999999997</v>
      </c>
      <c r="E183" s="21">
        <f>VLOOKUP($A183,'[1]T5_data(ytd)'!$B$3:$F$390,5,FALSE)</f>
        <v>317.56</v>
      </c>
      <c r="F183" s="2">
        <f>VLOOKUP($A183,'[1]T5_data(ytd)'!$B$392:$F$779,3,FALSE)</f>
        <v>4.42</v>
      </c>
      <c r="G183" s="16">
        <f>VLOOKUP($A183,'[1]T5_data(mth)'!$B$785:$AX$1172,$O$1-1,FALSE)</f>
        <v>-8.933002481389579</v>
      </c>
      <c r="H183" s="2">
        <f>VLOOKUP($A183,'[1]T5_data(mth)'!$B$785:$AX$1172,$O$1,FALSE)</f>
        <v>-12.612218086271085</v>
      </c>
      <c r="I183" s="2">
        <f>VLOOKUP($A183,'[1]T5_data(ytd)'!$B$392:$F$779,5,FALSE)</f>
        <v>-4.45</v>
      </c>
      <c r="J183" s="25">
        <f>VLOOKUP($A183,'[1]T5_data(ytd)'!$B$781:$F$1168,3,FALSE)</f>
        <v>0.16</v>
      </c>
      <c r="K183" s="24">
        <f>VLOOKUP($A183,'[1]T5_data(mth)'!$B$1175:$AX$1562,$O$1-1,FALSE)</f>
        <v>0.1558462515154668</v>
      </c>
      <c r="L183" s="23">
        <f>VLOOKUP($A183,'[1]T5_data(mth)'!$B$1175:$AX$1562,$O$1,FALSE)</f>
        <v>0.134342953222329</v>
      </c>
      <c r="M183" s="22">
        <f>VLOOKUP($A183,'[1]T5_data(ytd)'!$B$781:$F$1168,5,FALSE)</f>
        <v>0.14000000000000001</v>
      </c>
      <c r="N183" s="3">
        <v>1</v>
      </c>
      <c r="O183" s="10" t="str">
        <f t="shared" si="7"/>
        <v>4.4</v>
      </c>
      <c r="P183" s="10" t="str">
        <f t="shared" si="7"/>
        <v>-8.9</v>
      </c>
      <c r="Q183" s="10" t="str">
        <f t="shared" si="7"/>
        <v>-12.6</v>
      </c>
      <c r="R183" s="10" t="str">
        <f t="shared" si="7"/>
        <v>-4.5</v>
      </c>
      <c r="S183" s="10" t="str">
        <f t="shared" si="7"/>
        <v>0.2</v>
      </c>
      <c r="T183" s="10" t="str">
        <f t="shared" si="7"/>
        <v>0.2</v>
      </c>
      <c r="U183" s="10" t="str">
        <f t="shared" si="7"/>
        <v>0.1</v>
      </c>
      <c r="V183" s="10" t="str">
        <f>IF(FIXED(M183,1)="0.0",IF(FIXED(M183,2)="0.00",FIXED(M183,3),FIXED(M183,2)),FIXED(M183,1))</f>
        <v>0.1</v>
      </c>
    </row>
    <row r="184" spans="1:22" s="1" customFormat="1" ht="24.6" hidden="1">
      <c r="A184" s="47" t="s">
        <v>217</v>
      </c>
      <c r="B184" s="48">
        <f>VLOOKUP($A184,'[1]T5_data(ytd)'!$B$3:$F$390,3,FALSE)</f>
        <v>19.829999999999998</v>
      </c>
      <c r="C184" s="48" t="e">
        <f>VLOOKUP($A184,'[1]T5_data(mth)'!$B$5:$AL$392,$O$1-1,FALSE)</f>
        <v>#REF!</v>
      </c>
      <c r="D184" s="21" t="e">
        <f>VLOOKUP($A184,'[1]T5_data(mth)'!$B$5:$AL$392,$O$1,FALSE)</f>
        <v>#REF!</v>
      </c>
      <c r="E184" s="48">
        <f>VLOOKUP($A184,'[1]T5_data(ytd)'!$B$3:$F$390,5,FALSE)</f>
        <v>9.68</v>
      </c>
      <c r="F184" s="49">
        <f>VLOOKUP($A184,'[1]T5_data(ytd)'!$B$392:$F$779,3,FALSE)</f>
        <v>-2.94</v>
      </c>
      <c r="G184" s="49" t="e">
        <f>VLOOKUP($A184,'[1]T5_data(mth)'!$B$785:$AL$1172,$O$1-1,FALSE)</f>
        <v>#REF!</v>
      </c>
      <c r="H184" s="49" t="e">
        <f>VLOOKUP($A184,'[1]T5_data(mth)'!$B$785:$AL$1172,$O$1,FALSE)</f>
        <v>#REF!</v>
      </c>
      <c r="I184" s="49">
        <f>VLOOKUP($A184,'[1]T5_data(ytd)'!$B$392:$F$779,5,FALSE)</f>
        <v>-28.67</v>
      </c>
      <c r="J184" s="50">
        <f>VLOOKUP($A184,'[1]T5_data(ytd)'!$B$781:$F$1168,3,FALSE)</f>
        <v>0.01</v>
      </c>
      <c r="K184" s="50" t="e">
        <f>VLOOKUP($A184,'[1]T5_data(mth)'!$B$1175:$AL$1562,$O$1-1,FALSE)</f>
        <v>#REF!</v>
      </c>
      <c r="L184" s="50" t="e">
        <f>VLOOKUP($A184,'[1]T5_data(mth)'!$B$1175:$AL$1562,$O$1,FALSE)</f>
        <v>#REF!</v>
      </c>
      <c r="M184" s="70"/>
      <c r="O184" s="20" t="str">
        <f t="shared" si="7"/>
        <v>-2.9</v>
      </c>
      <c r="P184" s="20" t="e">
        <f t="shared" si="7"/>
        <v>#REF!</v>
      </c>
      <c r="Q184" s="20" t="e">
        <f t="shared" si="7"/>
        <v>#REF!</v>
      </c>
      <c r="R184" s="20" t="str">
        <f t="shared" si="7"/>
        <v>-28.7</v>
      </c>
      <c r="S184" s="20" t="str">
        <f t="shared" si="7"/>
        <v>0.01</v>
      </c>
      <c r="T184" s="20" t="e">
        <f t="shared" si="7"/>
        <v>#REF!</v>
      </c>
      <c r="U184" s="20" t="e">
        <f t="shared" si="7"/>
        <v>#REF!</v>
      </c>
      <c r="V184" s="20" t="e">
        <f>IF(FIXED(#REF!,1)="0.0",IF(FIXED(#REF!,2)="0.00",FIXED(#REF!,3),FIXED(#REF!,2)),FIXED(#REF!,1))</f>
        <v>#REF!</v>
      </c>
    </row>
    <row r="185" spans="1:22" s="1" customFormat="1" ht="24.6" hidden="1">
      <c r="A185" s="51" t="s">
        <v>218</v>
      </c>
      <c r="B185" s="48">
        <f>VLOOKUP($A185,'[1]T5_data(ytd)'!$B$3:$F$390,3,FALSE)</f>
        <v>62.15</v>
      </c>
      <c r="C185" s="69" t="e">
        <f>VLOOKUP($A185,'[1]T5_data(mth)'!$B$5:$AL$392,$O$1-1,FALSE)</f>
        <v>#REF!</v>
      </c>
      <c r="D185" s="21" t="e">
        <f>VLOOKUP($A185,'[1]T5_data(mth)'!$B$5:$AL$392,$O$1,FALSE)</f>
        <v>#REF!</v>
      </c>
      <c r="E185" s="48">
        <f>VLOOKUP($A185,'[1]T5_data(ytd)'!$B$3:$F$390,5,FALSE)</f>
        <v>45.32</v>
      </c>
      <c r="F185" s="49">
        <f>VLOOKUP($A185,'[1]T5_data(ytd)'!$B$392:$F$779,3,FALSE)</f>
        <v>-14.68</v>
      </c>
      <c r="G185" s="52" t="e">
        <f>VLOOKUP($A185,'[1]T5_data(mth)'!$B$785:$AL$1172,$O$1-1,FALSE)</f>
        <v>#REF!</v>
      </c>
      <c r="H185" s="52" t="e">
        <f>VLOOKUP($A185,'[1]T5_data(mth)'!$B$785:$AL$1172,$O$1,FALSE)</f>
        <v>#REF!</v>
      </c>
      <c r="I185" s="49">
        <f>VLOOKUP($A185,'[1]T5_data(ytd)'!$B$392:$F$779,5,FALSE)</f>
        <v>5.15</v>
      </c>
      <c r="J185" s="53">
        <f>VLOOKUP($A185,'[1]T5_data(ytd)'!$B$781:$F$1168,3,FALSE)</f>
        <v>0.02</v>
      </c>
      <c r="K185" s="53" t="e">
        <f>VLOOKUP($A185,'[1]T5_data(mth)'!$B$1175:$AL$1562,$O$1-1,FALSE)</f>
        <v>#REF!</v>
      </c>
      <c r="L185" s="53" t="e">
        <f>VLOOKUP($A185,'[1]T5_data(mth)'!$B$1175:$AL$1562,$O$1,FALSE)</f>
        <v>#REF!</v>
      </c>
      <c r="M185" s="70"/>
      <c r="O185" s="20" t="str">
        <f t="shared" si="7"/>
        <v>-14.7</v>
      </c>
      <c r="P185" s="20" t="e">
        <f t="shared" si="7"/>
        <v>#REF!</v>
      </c>
      <c r="Q185" s="20" t="e">
        <f t="shared" si="7"/>
        <v>#REF!</v>
      </c>
      <c r="R185" s="20" t="str">
        <f t="shared" si="7"/>
        <v>5.2</v>
      </c>
      <c r="S185" s="20" t="str">
        <f t="shared" si="7"/>
        <v>0.02</v>
      </c>
      <c r="T185" s="20" t="e">
        <f t="shared" si="7"/>
        <v>#REF!</v>
      </c>
      <c r="U185" s="20" t="e">
        <f t="shared" si="7"/>
        <v>#REF!</v>
      </c>
      <c r="V185" s="20" t="e">
        <f>IF(FIXED(#REF!,1)="0.0",IF(FIXED(#REF!,2)="0.00",FIXED(#REF!,3),FIXED(#REF!,2)),FIXED(#REF!,1))</f>
        <v>#REF!</v>
      </c>
    </row>
    <row r="186" spans="1:22" s="1" customFormat="1" ht="24.6" hidden="1">
      <c r="A186" s="51" t="s">
        <v>219</v>
      </c>
      <c r="B186" s="48">
        <f>VLOOKUP($A186,'[1]T5_data(ytd)'!$B$3:$F$390,3,FALSE)</f>
        <v>15.66</v>
      </c>
      <c r="C186" s="69" t="e">
        <f>VLOOKUP($A186,'[1]T5_data(mth)'!$B$5:$AL$392,$O$1-1,FALSE)</f>
        <v>#REF!</v>
      </c>
      <c r="D186" s="21" t="e">
        <f>VLOOKUP($A186,'[1]T5_data(mth)'!$B$5:$AL$392,$O$1,FALSE)</f>
        <v>#REF!</v>
      </c>
      <c r="E186" s="48">
        <f>VLOOKUP($A186,'[1]T5_data(ytd)'!$B$3:$F$390,5,FALSE)</f>
        <v>11.35</v>
      </c>
      <c r="F186" s="49">
        <f>VLOOKUP($A186,'[1]T5_data(ytd)'!$B$392:$F$779,3,FALSE)</f>
        <v>-38.15</v>
      </c>
      <c r="G186" s="52" t="e">
        <f>VLOOKUP($A186,'[1]T5_data(mth)'!$B$785:$AL$1172,$O$1-1,FALSE)</f>
        <v>#REF!</v>
      </c>
      <c r="H186" s="52" t="e">
        <f>VLOOKUP($A186,'[1]T5_data(mth)'!$B$785:$AL$1172,$O$1,FALSE)</f>
        <v>#REF!</v>
      </c>
      <c r="I186" s="49">
        <f>VLOOKUP($A186,'[1]T5_data(ytd)'!$B$392:$F$779,5,FALSE)</f>
        <v>15.7</v>
      </c>
      <c r="J186" s="53">
        <f>VLOOKUP($A186,'[1]T5_data(ytd)'!$B$781:$F$1168,3,FALSE)</f>
        <v>0.01</v>
      </c>
      <c r="K186" s="53" t="e">
        <f>VLOOKUP($A186,'[1]T5_data(mth)'!$B$1175:$AL$1562,$O$1-1,FALSE)</f>
        <v>#REF!</v>
      </c>
      <c r="L186" s="53" t="e">
        <f>VLOOKUP($A186,'[1]T5_data(mth)'!$B$1175:$AL$1562,$O$1,FALSE)</f>
        <v>#REF!</v>
      </c>
      <c r="M186" s="70"/>
      <c r="O186" s="20" t="str">
        <f t="shared" si="7"/>
        <v>-38.2</v>
      </c>
      <c r="P186" s="20" t="e">
        <f t="shared" si="7"/>
        <v>#REF!</v>
      </c>
      <c r="Q186" s="20" t="e">
        <f t="shared" si="7"/>
        <v>#REF!</v>
      </c>
      <c r="R186" s="20" t="str">
        <f t="shared" si="7"/>
        <v>15.7</v>
      </c>
      <c r="S186" s="20" t="str">
        <f t="shared" si="7"/>
        <v>0.01</v>
      </c>
      <c r="T186" s="20" t="e">
        <f t="shared" si="7"/>
        <v>#REF!</v>
      </c>
      <c r="U186" s="20" t="e">
        <f t="shared" si="7"/>
        <v>#REF!</v>
      </c>
      <c r="V186" s="20" t="e">
        <f>IF(FIXED(#REF!,1)="0.0",IF(FIXED(#REF!,2)="0.00",FIXED(#REF!,3),FIXED(#REF!,2)),FIXED(#REF!,1))</f>
        <v>#REF!</v>
      </c>
    </row>
    <row r="187" spans="1:22" s="1" customFormat="1" ht="24.6" hidden="1">
      <c r="A187" s="54" t="s">
        <v>220</v>
      </c>
      <c r="B187" s="55">
        <f>VLOOKUP($A187,'[1]T5_data(ytd)'!$B$3:$F$390,3,FALSE)</f>
        <v>399.75</v>
      </c>
      <c r="C187" s="71" t="e">
        <f>VLOOKUP($A187,'[1]T5_data(mth)'!$B$5:$AL$392,$O$1-1,FALSE)</f>
        <v>#REF!</v>
      </c>
      <c r="D187" s="21" t="e">
        <f>VLOOKUP($A187,'[1]T5_data(mth)'!$B$5:$AL$392,$O$1,FALSE)</f>
        <v>#REF!</v>
      </c>
      <c r="E187" s="55">
        <f>VLOOKUP($A187,'[1]T5_data(ytd)'!$B$3:$F$390,5,FALSE)</f>
        <v>251.22</v>
      </c>
      <c r="F187" s="56">
        <f>VLOOKUP($A187,'[1]T5_data(ytd)'!$B$392:$F$779,3,FALSE)</f>
        <v>11.75</v>
      </c>
      <c r="G187" s="57" t="e">
        <f>VLOOKUP($A187,'[1]T5_data(mth)'!$B$785:$AL$1172,$O$1-1,FALSE)</f>
        <v>#REF!</v>
      </c>
      <c r="H187" s="57" t="e">
        <f>VLOOKUP($A187,'[1]T5_data(mth)'!$B$785:$AL$1172,$O$1,FALSE)</f>
        <v>#REF!</v>
      </c>
      <c r="I187" s="56">
        <f>VLOOKUP($A187,'[1]T5_data(ytd)'!$B$392:$F$779,5,FALSE)</f>
        <v>-5.5</v>
      </c>
      <c r="J187" s="58">
        <f>VLOOKUP($A187,'[1]T5_data(ytd)'!$B$781:$F$1168,3,FALSE)</f>
        <v>0.13</v>
      </c>
      <c r="K187" s="58" t="e">
        <f>VLOOKUP($A187,'[1]T5_data(mth)'!$B$1175:$AL$1562,$O$1-1,FALSE)</f>
        <v>#REF!</v>
      </c>
      <c r="L187" s="58" t="e">
        <f>VLOOKUP($A187,'[1]T5_data(mth)'!$B$1175:$AL$1562,$O$1,FALSE)</f>
        <v>#REF!</v>
      </c>
      <c r="M187" s="70"/>
      <c r="O187" s="20" t="str">
        <f t="shared" si="7"/>
        <v>11.8</v>
      </c>
      <c r="P187" s="20" t="e">
        <f t="shared" si="7"/>
        <v>#REF!</v>
      </c>
      <c r="Q187" s="20" t="e">
        <f t="shared" si="7"/>
        <v>#REF!</v>
      </c>
      <c r="R187" s="20" t="str">
        <f t="shared" si="7"/>
        <v>-5.5</v>
      </c>
      <c r="S187" s="20" t="str">
        <f t="shared" si="7"/>
        <v>0.1</v>
      </c>
      <c r="T187" s="20" t="e">
        <f t="shared" si="7"/>
        <v>#REF!</v>
      </c>
      <c r="U187" s="20" t="e">
        <f t="shared" si="7"/>
        <v>#REF!</v>
      </c>
      <c r="V187" s="20" t="e">
        <f>IF(FIXED(#REF!,1)="0.0",IF(FIXED(#REF!,2)="0.00",FIXED(#REF!,3),FIXED(#REF!,2)),FIXED(#REF!,1))</f>
        <v>#REF!</v>
      </c>
    </row>
    <row r="188" spans="1:22" ht="21" customHeight="1">
      <c r="A188" s="27" t="s">
        <v>21</v>
      </c>
      <c r="B188" s="21">
        <f>VLOOKUP($A188,'[1]T5_data(ytd)'!$B$3:$F$390,3,FALSE)</f>
        <v>12233.3</v>
      </c>
      <c r="C188" s="26">
        <f>VLOOKUP($A188,'[1]T5_data(mth)'!$B$5:$AX$392,$O$1-1,FALSE)</f>
        <v>1095.99</v>
      </c>
      <c r="D188" s="21">
        <f>VLOOKUP($A188,'[1]T5_data(mth)'!$B$5:$AX$392,$O$1,FALSE)</f>
        <v>1161.33</v>
      </c>
      <c r="E188" s="21">
        <f>VLOOKUP($A188,'[1]T5_data(ytd)'!$B$3:$F$390,5,FALSE)</f>
        <v>8857.2999999999993</v>
      </c>
      <c r="F188" s="2">
        <f>VLOOKUP($A188,'[1]T5_data(ytd)'!$B$392:$F$779,3,FALSE)</f>
        <v>-7.1</v>
      </c>
      <c r="G188" s="16">
        <f>VLOOKUP($A188,'[1]T5_data(mth)'!$B$785:$AX$1172,$O$1-1,FALSE)</f>
        <v>3.8606965174129364</v>
      </c>
      <c r="H188" s="2">
        <f>VLOOKUP($A188,'[1]T5_data(mth)'!$B$785:$AX$1172,$O$1,FALSE)</f>
        <v>-7.1092056534502293</v>
      </c>
      <c r="I188" s="2">
        <f>VLOOKUP($A188,'[1]T5_data(ytd)'!$B$392:$F$779,5,FALSE)</f>
        <v>6.76</v>
      </c>
      <c r="J188" s="25">
        <f>VLOOKUP($A188,'[1]T5_data(ytd)'!$B$781:$F$1168,3,FALSE)</f>
        <v>4</v>
      </c>
      <c r="K188" s="24">
        <f>VLOOKUP($A188,'[1]T5_data(mth)'!$B$1175:$AX$1562,$O$1-1,FALSE)</f>
        <v>3.8784271843423355</v>
      </c>
      <c r="L188" s="23">
        <f>VLOOKUP($A188,'[1]T5_data(mth)'!$B$1175:$AX$1562,$O$1,FALSE)</f>
        <v>3.9092082652389712</v>
      </c>
      <c r="M188" s="22">
        <f>VLOOKUP($A188,'[1]T5_data(ytd)'!$B$781:$F$1168,5,FALSE)</f>
        <v>3.94</v>
      </c>
      <c r="N188" s="3">
        <v>1</v>
      </c>
      <c r="O188" s="10" t="str">
        <f t="shared" si="7"/>
        <v>-7.1</v>
      </c>
      <c r="P188" s="10" t="str">
        <f t="shared" si="7"/>
        <v>3.9</v>
      </c>
      <c r="Q188" s="10" t="str">
        <f t="shared" si="7"/>
        <v>-7.1</v>
      </c>
      <c r="R188" s="10" t="str">
        <f t="shared" si="7"/>
        <v>6.8</v>
      </c>
      <c r="S188" s="10" t="str">
        <f t="shared" si="7"/>
        <v>4.0</v>
      </c>
      <c r="T188" s="10" t="str">
        <f t="shared" si="7"/>
        <v>3.9</v>
      </c>
      <c r="U188" s="10" t="str">
        <f t="shared" si="7"/>
        <v>3.9</v>
      </c>
      <c r="V188" s="10" t="str">
        <f>IF(FIXED(M188,1)="0.0",IF(FIXED(M188,2)="0.00",FIXED(M188,3),FIXED(M188,2)),FIXED(M188,1))</f>
        <v>3.9</v>
      </c>
    </row>
    <row r="189" spans="1:22" s="1" customFormat="1" ht="24.6" hidden="1">
      <c r="A189" s="47" t="s">
        <v>221</v>
      </c>
      <c r="B189" s="48">
        <f>VLOOKUP($A189,'[1]T5_data(ytd)'!$B$3:$F$390,3,FALSE)</f>
        <v>7188.05</v>
      </c>
      <c r="C189" s="48" t="e">
        <f>VLOOKUP($A189,'[1]T5_data(mth)'!$B$5:$AL$392,$O$1-1,FALSE)</f>
        <v>#REF!</v>
      </c>
      <c r="D189" s="21" t="e">
        <f>VLOOKUP($A189,'[1]T5_data(mth)'!$B$5:$AL$392,$O$1,FALSE)</f>
        <v>#REF!</v>
      </c>
      <c r="E189" s="48">
        <f>VLOOKUP($A189,'[1]T5_data(ytd)'!$B$3:$F$390,5,FALSE)</f>
        <v>5001.33</v>
      </c>
      <c r="F189" s="49">
        <f>VLOOKUP($A189,'[1]T5_data(ytd)'!$B$392:$F$779,3,FALSE)</f>
        <v>-3.73</v>
      </c>
      <c r="G189" s="49" t="e">
        <f>VLOOKUP($A189,'[1]T5_data(mth)'!$B$785:$AL$1172,$O$1-1,FALSE)</f>
        <v>#REF!</v>
      </c>
      <c r="H189" s="49" t="e">
        <f>VLOOKUP($A189,'[1]T5_data(mth)'!$B$785:$AL$1172,$O$1,FALSE)</f>
        <v>#REF!</v>
      </c>
      <c r="I189" s="49">
        <f>VLOOKUP($A189,'[1]T5_data(ytd)'!$B$392:$F$779,5,FALSE)</f>
        <v>2.0699999999999998</v>
      </c>
      <c r="J189" s="50">
        <f>VLOOKUP($A189,'[1]T5_data(ytd)'!$B$781:$F$1168,3,FALSE)</f>
        <v>2.35</v>
      </c>
      <c r="K189" s="50" t="e">
        <f>VLOOKUP($A189,'[1]T5_data(mth)'!$B$1175:$AL$1562,$O$1-1,FALSE)</f>
        <v>#REF!</v>
      </c>
      <c r="L189" s="50" t="e">
        <f>VLOOKUP($A189,'[1]T5_data(mth)'!$B$1175:$AL$1562,$O$1,FALSE)</f>
        <v>#REF!</v>
      </c>
      <c r="M189" s="70"/>
      <c r="O189" s="20" t="str">
        <f t="shared" si="7"/>
        <v>-3.7</v>
      </c>
      <c r="P189" s="20" t="e">
        <f t="shared" si="7"/>
        <v>#REF!</v>
      </c>
      <c r="Q189" s="20" t="e">
        <f t="shared" si="7"/>
        <v>#REF!</v>
      </c>
      <c r="R189" s="20" t="str">
        <f t="shared" si="7"/>
        <v>2.1</v>
      </c>
      <c r="S189" s="20" t="str">
        <f t="shared" si="7"/>
        <v>2.4</v>
      </c>
      <c r="T189" s="20" t="e">
        <f t="shared" si="7"/>
        <v>#REF!</v>
      </c>
      <c r="U189" s="20" t="e">
        <f t="shared" si="7"/>
        <v>#REF!</v>
      </c>
      <c r="V189" s="20" t="e">
        <f>IF(FIXED(#REF!,1)="0.0",IF(FIXED(#REF!,2)="0.00",FIXED(#REF!,3),FIXED(#REF!,2)),FIXED(#REF!,1))</f>
        <v>#REF!</v>
      </c>
    </row>
    <row r="190" spans="1:22" s="1" customFormat="1" ht="24.6" hidden="1">
      <c r="A190" s="51" t="s">
        <v>222</v>
      </c>
      <c r="B190" s="48">
        <f>VLOOKUP($A190,'[1]T5_data(ytd)'!$B$3:$F$390,3,FALSE)</f>
        <v>4617.17</v>
      </c>
      <c r="C190" s="69" t="e">
        <f>VLOOKUP($A190,'[1]T5_data(mth)'!$B$5:$AL$392,$O$1-1,FALSE)</f>
        <v>#REF!</v>
      </c>
      <c r="D190" s="21" t="e">
        <f>VLOOKUP($A190,'[1]T5_data(mth)'!$B$5:$AL$392,$O$1,FALSE)</f>
        <v>#REF!</v>
      </c>
      <c r="E190" s="48">
        <f>VLOOKUP($A190,'[1]T5_data(ytd)'!$B$3:$F$390,5,FALSE)</f>
        <v>3014.83</v>
      </c>
      <c r="F190" s="49">
        <f>VLOOKUP($A190,'[1]T5_data(ytd)'!$B$392:$F$779,3,FALSE)</f>
        <v>-5.47</v>
      </c>
      <c r="G190" s="52" t="e">
        <f>VLOOKUP($A190,'[1]T5_data(mth)'!$B$785:$AL$1172,$O$1-1,FALSE)</f>
        <v>#REF!</v>
      </c>
      <c r="H190" s="52" t="e">
        <f>VLOOKUP($A190,'[1]T5_data(mth)'!$B$785:$AL$1172,$O$1,FALSE)</f>
        <v>#REF!</v>
      </c>
      <c r="I190" s="49">
        <f>VLOOKUP($A190,'[1]T5_data(ytd)'!$B$392:$F$779,5,FALSE)</f>
        <v>-6.3</v>
      </c>
      <c r="J190" s="53">
        <f>VLOOKUP($A190,'[1]T5_data(ytd)'!$B$781:$F$1168,3,FALSE)</f>
        <v>1.51</v>
      </c>
      <c r="K190" s="53" t="e">
        <f>VLOOKUP($A190,'[1]T5_data(mth)'!$B$1175:$AL$1562,$O$1-1,FALSE)</f>
        <v>#REF!</v>
      </c>
      <c r="L190" s="53" t="e">
        <f>VLOOKUP($A190,'[1]T5_data(mth)'!$B$1175:$AL$1562,$O$1,FALSE)</f>
        <v>#REF!</v>
      </c>
      <c r="M190" s="70"/>
      <c r="O190" s="20" t="str">
        <f t="shared" si="7"/>
        <v>-5.5</v>
      </c>
      <c r="P190" s="20" t="e">
        <f t="shared" si="7"/>
        <v>#REF!</v>
      </c>
      <c r="Q190" s="20" t="e">
        <f t="shared" si="7"/>
        <v>#REF!</v>
      </c>
      <c r="R190" s="20" t="str">
        <f t="shared" si="7"/>
        <v>-6.3</v>
      </c>
      <c r="S190" s="20" t="str">
        <f t="shared" si="7"/>
        <v>1.5</v>
      </c>
      <c r="T190" s="20" t="e">
        <f t="shared" si="7"/>
        <v>#REF!</v>
      </c>
      <c r="U190" s="20" t="e">
        <f t="shared" si="7"/>
        <v>#REF!</v>
      </c>
      <c r="V190" s="20" t="e">
        <f>IF(FIXED(#REF!,1)="0.0",IF(FIXED(#REF!,2)="0.00",FIXED(#REF!,3),FIXED(#REF!,2)),FIXED(#REF!,1))</f>
        <v>#REF!</v>
      </c>
    </row>
    <row r="191" spans="1:22" s="1" customFormat="1" ht="24.6" hidden="1">
      <c r="A191" s="51" t="s">
        <v>223</v>
      </c>
      <c r="B191" s="48">
        <f>VLOOKUP($A191,'[1]T5_data(ytd)'!$B$3:$F$390,3,FALSE)</f>
        <v>779.42</v>
      </c>
      <c r="C191" s="69" t="e">
        <f>VLOOKUP($A191,'[1]T5_data(mth)'!$B$5:$AL$392,$O$1-1,FALSE)</f>
        <v>#REF!</v>
      </c>
      <c r="D191" s="21" t="e">
        <f>VLOOKUP($A191,'[1]T5_data(mth)'!$B$5:$AL$392,$O$1,FALSE)</f>
        <v>#REF!</v>
      </c>
      <c r="E191" s="48">
        <f>VLOOKUP($A191,'[1]T5_data(ytd)'!$B$3:$F$390,5,FALSE)</f>
        <v>458.56</v>
      </c>
      <c r="F191" s="49">
        <f>VLOOKUP($A191,'[1]T5_data(ytd)'!$B$392:$F$779,3,FALSE)</f>
        <v>-9.65</v>
      </c>
      <c r="G191" s="52" t="e">
        <f>VLOOKUP($A191,'[1]T5_data(mth)'!$B$785:$AL$1172,$O$1-1,FALSE)</f>
        <v>#REF!</v>
      </c>
      <c r="H191" s="52" t="e">
        <f>VLOOKUP($A191,'[1]T5_data(mth)'!$B$785:$AL$1172,$O$1,FALSE)</f>
        <v>#REF!</v>
      </c>
      <c r="I191" s="49">
        <f>VLOOKUP($A191,'[1]T5_data(ytd)'!$B$392:$F$779,5,FALSE)</f>
        <v>-13.66</v>
      </c>
      <c r="J191" s="53">
        <f>VLOOKUP($A191,'[1]T5_data(ytd)'!$B$781:$F$1168,3,FALSE)</f>
        <v>0.26</v>
      </c>
      <c r="K191" s="53" t="e">
        <f>VLOOKUP($A191,'[1]T5_data(mth)'!$B$1175:$AL$1562,$O$1-1,FALSE)</f>
        <v>#REF!</v>
      </c>
      <c r="L191" s="53" t="e">
        <f>VLOOKUP($A191,'[1]T5_data(mth)'!$B$1175:$AL$1562,$O$1,FALSE)</f>
        <v>#REF!</v>
      </c>
      <c r="M191" s="70"/>
      <c r="O191" s="20" t="str">
        <f t="shared" si="7"/>
        <v>-9.7</v>
      </c>
      <c r="P191" s="20" t="e">
        <f t="shared" si="7"/>
        <v>#REF!</v>
      </c>
      <c r="Q191" s="20" t="e">
        <f t="shared" si="7"/>
        <v>#REF!</v>
      </c>
      <c r="R191" s="20" t="str">
        <f t="shared" si="7"/>
        <v>-13.7</v>
      </c>
      <c r="S191" s="20" t="str">
        <f t="shared" si="7"/>
        <v>0.3</v>
      </c>
      <c r="T191" s="20" t="e">
        <f t="shared" si="7"/>
        <v>#REF!</v>
      </c>
      <c r="U191" s="20" t="e">
        <f t="shared" si="7"/>
        <v>#REF!</v>
      </c>
      <c r="V191" s="20" t="e">
        <f>IF(FIXED(#REF!,1)="0.0",IF(FIXED(#REF!,2)="0.00",FIXED(#REF!,3),FIXED(#REF!,2)),FIXED(#REF!,1))</f>
        <v>#REF!</v>
      </c>
    </row>
    <row r="192" spans="1:22" s="1" customFormat="1" ht="24.6" hidden="1">
      <c r="A192" s="51" t="s">
        <v>224</v>
      </c>
      <c r="B192" s="48">
        <f>VLOOKUP($A192,'[1]T5_data(ytd)'!$B$3:$F$390,3,FALSE)</f>
        <v>1791.45</v>
      </c>
      <c r="C192" s="69" t="e">
        <f>VLOOKUP($A192,'[1]T5_data(mth)'!$B$5:$AL$392,$O$1-1,FALSE)</f>
        <v>#REF!</v>
      </c>
      <c r="D192" s="21" t="e">
        <f>VLOOKUP($A192,'[1]T5_data(mth)'!$B$5:$AL$392,$O$1,FALSE)</f>
        <v>#REF!</v>
      </c>
      <c r="E192" s="48">
        <f>VLOOKUP($A192,'[1]T5_data(ytd)'!$B$3:$F$390,5,FALSE)</f>
        <v>1527.94</v>
      </c>
      <c r="F192" s="49">
        <f>VLOOKUP($A192,'[1]T5_data(ytd)'!$B$392:$F$779,3,FALSE)</f>
        <v>4.1900000000000004</v>
      </c>
      <c r="G192" s="52" t="e">
        <f>VLOOKUP($A192,'[1]T5_data(mth)'!$B$785:$AL$1172,$O$1-1,FALSE)</f>
        <v>#REF!</v>
      </c>
      <c r="H192" s="52" t="e">
        <f>VLOOKUP($A192,'[1]T5_data(mth)'!$B$785:$AL$1172,$O$1,FALSE)</f>
        <v>#REF!</v>
      </c>
      <c r="I192" s="49">
        <f>VLOOKUP($A192,'[1]T5_data(ytd)'!$B$392:$F$779,5,FALSE)</f>
        <v>32.69</v>
      </c>
      <c r="J192" s="53">
        <f>VLOOKUP($A192,'[1]T5_data(ytd)'!$B$781:$F$1168,3,FALSE)</f>
        <v>0.59</v>
      </c>
      <c r="K192" s="53" t="e">
        <f>VLOOKUP($A192,'[1]T5_data(mth)'!$B$1175:$AL$1562,$O$1-1,FALSE)</f>
        <v>#REF!</v>
      </c>
      <c r="L192" s="53" t="e">
        <f>VLOOKUP($A192,'[1]T5_data(mth)'!$B$1175:$AL$1562,$O$1,FALSE)</f>
        <v>#REF!</v>
      </c>
      <c r="M192" s="70"/>
      <c r="O192" s="20" t="str">
        <f t="shared" si="7"/>
        <v>4.2</v>
      </c>
      <c r="P192" s="20" t="e">
        <f t="shared" si="7"/>
        <v>#REF!</v>
      </c>
      <c r="Q192" s="20" t="e">
        <f t="shared" si="7"/>
        <v>#REF!</v>
      </c>
      <c r="R192" s="20" t="str">
        <f t="shared" si="7"/>
        <v>32.7</v>
      </c>
      <c r="S192" s="20" t="str">
        <f t="shared" si="7"/>
        <v>0.6</v>
      </c>
      <c r="T192" s="20" t="e">
        <f t="shared" si="7"/>
        <v>#REF!</v>
      </c>
      <c r="U192" s="20" t="e">
        <f t="shared" si="7"/>
        <v>#REF!</v>
      </c>
      <c r="V192" s="20" t="e">
        <f>IF(FIXED(#REF!,1)="0.0",IF(FIXED(#REF!,2)="0.00",FIXED(#REF!,3),FIXED(#REF!,2)),FIXED(#REF!,1))</f>
        <v>#REF!</v>
      </c>
    </row>
    <row r="193" spans="1:22" s="1" customFormat="1" ht="24.6" hidden="1">
      <c r="A193" s="51" t="s">
        <v>225</v>
      </c>
      <c r="B193" s="48">
        <f>VLOOKUP($A193,'[1]T5_data(ytd)'!$B$3:$F$390,3,FALSE)</f>
        <v>1217.92</v>
      </c>
      <c r="C193" s="69" t="e">
        <f>VLOOKUP($A193,'[1]T5_data(mth)'!$B$5:$AL$392,$O$1-1,FALSE)</f>
        <v>#REF!</v>
      </c>
      <c r="D193" s="21" t="e">
        <f>VLOOKUP($A193,'[1]T5_data(mth)'!$B$5:$AL$392,$O$1,FALSE)</f>
        <v>#REF!</v>
      </c>
      <c r="E193" s="48">
        <f>VLOOKUP($A193,'[1]T5_data(ytd)'!$B$3:$F$390,5,FALSE)</f>
        <v>890.69</v>
      </c>
      <c r="F193" s="49">
        <f>VLOOKUP($A193,'[1]T5_data(ytd)'!$B$392:$F$779,3,FALSE)</f>
        <v>1.88</v>
      </c>
      <c r="G193" s="52" t="e">
        <f>VLOOKUP($A193,'[1]T5_data(mth)'!$B$785:$AL$1172,$O$1-1,FALSE)</f>
        <v>#REF!</v>
      </c>
      <c r="H193" s="52" t="e">
        <f>VLOOKUP($A193,'[1]T5_data(mth)'!$B$785:$AL$1172,$O$1,FALSE)</f>
        <v>#REF!</v>
      </c>
      <c r="I193" s="49">
        <f>VLOOKUP($A193,'[1]T5_data(ytd)'!$B$392:$F$779,5,FALSE)</f>
        <v>15</v>
      </c>
      <c r="J193" s="53">
        <f>VLOOKUP($A193,'[1]T5_data(ytd)'!$B$781:$F$1168,3,FALSE)</f>
        <v>0.4</v>
      </c>
      <c r="K193" s="53" t="e">
        <f>VLOOKUP($A193,'[1]T5_data(mth)'!$B$1175:$AL$1562,$O$1-1,FALSE)</f>
        <v>#REF!</v>
      </c>
      <c r="L193" s="53" t="e">
        <f>VLOOKUP($A193,'[1]T5_data(mth)'!$B$1175:$AL$1562,$O$1,FALSE)</f>
        <v>#REF!</v>
      </c>
      <c r="M193" s="70"/>
      <c r="O193" s="20" t="str">
        <f t="shared" si="7"/>
        <v>1.9</v>
      </c>
      <c r="P193" s="20" t="e">
        <f t="shared" si="7"/>
        <v>#REF!</v>
      </c>
      <c r="Q193" s="20" t="e">
        <f t="shared" si="7"/>
        <v>#REF!</v>
      </c>
      <c r="R193" s="20" t="str">
        <f t="shared" si="7"/>
        <v>15.0</v>
      </c>
      <c r="S193" s="20" t="str">
        <f t="shared" si="7"/>
        <v>0.4</v>
      </c>
      <c r="T193" s="20" t="e">
        <f t="shared" si="7"/>
        <v>#REF!</v>
      </c>
      <c r="U193" s="20" t="e">
        <f t="shared" si="7"/>
        <v>#REF!</v>
      </c>
      <c r="V193" s="20" t="e">
        <f>IF(FIXED(#REF!,1)="0.0",IF(FIXED(#REF!,2)="0.00",FIXED(#REF!,3),FIXED(#REF!,2)),FIXED(#REF!,1))</f>
        <v>#REF!</v>
      </c>
    </row>
    <row r="194" spans="1:22" s="1" customFormat="1" ht="24.6" hidden="1">
      <c r="A194" s="51" t="s">
        <v>226</v>
      </c>
      <c r="B194" s="48">
        <f>VLOOKUP($A194,'[1]T5_data(ytd)'!$B$3:$F$390,3,FALSE)</f>
        <v>876.58</v>
      </c>
      <c r="C194" s="69" t="e">
        <f>VLOOKUP($A194,'[1]T5_data(mth)'!$B$5:$AL$392,$O$1-1,FALSE)</f>
        <v>#REF!</v>
      </c>
      <c r="D194" s="21" t="e">
        <f>VLOOKUP($A194,'[1]T5_data(mth)'!$B$5:$AL$392,$O$1,FALSE)</f>
        <v>#REF!</v>
      </c>
      <c r="E194" s="48">
        <f>VLOOKUP($A194,'[1]T5_data(ytd)'!$B$3:$F$390,5,FALSE)</f>
        <v>638.27</v>
      </c>
      <c r="F194" s="49">
        <f>VLOOKUP($A194,'[1]T5_data(ytd)'!$B$392:$F$779,3,FALSE)</f>
        <v>-1.21</v>
      </c>
      <c r="G194" s="52" t="e">
        <f>VLOOKUP($A194,'[1]T5_data(mth)'!$B$785:$AL$1172,$O$1-1,FALSE)</f>
        <v>#REF!</v>
      </c>
      <c r="H194" s="52" t="e">
        <f>VLOOKUP($A194,'[1]T5_data(mth)'!$B$785:$AL$1172,$O$1,FALSE)</f>
        <v>#REF!</v>
      </c>
      <c r="I194" s="49">
        <f>VLOOKUP($A194,'[1]T5_data(ytd)'!$B$392:$F$779,5,FALSE)</f>
        <v>14.55</v>
      </c>
      <c r="J194" s="53">
        <f>VLOOKUP($A194,'[1]T5_data(ytd)'!$B$781:$F$1168,3,FALSE)</f>
        <v>0.28999999999999998</v>
      </c>
      <c r="K194" s="53" t="e">
        <f>VLOOKUP($A194,'[1]T5_data(mth)'!$B$1175:$AL$1562,$O$1-1,FALSE)</f>
        <v>#REF!</v>
      </c>
      <c r="L194" s="53" t="e">
        <f>VLOOKUP($A194,'[1]T5_data(mth)'!$B$1175:$AL$1562,$O$1,FALSE)</f>
        <v>#REF!</v>
      </c>
      <c r="M194" s="70"/>
      <c r="O194" s="20" t="str">
        <f t="shared" si="7"/>
        <v>-1.2</v>
      </c>
      <c r="P194" s="20" t="e">
        <f t="shared" si="7"/>
        <v>#REF!</v>
      </c>
      <c r="Q194" s="20" t="e">
        <f t="shared" si="7"/>
        <v>#REF!</v>
      </c>
      <c r="R194" s="20" t="str">
        <f t="shared" si="7"/>
        <v>14.6</v>
      </c>
      <c r="S194" s="20" t="str">
        <f t="shared" si="7"/>
        <v>0.3</v>
      </c>
      <c r="T194" s="20" t="e">
        <f t="shared" si="7"/>
        <v>#REF!</v>
      </c>
      <c r="U194" s="20" t="e">
        <f t="shared" si="7"/>
        <v>#REF!</v>
      </c>
      <c r="V194" s="20" t="e">
        <f>IF(FIXED(#REF!,1)="0.0",IF(FIXED(#REF!,2)="0.00",FIXED(#REF!,3),FIXED(#REF!,2)),FIXED(#REF!,1))</f>
        <v>#REF!</v>
      </c>
    </row>
    <row r="195" spans="1:22" s="1" customFormat="1" ht="24.6" hidden="1">
      <c r="A195" s="51" t="s">
        <v>227</v>
      </c>
      <c r="B195" s="48">
        <f>VLOOKUP($A195,'[1]T5_data(ytd)'!$B$3:$F$390,3,FALSE)</f>
        <v>282.23</v>
      </c>
      <c r="C195" s="69" t="e">
        <f>VLOOKUP($A195,'[1]T5_data(mth)'!$B$5:$AL$392,$O$1-1,FALSE)</f>
        <v>#REF!</v>
      </c>
      <c r="D195" s="21" t="e">
        <f>VLOOKUP($A195,'[1]T5_data(mth)'!$B$5:$AL$392,$O$1,FALSE)</f>
        <v>#REF!</v>
      </c>
      <c r="E195" s="48">
        <f>VLOOKUP($A195,'[1]T5_data(ytd)'!$B$3:$F$390,5,FALSE)</f>
        <v>209.3</v>
      </c>
      <c r="F195" s="49">
        <f>VLOOKUP($A195,'[1]T5_data(ytd)'!$B$392:$F$779,3,FALSE)</f>
        <v>9.61</v>
      </c>
      <c r="G195" s="52" t="e">
        <f>VLOOKUP($A195,'[1]T5_data(mth)'!$B$785:$AL$1172,$O$1-1,FALSE)</f>
        <v>#REF!</v>
      </c>
      <c r="H195" s="52" t="e">
        <f>VLOOKUP($A195,'[1]T5_data(mth)'!$B$785:$AL$1172,$O$1,FALSE)</f>
        <v>#REF!</v>
      </c>
      <c r="I195" s="49">
        <f>VLOOKUP($A195,'[1]T5_data(ytd)'!$B$392:$F$779,5,FALSE)</f>
        <v>16.670000000000002</v>
      </c>
      <c r="J195" s="53">
        <f>VLOOKUP($A195,'[1]T5_data(ytd)'!$B$781:$F$1168,3,FALSE)</f>
        <v>0.09</v>
      </c>
      <c r="K195" s="53" t="e">
        <f>VLOOKUP($A195,'[1]T5_data(mth)'!$B$1175:$AL$1562,$O$1-1,FALSE)</f>
        <v>#REF!</v>
      </c>
      <c r="L195" s="53" t="e">
        <f>VLOOKUP($A195,'[1]T5_data(mth)'!$B$1175:$AL$1562,$O$1,FALSE)</f>
        <v>#REF!</v>
      </c>
      <c r="M195" s="70"/>
      <c r="O195" s="20" t="str">
        <f t="shared" si="7"/>
        <v>9.6</v>
      </c>
      <c r="P195" s="20" t="e">
        <f t="shared" si="7"/>
        <v>#REF!</v>
      </c>
      <c r="Q195" s="20" t="e">
        <f t="shared" si="7"/>
        <v>#REF!</v>
      </c>
      <c r="R195" s="20" t="str">
        <f t="shared" si="7"/>
        <v>16.7</v>
      </c>
      <c r="S195" s="20" t="str">
        <f t="shared" si="7"/>
        <v>0.1</v>
      </c>
      <c r="T195" s="20" t="e">
        <f t="shared" si="7"/>
        <v>#REF!</v>
      </c>
      <c r="U195" s="20" t="e">
        <f t="shared" si="7"/>
        <v>#REF!</v>
      </c>
      <c r="V195" s="20" t="e">
        <f>IF(FIXED(#REF!,1)="0.0",IF(FIXED(#REF!,2)="0.00",FIXED(#REF!,3),FIXED(#REF!,2)),FIXED(#REF!,1))</f>
        <v>#REF!</v>
      </c>
    </row>
    <row r="196" spans="1:22" s="1" customFormat="1" ht="24.6" hidden="1">
      <c r="A196" s="51" t="s">
        <v>228</v>
      </c>
      <c r="B196" s="48">
        <f>VLOOKUP($A196,'[1]T5_data(ytd)'!$B$3:$F$390,3,FALSE)</f>
        <v>59.11</v>
      </c>
      <c r="C196" s="69" t="e">
        <f>VLOOKUP($A196,'[1]T5_data(mth)'!$B$5:$AL$392,$O$1-1,FALSE)</f>
        <v>#REF!</v>
      </c>
      <c r="D196" s="21" t="e">
        <f>VLOOKUP($A196,'[1]T5_data(mth)'!$B$5:$AL$392,$O$1,FALSE)</f>
        <v>#REF!</v>
      </c>
      <c r="E196" s="48">
        <f>VLOOKUP($A196,'[1]T5_data(ytd)'!$B$3:$F$390,5,FALSE)</f>
        <v>43.12</v>
      </c>
      <c r="F196" s="49">
        <f>VLOOKUP($A196,'[1]T5_data(ytd)'!$B$392:$F$779,3,FALSE)</f>
        <v>16.73</v>
      </c>
      <c r="G196" s="52" t="e">
        <f>VLOOKUP($A196,'[1]T5_data(mth)'!$B$785:$AL$1172,$O$1-1,FALSE)</f>
        <v>#REF!</v>
      </c>
      <c r="H196" s="52" t="e">
        <f>VLOOKUP($A196,'[1]T5_data(mth)'!$B$785:$AL$1172,$O$1,FALSE)</f>
        <v>#REF!</v>
      </c>
      <c r="I196" s="49">
        <f>VLOOKUP($A196,'[1]T5_data(ytd)'!$B$392:$F$779,5,FALSE)</f>
        <v>13.89</v>
      </c>
      <c r="J196" s="53">
        <f>VLOOKUP($A196,'[1]T5_data(ytd)'!$B$781:$F$1168,3,FALSE)</f>
        <v>0.02</v>
      </c>
      <c r="K196" s="53" t="e">
        <f>VLOOKUP($A196,'[1]T5_data(mth)'!$B$1175:$AL$1562,$O$1-1,FALSE)</f>
        <v>#REF!</v>
      </c>
      <c r="L196" s="53" t="e">
        <f>VLOOKUP($A196,'[1]T5_data(mth)'!$B$1175:$AL$1562,$O$1,FALSE)</f>
        <v>#REF!</v>
      </c>
      <c r="M196" s="70"/>
      <c r="O196" s="20" t="str">
        <f t="shared" si="7"/>
        <v>16.7</v>
      </c>
      <c r="P196" s="20" t="e">
        <f t="shared" si="7"/>
        <v>#REF!</v>
      </c>
      <c r="Q196" s="20" t="e">
        <f t="shared" si="7"/>
        <v>#REF!</v>
      </c>
      <c r="R196" s="20" t="str">
        <f t="shared" si="7"/>
        <v>13.9</v>
      </c>
      <c r="S196" s="20" t="str">
        <f t="shared" si="7"/>
        <v>0.02</v>
      </c>
      <c r="T196" s="20" t="e">
        <f t="shared" si="7"/>
        <v>#REF!</v>
      </c>
      <c r="U196" s="20" t="e">
        <f t="shared" si="7"/>
        <v>#REF!</v>
      </c>
      <c r="V196" s="20" t="e">
        <f>IF(FIXED(#REF!,1)="0.0",IF(FIXED(#REF!,2)="0.00",FIXED(#REF!,3),FIXED(#REF!,2)),FIXED(#REF!,1))</f>
        <v>#REF!</v>
      </c>
    </row>
    <row r="197" spans="1:22" s="1" customFormat="1" ht="24.6" hidden="1">
      <c r="A197" s="51" t="s">
        <v>229</v>
      </c>
      <c r="B197" s="48">
        <f>VLOOKUP($A197,'[1]T5_data(ytd)'!$B$3:$F$390,3,FALSE)</f>
        <v>1414.25</v>
      </c>
      <c r="C197" s="69" t="e">
        <f>VLOOKUP($A197,'[1]T5_data(mth)'!$B$5:$AL$392,$O$1-1,FALSE)</f>
        <v>#REF!</v>
      </c>
      <c r="D197" s="21" t="e">
        <f>VLOOKUP($A197,'[1]T5_data(mth)'!$B$5:$AL$392,$O$1,FALSE)</f>
        <v>#REF!</v>
      </c>
      <c r="E197" s="48">
        <f>VLOOKUP($A197,'[1]T5_data(ytd)'!$B$3:$F$390,5,FALSE)</f>
        <v>1215.3900000000001</v>
      </c>
      <c r="F197" s="49">
        <f>VLOOKUP($A197,'[1]T5_data(ytd)'!$B$392:$F$779,3,FALSE)</f>
        <v>-13.73</v>
      </c>
      <c r="G197" s="52" t="e">
        <f>VLOOKUP($A197,'[1]T5_data(mth)'!$B$785:$AL$1172,$O$1-1,FALSE)</f>
        <v>#REF!</v>
      </c>
      <c r="H197" s="52" t="e">
        <f>VLOOKUP($A197,'[1]T5_data(mth)'!$B$785:$AL$1172,$O$1,FALSE)</f>
        <v>#REF!</v>
      </c>
      <c r="I197" s="49">
        <f>VLOOKUP($A197,'[1]T5_data(ytd)'!$B$392:$F$779,5,FALSE)</f>
        <v>23.54</v>
      </c>
      <c r="J197" s="53">
        <f>VLOOKUP($A197,'[1]T5_data(ytd)'!$B$781:$F$1168,3,FALSE)</f>
        <v>0.46</v>
      </c>
      <c r="K197" s="53" t="e">
        <f>VLOOKUP($A197,'[1]T5_data(mth)'!$B$1175:$AL$1562,$O$1-1,FALSE)</f>
        <v>#REF!</v>
      </c>
      <c r="L197" s="53" t="e">
        <f>VLOOKUP($A197,'[1]T5_data(mth)'!$B$1175:$AL$1562,$O$1,FALSE)</f>
        <v>#REF!</v>
      </c>
      <c r="M197" s="70"/>
      <c r="O197" s="20" t="str">
        <f t="shared" si="7"/>
        <v>-13.7</v>
      </c>
      <c r="P197" s="20" t="e">
        <f t="shared" si="7"/>
        <v>#REF!</v>
      </c>
      <c r="Q197" s="20" t="e">
        <f t="shared" si="7"/>
        <v>#REF!</v>
      </c>
      <c r="R197" s="20" t="str">
        <f t="shared" ref="R197:V260" si="8">IF(FIXED(I197,1)="0.0",IF(FIXED(I197,2)="0.00",FIXED(I197,3),FIXED(I197,2)),FIXED(I197,1))</f>
        <v>23.5</v>
      </c>
      <c r="S197" s="20" t="str">
        <f t="shared" si="8"/>
        <v>0.5</v>
      </c>
      <c r="T197" s="20" t="e">
        <f t="shared" si="8"/>
        <v>#REF!</v>
      </c>
      <c r="U197" s="20" t="e">
        <f t="shared" si="8"/>
        <v>#REF!</v>
      </c>
      <c r="V197" s="20" t="e">
        <f>IF(FIXED(#REF!,1)="0.0",IF(FIXED(#REF!,2)="0.00",FIXED(#REF!,3),FIXED(#REF!,2)),FIXED(#REF!,1))</f>
        <v>#REF!</v>
      </c>
    </row>
    <row r="198" spans="1:22" s="1" customFormat="1" ht="24.6" hidden="1">
      <c r="A198" s="51" t="s">
        <v>230</v>
      </c>
      <c r="B198" s="48">
        <f>VLOOKUP($A198,'[1]T5_data(ytd)'!$B$3:$F$390,3,FALSE)</f>
        <v>2413.09</v>
      </c>
      <c r="C198" s="69" t="e">
        <f>VLOOKUP($A198,'[1]T5_data(mth)'!$B$5:$AL$392,$O$1-1,FALSE)</f>
        <v>#REF!</v>
      </c>
      <c r="D198" s="21" t="e">
        <f>VLOOKUP($A198,'[1]T5_data(mth)'!$B$5:$AL$392,$O$1,FALSE)</f>
        <v>#REF!</v>
      </c>
      <c r="E198" s="48">
        <f>VLOOKUP($A198,'[1]T5_data(ytd)'!$B$3:$F$390,5,FALSE)</f>
        <v>1749.89</v>
      </c>
      <c r="F198" s="49">
        <f>VLOOKUP($A198,'[1]T5_data(ytd)'!$B$392:$F$779,3,FALSE)</f>
        <v>-15.82</v>
      </c>
      <c r="G198" s="52" t="e">
        <f>VLOOKUP($A198,'[1]T5_data(mth)'!$B$785:$AL$1172,$O$1-1,FALSE)</f>
        <v>#REF!</v>
      </c>
      <c r="H198" s="52" t="e">
        <f>VLOOKUP($A198,'[1]T5_data(mth)'!$B$785:$AL$1172,$O$1,FALSE)</f>
        <v>#REF!</v>
      </c>
      <c r="I198" s="49">
        <f>VLOOKUP($A198,'[1]T5_data(ytd)'!$B$392:$F$779,5,FALSE)</f>
        <v>6.82</v>
      </c>
      <c r="J198" s="53">
        <f>VLOOKUP($A198,'[1]T5_data(ytd)'!$B$781:$F$1168,3,FALSE)</f>
        <v>0.79</v>
      </c>
      <c r="K198" s="53" t="e">
        <f>VLOOKUP($A198,'[1]T5_data(mth)'!$B$1175:$AL$1562,$O$1-1,FALSE)</f>
        <v>#REF!</v>
      </c>
      <c r="L198" s="53" t="e">
        <f>VLOOKUP($A198,'[1]T5_data(mth)'!$B$1175:$AL$1562,$O$1,FALSE)</f>
        <v>#REF!</v>
      </c>
      <c r="M198" s="70"/>
      <c r="O198" s="20" t="str">
        <f t="shared" ref="O198:R261" si="9">IF(FIXED(F198,1)="0.0",IF(FIXED(F198,2)="0.00",FIXED(F198,3),FIXED(F198,2)),FIXED(F198,1))</f>
        <v>-15.8</v>
      </c>
      <c r="P198" s="20" t="e">
        <f t="shared" si="9"/>
        <v>#REF!</v>
      </c>
      <c r="Q198" s="20" t="e">
        <f t="shared" si="9"/>
        <v>#REF!</v>
      </c>
      <c r="R198" s="20" t="str">
        <f t="shared" si="8"/>
        <v>6.8</v>
      </c>
      <c r="S198" s="20" t="str">
        <f t="shared" si="8"/>
        <v>0.8</v>
      </c>
      <c r="T198" s="20" t="e">
        <f t="shared" si="8"/>
        <v>#REF!</v>
      </c>
      <c r="U198" s="20" t="e">
        <f t="shared" si="8"/>
        <v>#REF!</v>
      </c>
      <c r="V198" s="20" t="e">
        <f>IF(FIXED(#REF!,1)="0.0",IF(FIXED(#REF!,2)="0.00",FIXED(#REF!,3),FIXED(#REF!,2)),FIXED(#REF!,1))</f>
        <v>#REF!</v>
      </c>
    </row>
    <row r="199" spans="1:22" s="1" customFormat="1" ht="24.6" hidden="1">
      <c r="A199" s="54" t="s">
        <v>231</v>
      </c>
      <c r="B199" s="55">
        <f>VLOOKUP($A199,'[1]T5_data(ytd)'!$B$3:$F$390,3,FALSE)</f>
        <v>12943.76</v>
      </c>
      <c r="C199" s="71" t="e">
        <f>VLOOKUP($A199,'[1]T5_data(mth)'!$B$5:$AL$392,$O$1-1,FALSE)</f>
        <v>#REF!</v>
      </c>
      <c r="D199" s="21" t="e">
        <f>VLOOKUP($A199,'[1]T5_data(mth)'!$B$5:$AL$392,$O$1,FALSE)</f>
        <v>#REF!</v>
      </c>
      <c r="E199" s="55">
        <f>VLOOKUP($A199,'[1]T5_data(ytd)'!$B$3:$F$390,5,FALSE)</f>
        <v>9702.3700000000008</v>
      </c>
      <c r="F199" s="56">
        <f>VLOOKUP($A199,'[1]T5_data(ytd)'!$B$392:$F$779,3,FALSE)</f>
        <v>15.26</v>
      </c>
      <c r="G199" s="57" t="e">
        <f>VLOOKUP($A199,'[1]T5_data(mth)'!$B$785:$AL$1172,$O$1-1,FALSE)</f>
        <v>#REF!</v>
      </c>
      <c r="H199" s="57" t="e">
        <f>VLOOKUP($A199,'[1]T5_data(mth)'!$B$785:$AL$1172,$O$1,FALSE)</f>
        <v>#REF!</v>
      </c>
      <c r="I199" s="56">
        <f>VLOOKUP($A199,'[1]T5_data(ytd)'!$B$392:$F$779,5,FALSE)</f>
        <v>12.71</v>
      </c>
      <c r="J199" s="58">
        <f>VLOOKUP($A199,'[1]T5_data(ytd)'!$B$781:$F$1168,3,FALSE)</f>
        <v>4.24</v>
      </c>
      <c r="K199" s="58" t="e">
        <f>VLOOKUP($A199,'[1]T5_data(mth)'!$B$1175:$AL$1562,$O$1-1,FALSE)</f>
        <v>#REF!</v>
      </c>
      <c r="L199" s="58" t="e">
        <f>VLOOKUP($A199,'[1]T5_data(mth)'!$B$1175:$AL$1562,$O$1,FALSE)</f>
        <v>#REF!</v>
      </c>
      <c r="M199" s="70"/>
      <c r="O199" s="20" t="str">
        <f t="shared" si="9"/>
        <v>15.3</v>
      </c>
      <c r="P199" s="20" t="e">
        <f t="shared" si="9"/>
        <v>#REF!</v>
      </c>
      <c r="Q199" s="20" t="e">
        <f t="shared" si="9"/>
        <v>#REF!</v>
      </c>
      <c r="R199" s="20" t="str">
        <f t="shared" si="8"/>
        <v>12.7</v>
      </c>
      <c r="S199" s="20" t="str">
        <f t="shared" si="8"/>
        <v>4.2</v>
      </c>
      <c r="T199" s="20" t="e">
        <f t="shared" si="8"/>
        <v>#REF!</v>
      </c>
      <c r="U199" s="20" t="e">
        <f t="shared" si="8"/>
        <v>#REF!</v>
      </c>
      <c r="V199" s="20" t="e">
        <f>IF(FIXED(#REF!,1)="0.0",IF(FIXED(#REF!,2)="0.00",FIXED(#REF!,3),FIXED(#REF!,2)),FIXED(#REF!,1))</f>
        <v>#REF!</v>
      </c>
    </row>
    <row r="200" spans="1:22" ht="21" customHeight="1">
      <c r="A200" s="27" t="s">
        <v>22</v>
      </c>
      <c r="B200" s="21">
        <f>VLOOKUP($A200,'[1]T5_data(ytd)'!$B$3:$F$390,3,FALSE)</f>
        <v>5169.1400000000003</v>
      </c>
      <c r="C200" s="26">
        <f>VLOOKUP($A200,'[1]T5_data(mth)'!$B$5:$AX$392,$O$1-1,FALSE)</f>
        <v>581.89</v>
      </c>
      <c r="D200" s="21">
        <f>VLOOKUP($A200,'[1]T5_data(mth)'!$B$5:$AX$392,$O$1,FALSE)</f>
        <v>464.75</v>
      </c>
      <c r="E200" s="21">
        <f>VLOOKUP($A200,'[1]T5_data(ytd)'!$B$3:$F$390,5,FALSE)</f>
        <v>3964.4</v>
      </c>
      <c r="F200" s="2">
        <f>VLOOKUP($A200,'[1]T5_data(ytd)'!$B$392:$F$779,3,FALSE)</f>
        <v>8.5</v>
      </c>
      <c r="G200" s="16">
        <f>VLOOKUP($A200,'[1]T5_data(mth)'!$B$785:$AX$1172,$O$1-1,FALSE)</f>
        <v>11.629290003261266</v>
      </c>
      <c r="H200" s="2">
        <f>VLOOKUP($A200,'[1]T5_data(mth)'!$B$785:$AX$1172,$O$1,FALSE)</f>
        <v>-9.0419806243272323</v>
      </c>
      <c r="I200" s="2">
        <f>VLOOKUP($A200,'[1]T5_data(ytd)'!$B$392:$F$779,5,FALSE)</f>
        <v>10.97</v>
      </c>
      <c r="J200" s="25">
        <f>VLOOKUP($A200,'[1]T5_data(ytd)'!$B$781:$F$1168,3,FALSE)</f>
        <v>1.69</v>
      </c>
      <c r="K200" s="24">
        <f>VLOOKUP($A200,'[1]T5_data(mth)'!$B$1175:$AX$1562,$O$1-1,FALSE)</f>
        <v>2.059159293695163</v>
      </c>
      <c r="L200" s="23">
        <f>VLOOKUP($A200,'[1]T5_data(mth)'!$B$1175:$AX$1562,$O$1,FALSE)</f>
        <v>1.5644171262860789</v>
      </c>
      <c r="M200" s="22">
        <f>VLOOKUP($A200,'[1]T5_data(ytd)'!$B$781:$F$1168,5,FALSE)</f>
        <v>1.76</v>
      </c>
      <c r="N200" s="3">
        <v>1</v>
      </c>
      <c r="O200" s="10" t="str">
        <f t="shared" si="9"/>
        <v>8.5</v>
      </c>
      <c r="P200" s="10" t="str">
        <f t="shared" si="9"/>
        <v>11.6</v>
      </c>
      <c r="Q200" s="10" t="str">
        <f t="shared" si="9"/>
        <v>-9.0</v>
      </c>
      <c r="R200" s="10" t="str">
        <f t="shared" si="8"/>
        <v>11.0</v>
      </c>
      <c r="S200" s="10" t="str">
        <f t="shared" si="8"/>
        <v>1.7</v>
      </c>
      <c r="T200" s="10" t="str">
        <f t="shared" si="8"/>
        <v>2.1</v>
      </c>
      <c r="U200" s="10" t="str">
        <f t="shared" si="8"/>
        <v>1.6</v>
      </c>
      <c r="V200" s="10" t="str">
        <f>IF(FIXED(M200,1)="0.0",IF(FIXED(M200,2)="0.00",FIXED(M200,3),FIXED(M200,2)),FIXED(M200,1))</f>
        <v>1.8</v>
      </c>
    </row>
    <row r="201" spans="1:22" s="1" customFormat="1" ht="24.6" hidden="1">
      <c r="A201" s="47" t="s">
        <v>232</v>
      </c>
      <c r="B201" s="48">
        <f>VLOOKUP($A201,'[1]T5_data(ytd)'!$B$3:$F$390,3,FALSE)</f>
        <v>3348.41</v>
      </c>
      <c r="C201" s="48" t="e">
        <f>VLOOKUP($A201,'[1]T5_data(mth)'!$B$5:$AL$392,$O$1-1,FALSE)</f>
        <v>#REF!</v>
      </c>
      <c r="D201" s="21" t="e">
        <f>VLOOKUP($A201,'[1]T5_data(mth)'!$B$5:$AL$392,$O$1,FALSE)</f>
        <v>#REF!</v>
      </c>
      <c r="E201" s="48">
        <f>VLOOKUP($A201,'[1]T5_data(ytd)'!$B$3:$F$390,5,FALSE)</f>
        <v>2469.15</v>
      </c>
      <c r="F201" s="49">
        <f>VLOOKUP($A201,'[1]T5_data(ytd)'!$B$392:$F$779,3,FALSE)</f>
        <v>6.31</v>
      </c>
      <c r="G201" s="49" t="e">
        <f>VLOOKUP($A201,'[1]T5_data(mth)'!$B$785:$AL$1172,$O$1-1,FALSE)</f>
        <v>#REF!</v>
      </c>
      <c r="H201" s="49" t="e">
        <f>VLOOKUP($A201,'[1]T5_data(mth)'!$B$785:$AL$1172,$O$1,FALSE)</f>
        <v>#REF!</v>
      </c>
      <c r="I201" s="49">
        <f>VLOOKUP($A201,'[1]T5_data(ytd)'!$B$392:$F$779,5,FALSE)</f>
        <v>4.3099999999999996</v>
      </c>
      <c r="J201" s="50">
        <f>VLOOKUP($A201,'[1]T5_data(ytd)'!$B$781:$F$1168,3,FALSE)</f>
        <v>1.1000000000000001</v>
      </c>
      <c r="K201" s="50" t="e">
        <f>VLOOKUP($A201,'[1]T5_data(mth)'!$B$1175:$AL$1562,$O$1-1,FALSE)</f>
        <v>#REF!</v>
      </c>
      <c r="L201" s="50" t="e">
        <f>VLOOKUP($A201,'[1]T5_data(mth)'!$B$1175:$AL$1562,$O$1,FALSE)</f>
        <v>#REF!</v>
      </c>
      <c r="M201" s="70"/>
      <c r="O201" s="20" t="str">
        <f t="shared" si="9"/>
        <v>6.3</v>
      </c>
      <c r="P201" s="20" t="e">
        <f t="shared" si="9"/>
        <v>#REF!</v>
      </c>
      <c r="Q201" s="20" t="e">
        <f t="shared" si="9"/>
        <v>#REF!</v>
      </c>
      <c r="R201" s="20" t="str">
        <f t="shared" si="8"/>
        <v>4.3</v>
      </c>
      <c r="S201" s="20" t="str">
        <f t="shared" si="8"/>
        <v>1.1</v>
      </c>
      <c r="T201" s="20" t="e">
        <f t="shared" si="8"/>
        <v>#REF!</v>
      </c>
      <c r="U201" s="20" t="e">
        <f t="shared" si="8"/>
        <v>#REF!</v>
      </c>
      <c r="V201" s="20" t="e">
        <f>IF(FIXED(#REF!,1)="0.0",IF(FIXED(#REF!,2)="0.00",FIXED(#REF!,3),FIXED(#REF!,2)),FIXED(#REF!,1))</f>
        <v>#REF!</v>
      </c>
    </row>
    <row r="202" spans="1:22" s="1" customFormat="1" ht="24.6" hidden="1">
      <c r="A202" s="51" t="s">
        <v>233</v>
      </c>
      <c r="B202" s="48">
        <f>VLOOKUP($A202,'[1]T5_data(ytd)'!$B$3:$F$390,3,FALSE)</f>
        <v>1645.06</v>
      </c>
      <c r="C202" s="69" t="e">
        <f>VLOOKUP($A202,'[1]T5_data(mth)'!$B$5:$AL$392,$O$1-1,FALSE)</f>
        <v>#REF!</v>
      </c>
      <c r="D202" s="21" t="e">
        <f>VLOOKUP($A202,'[1]T5_data(mth)'!$B$5:$AL$392,$O$1,FALSE)</f>
        <v>#REF!</v>
      </c>
      <c r="E202" s="48">
        <f>VLOOKUP($A202,'[1]T5_data(ytd)'!$B$3:$F$390,5,FALSE)</f>
        <v>1345.36</v>
      </c>
      <c r="F202" s="49">
        <f>VLOOKUP($A202,'[1]T5_data(ytd)'!$B$392:$F$779,3,FALSE)</f>
        <v>11.57</v>
      </c>
      <c r="G202" s="52" t="e">
        <f>VLOOKUP($A202,'[1]T5_data(mth)'!$B$785:$AL$1172,$O$1-1,FALSE)</f>
        <v>#REF!</v>
      </c>
      <c r="H202" s="52" t="e">
        <f>VLOOKUP($A202,'[1]T5_data(mth)'!$B$785:$AL$1172,$O$1,FALSE)</f>
        <v>#REF!</v>
      </c>
      <c r="I202" s="49">
        <f>VLOOKUP($A202,'[1]T5_data(ytd)'!$B$392:$F$779,5,FALSE)</f>
        <v>22.41</v>
      </c>
      <c r="J202" s="53">
        <f>VLOOKUP($A202,'[1]T5_data(ytd)'!$B$781:$F$1168,3,FALSE)</f>
        <v>0.54</v>
      </c>
      <c r="K202" s="53" t="e">
        <f>VLOOKUP($A202,'[1]T5_data(mth)'!$B$1175:$AL$1562,$O$1-1,FALSE)</f>
        <v>#REF!</v>
      </c>
      <c r="L202" s="53" t="e">
        <f>VLOOKUP($A202,'[1]T5_data(mth)'!$B$1175:$AL$1562,$O$1,FALSE)</f>
        <v>#REF!</v>
      </c>
      <c r="M202" s="70"/>
      <c r="O202" s="20" t="str">
        <f t="shared" si="9"/>
        <v>11.6</v>
      </c>
      <c r="P202" s="20" t="e">
        <f t="shared" si="9"/>
        <v>#REF!</v>
      </c>
      <c r="Q202" s="20" t="e">
        <f t="shared" si="9"/>
        <v>#REF!</v>
      </c>
      <c r="R202" s="20" t="str">
        <f t="shared" si="8"/>
        <v>22.4</v>
      </c>
      <c r="S202" s="20" t="str">
        <f t="shared" si="8"/>
        <v>0.5</v>
      </c>
      <c r="T202" s="20" t="e">
        <f t="shared" si="8"/>
        <v>#REF!</v>
      </c>
      <c r="U202" s="20" t="e">
        <f t="shared" si="8"/>
        <v>#REF!</v>
      </c>
      <c r="V202" s="20" t="e">
        <f>IF(FIXED(#REF!,1)="0.0",IF(FIXED(#REF!,2)="0.00",FIXED(#REF!,3),FIXED(#REF!,2)),FIXED(#REF!,1))</f>
        <v>#REF!</v>
      </c>
    </row>
    <row r="203" spans="1:22" s="1" customFormat="1" ht="24.6" hidden="1">
      <c r="A203" s="54" t="s">
        <v>234</v>
      </c>
      <c r="B203" s="55">
        <f>VLOOKUP($A203,'[1]T5_data(ytd)'!$B$3:$F$390,3,FALSE)</f>
        <v>175.67</v>
      </c>
      <c r="C203" s="71" t="e">
        <f>VLOOKUP($A203,'[1]T5_data(mth)'!$B$5:$AL$392,$O$1-1,FALSE)</f>
        <v>#REF!</v>
      </c>
      <c r="D203" s="21" t="e">
        <f>VLOOKUP($A203,'[1]T5_data(mth)'!$B$5:$AL$392,$O$1,FALSE)</f>
        <v>#REF!</v>
      </c>
      <c r="E203" s="55">
        <f>VLOOKUP($A203,'[1]T5_data(ytd)'!$B$3:$F$390,5,FALSE)</f>
        <v>149.9</v>
      </c>
      <c r="F203" s="56">
        <f>VLOOKUP($A203,'[1]T5_data(ytd)'!$B$392:$F$779,3,FALSE)</f>
        <v>25.39</v>
      </c>
      <c r="G203" s="57" t="e">
        <f>VLOOKUP($A203,'[1]T5_data(mth)'!$B$785:$AL$1172,$O$1-1,FALSE)</f>
        <v>#REF!</v>
      </c>
      <c r="H203" s="57" t="e">
        <f>VLOOKUP($A203,'[1]T5_data(mth)'!$B$785:$AL$1172,$O$1,FALSE)</f>
        <v>#REF!</v>
      </c>
      <c r="I203" s="56">
        <f>VLOOKUP($A203,'[1]T5_data(ytd)'!$B$392:$F$779,5,FALSE)</f>
        <v>41.14</v>
      </c>
      <c r="J203" s="58">
        <f>VLOOKUP($A203,'[1]T5_data(ytd)'!$B$781:$F$1168,3,FALSE)</f>
        <v>0.06</v>
      </c>
      <c r="K203" s="58" t="e">
        <f>VLOOKUP($A203,'[1]T5_data(mth)'!$B$1175:$AL$1562,$O$1-1,FALSE)</f>
        <v>#REF!</v>
      </c>
      <c r="L203" s="58" t="e">
        <f>VLOOKUP($A203,'[1]T5_data(mth)'!$B$1175:$AL$1562,$O$1,FALSE)</f>
        <v>#REF!</v>
      </c>
      <c r="M203" s="70"/>
      <c r="O203" s="20" t="str">
        <f t="shared" si="9"/>
        <v>25.4</v>
      </c>
      <c r="P203" s="20" t="e">
        <f t="shared" si="9"/>
        <v>#REF!</v>
      </c>
      <c r="Q203" s="20" t="e">
        <f t="shared" si="9"/>
        <v>#REF!</v>
      </c>
      <c r="R203" s="20" t="str">
        <f t="shared" si="8"/>
        <v>41.1</v>
      </c>
      <c r="S203" s="20" t="str">
        <f t="shared" si="8"/>
        <v>0.1</v>
      </c>
      <c r="T203" s="20" t="e">
        <f t="shared" si="8"/>
        <v>#REF!</v>
      </c>
      <c r="U203" s="20" t="e">
        <f t="shared" si="8"/>
        <v>#REF!</v>
      </c>
      <c r="V203" s="20" t="e">
        <f>IF(FIXED(#REF!,1)="0.0",IF(FIXED(#REF!,2)="0.00",FIXED(#REF!,3),FIXED(#REF!,2)),FIXED(#REF!,1))</f>
        <v>#REF!</v>
      </c>
    </row>
    <row r="204" spans="1:22" ht="21" customHeight="1">
      <c r="A204" s="27" t="s">
        <v>23</v>
      </c>
      <c r="B204" s="21">
        <f>VLOOKUP($A204,'[1]T5_data(ytd)'!$B$3:$F$390,3,FALSE)</f>
        <v>5502.67</v>
      </c>
      <c r="C204" s="26">
        <f>VLOOKUP($A204,'[1]T5_data(mth)'!$B$5:$AX$392,$O$1-1,FALSE)</f>
        <v>486.52</v>
      </c>
      <c r="D204" s="21">
        <f>VLOOKUP($A204,'[1]T5_data(mth)'!$B$5:$AX$392,$O$1,FALSE)</f>
        <v>453.41</v>
      </c>
      <c r="E204" s="21">
        <f>VLOOKUP($A204,'[1]T5_data(ytd)'!$B$3:$F$390,5,FALSE)</f>
        <v>3727.06</v>
      </c>
      <c r="F204" s="2">
        <f>VLOOKUP($A204,'[1]T5_data(ytd)'!$B$392:$F$779,3,FALSE)</f>
        <v>23.56</v>
      </c>
      <c r="G204" s="16">
        <f>VLOOKUP($A204,'[1]T5_data(mth)'!$B$785:$AX$1172,$O$1-1,FALSE)</f>
        <v>-12.76313430159585</v>
      </c>
      <c r="H204" s="2">
        <f>VLOOKUP($A204,'[1]T5_data(mth)'!$B$785:$AX$1172,$O$1,FALSE)</f>
        <v>-8.1812842996294073</v>
      </c>
      <c r="I204" s="2">
        <f>VLOOKUP($A204,'[1]T5_data(ytd)'!$B$392:$F$779,5,FALSE)</f>
        <v>4.2300000000000004</v>
      </c>
      <c r="J204" s="25">
        <f>VLOOKUP($A204,'[1]T5_data(ytd)'!$B$781:$F$1168,3,FALSE)</f>
        <v>1.8</v>
      </c>
      <c r="K204" s="24">
        <f>VLOOKUP($A204,'[1]T5_data(mth)'!$B$1175:$AX$1562,$O$1-1,FALSE)</f>
        <v>1.7216693525727726</v>
      </c>
      <c r="L204" s="23">
        <f>VLOOKUP($A204,'[1]T5_data(mth)'!$B$1175:$AX$1562,$O$1,FALSE)</f>
        <v>1.5262450117899322</v>
      </c>
      <c r="M204" s="22">
        <f>VLOOKUP($A204,'[1]T5_data(ytd)'!$B$781:$F$1168,5,FALSE)</f>
        <v>1.66</v>
      </c>
      <c r="N204" s="3">
        <v>1</v>
      </c>
      <c r="O204" s="10" t="str">
        <f t="shared" si="9"/>
        <v>23.6</v>
      </c>
      <c r="P204" s="10" t="str">
        <f t="shared" si="9"/>
        <v>-12.8</v>
      </c>
      <c r="Q204" s="10" t="str">
        <f t="shared" si="9"/>
        <v>-8.2</v>
      </c>
      <c r="R204" s="10" t="str">
        <f t="shared" si="8"/>
        <v>4.2</v>
      </c>
      <c r="S204" s="10" t="str">
        <f t="shared" si="8"/>
        <v>1.8</v>
      </c>
      <c r="T204" s="10" t="str">
        <f t="shared" si="8"/>
        <v>1.7</v>
      </c>
      <c r="U204" s="10" t="str">
        <f t="shared" si="8"/>
        <v>1.5</v>
      </c>
      <c r="V204" s="10" t="str">
        <f>IF(FIXED(M204,1)="0.0",IF(FIXED(M204,2)="0.00",FIXED(M204,3),FIXED(M204,2)),FIXED(M204,1))</f>
        <v>1.7</v>
      </c>
    </row>
    <row r="205" spans="1:22" s="1" customFormat="1" ht="24.6" hidden="1">
      <c r="A205" s="47" t="s">
        <v>235</v>
      </c>
      <c r="B205" s="48">
        <f>VLOOKUP($A205,'[1]T5_data(ytd)'!$B$3:$F$390,3,FALSE)</f>
        <v>1657</v>
      </c>
      <c r="C205" s="48" t="e">
        <f>VLOOKUP($A205,'[1]T5_data(mth)'!$B$5:$AL$392,$O$1-1,FALSE)</f>
        <v>#REF!</v>
      </c>
      <c r="D205" s="21" t="e">
        <f>VLOOKUP($A205,'[1]T5_data(mth)'!$B$5:$AL$392,$O$1,FALSE)</f>
        <v>#REF!</v>
      </c>
      <c r="E205" s="48">
        <f>VLOOKUP($A205,'[1]T5_data(ytd)'!$B$3:$F$390,5,FALSE)</f>
        <v>1150.81</v>
      </c>
      <c r="F205" s="49">
        <f>VLOOKUP($A205,'[1]T5_data(ytd)'!$B$392:$F$779,3,FALSE)</f>
        <v>16.75</v>
      </c>
      <c r="G205" s="49" t="e">
        <f>VLOOKUP($A205,'[1]T5_data(mth)'!$B$785:$AL$1172,$O$1-1,FALSE)</f>
        <v>#REF!</v>
      </c>
      <c r="H205" s="49" t="e">
        <f>VLOOKUP($A205,'[1]T5_data(mth)'!$B$785:$AL$1172,$O$1,FALSE)</f>
        <v>#REF!</v>
      </c>
      <c r="I205" s="49">
        <f>VLOOKUP($A205,'[1]T5_data(ytd)'!$B$392:$F$779,5,FALSE)</f>
        <v>7.28</v>
      </c>
      <c r="J205" s="50">
        <f>VLOOKUP($A205,'[1]T5_data(ytd)'!$B$781:$F$1168,3,FALSE)</f>
        <v>0.54</v>
      </c>
      <c r="K205" s="50" t="e">
        <f>VLOOKUP($A205,'[1]T5_data(mth)'!$B$1175:$AL$1562,$O$1-1,FALSE)</f>
        <v>#REF!</v>
      </c>
      <c r="L205" s="50" t="e">
        <f>VLOOKUP($A205,'[1]T5_data(mth)'!$B$1175:$AL$1562,$O$1,FALSE)</f>
        <v>#REF!</v>
      </c>
      <c r="M205" s="70"/>
      <c r="O205" s="20" t="str">
        <f t="shared" si="9"/>
        <v>16.8</v>
      </c>
      <c r="P205" s="20" t="e">
        <f t="shared" si="9"/>
        <v>#REF!</v>
      </c>
      <c r="Q205" s="20" t="e">
        <f t="shared" si="9"/>
        <v>#REF!</v>
      </c>
      <c r="R205" s="20" t="str">
        <f t="shared" si="8"/>
        <v>7.3</v>
      </c>
      <c r="S205" s="20" t="str">
        <f t="shared" si="8"/>
        <v>0.5</v>
      </c>
      <c r="T205" s="20" t="e">
        <f t="shared" si="8"/>
        <v>#REF!</v>
      </c>
      <c r="U205" s="20" t="e">
        <f t="shared" si="8"/>
        <v>#REF!</v>
      </c>
      <c r="V205" s="20" t="e">
        <f>IF(FIXED(#REF!,1)="0.0",IF(FIXED(#REF!,2)="0.00",FIXED(#REF!,3),FIXED(#REF!,2)),FIXED(#REF!,1))</f>
        <v>#REF!</v>
      </c>
    </row>
    <row r="206" spans="1:22" s="1" customFormat="1" ht="24.6" hidden="1">
      <c r="A206" s="51" t="s">
        <v>236</v>
      </c>
      <c r="B206" s="48">
        <f>VLOOKUP($A206,'[1]T5_data(ytd)'!$B$3:$F$390,3,FALSE)</f>
        <v>2527.75</v>
      </c>
      <c r="C206" s="69" t="e">
        <f>VLOOKUP($A206,'[1]T5_data(mth)'!$B$5:$AL$392,$O$1-1,FALSE)</f>
        <v>#REF!</v>
      </c>
      <c r="D206" s="21" t="e">
        <f>VLOOKUP($A206,'[1]T5_data(mth)'!$B$5:$AL$392,$O$1,FALSE)</f>
        <v>#REF!</v>
      </c>
      <c r="E206" s="48">
        <f>VLOOKUP($A206,'[1]T5_data(ytd)'!$B$3:$F$390,5,FALSE)</f>
        <v>1694.37</v>
      </c>
      <c r="F206" s="49">
        <f>VLOOKUP($A206,'[1]T5_data(ytd)'!$B$392:$F$779,3,FALSE)</f>
        <v>14.44</v>
      </c>
      <c r="G206" s="52" t="e">
        <f>VLOOKUP($A206,'[1]T5_data(mth)'!$B$785:$AL$1172,$O$1-1,FALSE)</f>
        <v>#REF!</v>
      </c>
      <c r="H206" s="52" t="e">
        <f>VLOOKUP($A206,'[1]T5_data(mth)'!$B$785:$AL$1172,$O$1,FALSE)</f>
        <v>#REF!</v>
      </c>
      <c r="I206" s="49">
        <f>VLOOKUP($A206,'[1]T5_data(ytd)'!$B$392:$F$779,5,FALSE)</f>
        <v>0.9</v>
      </c>
      <c r="J206" s="53">
        <f>VLOOKUP($A206,'[1]T5_data(ytd)'!$B$781:$F$1168,3,FALSE)</f>
        <v>0.83</v>
      </c>
      <c r="K206" s="53" t="e">
        <f>VLOOKUP($A206,'[1]T5_data(mth)'!$B$1175:$AL$1562,$O$1-1,FALSE)</f>
        <v>#REF!</v>
      </c>
      <c r="L206" s="53" t="e">
        <f>VLOOKUP($A206,'[1]T5_data(mth)'!$B$1175:$AL$1562,$O$1,FALSE)</f>
        <v>#REF!</v>
      </c>
      <c r="M206" s="70"/>
      <c r="O206" s="20" t="str">
        <f t="shared" si="9"/>
        <v>14.4</v>
      </c>
      <c r="P206" s="20" t="e">
        <f t="shared" si="9"/>
        <v>#REF!</v>
      </c>
      <c r="Q206" s="20" t="e">
        <f t="shared" si="9"/>
        <v>#REF!</v>
      </c>
      <c r="R206" s="20" t="str">
        <f t="shared" si="8"/>
        <v>0.9</v>
      </c>
      <c r="S206" s="20" t="str">
        <f t="shared" si="8"/>
        <v>0.8</v>
      </c>
      <c r="T206" s="20" t="e">
        <f t="shared" si="8"/>
        <v>#REF!</v>
      </c>
      <c r="U206" s="20" t="e">
        <f t="shared" si="8"/>
        <v>#REF!</v>
      </c>
      <c r="V206" s="20" t="e">
        <f>IF(FIXED(#REF!,1)="0.0",IF(FIXED(#REF!,2)="0.00",FIXED(#REF!,3),FIXED(#REF!,2)),FIXED(#REF!,1))</f>
        <v>#REF!</v>
      </c>
    </row>
    <row r="207" spans="1:22" s="1" customFormat="1" ht="24.6" hidden="1">
      <c r="A207" s="51" t="s">
        <v>237</v>
      </c>
      <c r="B207" s="48">
        <f>VLOOKUP($A207,'[1]T5_data(ytd)'!$B$3:$F$390,3,FALSE)</f>
        <v>1317.91</v>
      </c>
      <c r="C207" s="69" t="e">
        <f>VLOOKUP($A207,'[1]T5_data(mth)'!$B$5:$AL$392,$O$1-1,FALSE)</f>
        <v>#REF!</v>
      </c>
      <c r="D207" s="21" t="e">
        <f>VLOOKUP($A207,'[1]T5_data(mth)'!$B$5:$AL$392,$O$1,FALSE)</f>
        <v>#REF!</v>
      </c>
      <c r="E207" s="48">
        <f>VLOOKUP($A207,'[1]T5_data(ytd)'!$B$3:$F$390,5,FALSE)</f>
        <v>881.88</v>
      </c>
      <c r="F207" s="49">
        <f>VLOOKUP($A207,'[1]T5_data(ytd)'!$B$392:$F$779,3,FALSE)</f>
        <v>59.7</v>
      </c>
      <c r="G207" s="52" t="e">
        <f>VLOOKUP($A207,'[1]T5_data(mth)'!$B$785:$AL$1172,$O$1-1,FALSE)</f>
        <v>#REF!</v>
      </c>
      <c r="H207" s="52" t="e">
        <f>VLOOKUP($A207,'[1]T5_data(mth)'!$B$785:$AL$1172,$O$1,FALSE)</f>
        <v>#REF!</v>
      </c>
      <c r="I207" s="49">
        <f>VLOOKUP($A207,'[1]T5_data(ytd)'!$B$392:$F$779,5,FALSE)</f>
        <v>7.04</v>
      </c>
      <c r="J207" s="53">
        <f>VLOOKUP($A207,'[1]T5_data(ytd)'!$B$781:$F$1168,3,FALSE)</f>
        <v>0.43</v>
      </c>
      <c r="K207" s="53" t="e">
        <f>VLOOKUP($A207,'[1]T5_data(mth)'!$B$1175:$AL$1562,$O$1-1,FALSE)</f>
        <v>#REF!</v>
      </c>
      <c r="L207" s="53" t="e">
        <f>VLOOKUP($A207,'[1]T5_data(mth)'!$B$1175:$AL$1562,$O$1,FALSE)</f>
        <v>#REF!</v>
      </c>
      <c r="M207" s="70"/>
      <c r="O207" s="20" t="str">
        <f t="shared" si="9"/>
        <v>59.7</v>
      </c>
      <c r="P207" s="20" t="e">
        <f t="shared" si="9"/>
        <v>#REF!</v>
      </c>
      <c r="Q207" s="20" t="e">
        <f t="shared" si="9"/>
        <v>#REF!</v>
      </c>
      <c r="R207" s="20" t="str">
        <f t="shared" si="8"/>
        <v>7.0</v>
      </c>
      <c r="S207" s="20" t="str">
        <f t="shared" si="8"/>
        <v>0.4</v>
      </c>
      <c r="T207" s="20" t="e">
        <f t="shared" si="8"/>
        <v>#REF!</v>
      </c>
      <c r="U207" s="20" t="e">
        <f t="shared" si="8"/>
        <v>#REF!</v>
      </c>
      <c r="V207" s="20" t="e">
        <f>IF(FIXED(#REF!,1)="0.0",IF(FIXED(#REF!,2)="0.00",FIXED(#REF!,3),FIXED(#REF!,2)),FIXED(#REF!,1))</f>
        <v>#REF!</v>
      </c>
    </row>
    <row r="208" spans="1:22" s="1" customFormat="1" ht="24.6" hidden="1">
      <c r="A208" s="51" t="s">
        <v>238</v>
      </c>
      <c r="B208" s="48">
        <f>VLOOKUP($A208,'[1]T5_data(ytd)'!$B$3:$F$390,3,FALSE)</f>
        <v>2271.96</v>
      </c>
      <c r="C208" s="69" t="e">
        <f>VLOOKUP($A208,'[1]T5_data(mth)'!$B$5:$AL$392,$O$1-1,FALSE)</f>
        <v>#REF!</v>
      </c>
      <c r="D208" s="21" t="e">
        <f>VLOOKUP($A208,'[1]T5_data(mth)'!$B$5:$AL$392,$O$1,FALSE)</f>
        <v>#REF!</v>
      </c>
      <c r="E208" s="48">
        <f>VLOOKUP($A208,'[1]T5_data(ytd)'!$B$3:$F$390,5,FALSE)</f>
        <v>2010.91</v>
      </c>
      <c r="F208" s="49">
        <f>VLOOKUP($A208,'[1]T5_data(ytd)'!$B$392:$F$779,3,FALSE)</f>
        <v>12.86</v>
      </c>
      <c r="G208" s="52" t="e">
        <f>VLOOKUP($A208,'[1]T5_data(mth)'!$B$785:$AL$1172,$O$1-1,FALSE)</f>
        <v>#REF!</v>
      </c>
      <c r="H208" s="52" t="e">
        <f>VLOOKUP($A208,'[1]T5_data(mth)'!$B$785:$AL$1172,$O$1,FALSE)</f>
        <v>#REF!</v>
      </c>
      <c r="I208" s="49">
        <f>VLOOKUP($A208,'[1]T5_data(ytd)'!$B$392:$F$779,5,FALSE)</f>
        <v>37.729999999999997</v>
      </c>
      <c r="J208" s="53">
        <f>VLOOKUP($A208,'[1]T5_data(ytd)'!$B$781:$F$1168,3,FALSE)</f>
        <v>0.74</v>
      </c>
      <c r="K208" s="53" t="e">
        <f>VLOOKUP($A208,'[1]T5_data(mth)'!$B$1175:$AL$1562,$O$1-1,FALSE)</f>
        <v>#REF!</v>
      </c>
      <c r="L208" s="53" t="e">
        <f>VLOOKUP($A208,'[1]T5_data(mth)'!$B$1175:$AL$1562,$O$1,FALSE)</f>
        <v>#REF!</v>
      </c>
      <c r="M208" s="70"/>
      <c r="O208" s="20" t="str">
        <f t="shared" si="9"/>
        <v>12.9</v>
      </c>
      <c r="P208" s="20" t="e">
        <f t="shared" si="9"/>
        <v>#REF!</v>
      </c>
      <c r="Q208" s="20" t="e">
        <f t="shared" si="9"/>
        <v>#REF!</v>
      </c>
      <c r="R208" s="20" t="str">
        <f t="shared" si="8"/>
        <v>37.7</v>
      </c>
      <c r="S208" s="20" t="str">
        <f t="shared" si="8"/>
        <v>0.7</v>
      </c>
      <c r="T208" s="20" t="e">
        <f t="shared" si="8"/>
        <v>#REF!</v>
      </c>
      <c r="U208" s="20" t="e">
        <f t="shared" si="8"/>
        <v>#REF!</v>
      </c>
      <c r="V208" s="20" t="e">
        <f>IF(FIXED(#REF!,1)="0.0",IF(FIXED(#REF!,2)="0.00",FIXED(#REF!,3),FIXED(#REF!,2)),FIXED(#REF!,1))</f>
        <v>#REF!</v>
      </c>
    </row>
    <row r="209" spans="1:22" s="1" customFormat="1" ht="24.6" hidden="1">
      <c r="A209" s="51" t="s">
        <v>239</v>
      </c>
      <c r="B209" s="48">
        <f>VLOOKUP($A209,'[1]T5_data(ytd)'!$B$3:$F$390,3,FALSE)</f>
        <v>359.84</v>
      </c>
      <c r="C209" s="69" t="e">
        <f>VLOOKUP($A209,'[1]T5_data(mth)'!$B$5:$AL$392,$O$1-1,FALSE)</f>
        <v>#REF!</v>
      </c>
      <c r="D209" s="21" t="e">
        <f>VLOOKUP($A209,'[1]T5_data(mth)'!$B$5:$AL$392,$O$1,FALSE)</f>
        <v>#REF!</v>
      </c>
      <c r="E209" s="48">
        <f>VLOOKUP($A209,'[1]T5_data(ytd)'!$B$3:$F$390,5,FALSE)</f>
        <v>242.25</v>
      </c>
      <c r="F209" s="49">
        <f>VLOOKUP($A209,'[1]T5_data(ytd)'!$B$392:$F$779,3,FALSE)</f>
        <v>24.49</v>
      </c>
      <c r="G209" s="52" t="e">
        <f>VLOOKUP($A209,'[1]T5_data(mth)'!$B$785:$AL$1172,$O$1-1,FALSE)</f>
        <v>#REF!</v>
      </c>
      <c r="H209" s="52" t="e">
        <f>VLOOKUP($A209,'[1]T5_data(mth)'!$B$785:$AL$1172,$O$1,FALSE)</f>
        <v>#REF!</v>
      </c>
      <c r="I209" s="49">
        <f>VLOOKUP($A209,'[1]T5_data(ytd)'!$B$392:$F$779,5,FALSE)</f>
        <v>3.52</v>
      </c>
      <c r="J209" s="53">
        <f>VLOOKUP($A209,'[1]T5_data(ytd)'!$B$781:$F$1168,3,FALSE)</f>
        <v>0.12</v>
      </c>
      <c r="K209" s="53" t="e">
        <f>VLOOKUP($A209,'[1]T5_data(mth)'!$B$1175:$AL$1562,$O$1-1,FALSE)</f>
        <v>#REF!</v>
      </c>
      <c r="L209" s="53" t="e">
        <f>VLOOKUP($A209,'[1]T5_data(mth)'!$B$1175:$AL$1562,$O$1,FALSE)</f>
        <v>#REF!</v>
      </c>
      <c r="M209" s="70"/>
      <c r="O209" s="20" t="str">
        <f t="shared" si="9"/>
        <v>24.5</v>
      </c>
      <c r="P209" s="20" t="e">
        <f t="shared" si="9"/>
        <v>#REF!</v>
      </c>
      <c r="Q209" s="20" t="e">
        <f t="shared" si="9"/>
        <v>#REF!</v>
      </c>
      <c r="R209" s="20" t="str">
        <f t="shared" si="8"/>
        <v>3.5</v>
      </c>
      <c r="S209" s="20" t="str">
        <f t="shared" si="8"/>
        <v>0.1</v>
      </c>
      <c r="T209" s="20" t="e">
        <f t="shared" si="8"/>
        <v>#REF!</v>
      </c>
      <c r="U209" s="20" t="e">
        <f t="shared" si="8"/>
        <v>#REF!</v>
      </c>
      <c r="V209" s="20" t="e">
        <f>IF(FIXED(#REF!,1)="0.0",IF(FIXED(#REF!,2)="0.00",FIXED(#REF!,3),FIXED(#REF!,2)),FIXED(#REF!,1))</f>
        <v>#REF!</v>
      </c>
    </row>
    <row r="210" spans="1:22" s="1" customFormat="1" ht="24.6" hidden="1">
      <c r="A210" s="51" t="s">
        <v>240</v>
      </c>
      <c r="B210" s="48">
        <f>VLOOKUP($A210,'[1]T5_data(ytd)'!$B$3:$F$390,3,FALSE)</f>
        <v>508.3</v>
      </c>
      <c r="C210" s="69" t="e">
        <f>VLOOKUP($A210,'[1]T5_data(mth)'!$B$5:$AL$392,$O$1-1,FALSE)</f>
        <v>#REF!</v>
      </c>
      <c r="D210" s="21" t="e">
        <f>VLOOKUP($A210,'[1]T5_data(mth)'!$B$5:$AL$392,$O$1,FALSE)</f>
        <v>#REF!</v>
      </c>
      <c r="E210" s="48">
        <f>VLOOKUP($A210,'[1]T5_data(ytd)'!$B$3:$F$390,5,FALSE)</f>
        <v>370.05</v>
      </c>
      <c r="F210" s="49">
        <f>VLOOKUP($A210,'[1]T5_data(ytd)'!$B$392:$F$779,3,FALSE)</f>
        <v>9.1199999999999992</v>
      </c>
      <c r="G210" s="52" t="e">
        <f>VLOOKUP($A210,'[1]T5_data(mth)'!$B$785:$AL$1172,$O$1-1,FALSE)</f>
        <v>#REF!</v>
      </c>
      <c r="H210" s="52" t="e">
        <f>VLOOKUP($A210,'[1]T5_data(mth)'!$B$785:$AL$1172,$O$1,FALSE)</f>
        <v>#REF!</v>
      </c>
      <c r="I210" s="49">
        <f>VLOOKUP($A210,'[1]T5_data(ytd)'!$B$392:$F$779,5,FALSE)</f>
        <v>14.22</v>
      </c>
      <c r="J210" s="53">
        <f>VLOOKUP($A210,'[1]T5_data(ytd)'!$B$781:$F$1168,3,FALSE)</f>
        <v>0.17</v>
      </c>
      <c r="K210" s="53" t="e">
        <f>VLOOKUP($A210,'[1]T5_data(mth)'!$B$1175:$AL$1562,$O$1-1,FALSE)</f>
        <v>#REF!</v>
      </c>
      <c r="L210" s="53" t="e">
        <f>VLOOKUP($A210,'[1]T5_data(mth)'!$B$1175:$AL$1562,$O$1,FALSE)</f>
        <v>#REF!</v>
      </c>
      <c r="M210" s="70"/>
      <c r="O210" s="20" t="str">
        <f t="shared" si="9"/>
        <v>9.1</v>
      </c>
      <c r="P210" s="20" t="e">
        <f t="shared" si="9"/>
        <v>#REF!</v>
      </c>
      <c r="Q210" s="20" t="e">
        <f t="shared" si="9"/>
        <v>#REF!</v>
      </c>
      <c r="R210" s="20" t="str">
        <f t="shared" si="8"/>
        <v>14.2</v>
      </c>
      <c r="S210" s="20" t="str">
        <f t="shared" si="8"/>
        <v>0.2</v>
      </c>
      <c r="T210" s="20" t="e">
        <f t="shared" si="8"/>
        <v>#REF!</v>
      </c>
      <c r="U210" s="20" t="e">
        <f t="shared" si="8"/>
        <v>#REF!</v>
      </c>
      <c r="V210" s="20" t="e">
        <f>IF(FIXED(#REF!,1)="0.0",IF(FIXED(#REF!,2)="0.00",FIXED(#REF!,3),FIXED(#REF!,2)),FIXED(#REF!,1))</f>
        <v>#REF!</v>
      </c>
    </row>
    <row r="211" spans="1:22" s="1" customFormat="1" ht="24.6" hidden="1">
      <c r="A211" s="51" t="s">
        <v>241</v>
      </c>
      <c r="B211" s="48">
        <f>VLOOKUP($A211,'[1]T5_data(ytd)'!$B$3:$F$390,3,FALSE)</f>
        <v>58.77</v>
      </c>
      <c r="C211" s="69" t="e">
        <f>VLOOKUP($A211,'[1]T5_data(mth)'!$B$5:$AL$392,$O$1-1,FALSE)</f>
        <v>#REF!</v>
      </c>
      <c r="D211" s="21" t="e">
        <f>VLOOKUP($A211,'[1]T5_data(mth)'!$B$5:$AL$392,$O$1,FALSE)</f>
        <v>#REF!</v>
      </c>
      <c r="E211" s="48">
        <f>VLOOKUP($A211,'[1]T5_data(ytd)'!$B$3:$F$390,5,FALSE)</f>
        <v>44.22</v>
      </c>
      <c r="F211" s="49">
        <f>VLOOKUP($A211,'[1]T5_data(ytd)'!$B$392:$F$779,3,FALSE)</f>
        <v>-41.79</v>
      </c>
      <c r="G211" s="52" t="e">
        <f>VLOOKUP($A211,'[1]T5_data(mth)'!$B$785:$AL$1172,$O$1-1,FALSE)</f>
        <v>#REF!</v>
      </c>
      <c r="H211" s="52" t="e">
        <f>VLOOKUP($A211,'[1]T5_data(mth)'!$B$785:$AL$1172,$O$1,FALSE)</f>
        <v>#REF!</v>
      </c>
      <c r="I211" s="49">
        <f>VLOOKUP($A211,'[1]T5_data(ytd)'!$B$392:$F$779,5,FALSE)</f>
        <v>12.63</v>
      </c>
      <c r="J211" s="53">
        <f>VLOOKUP($A211,'[1]T5_data(ytd)'!$B$781:$F$1168,3,FALSE)</f>
        <v>0.02</v>
      </c>
      <c r="K211" s="53" t="e">
        <f>VLOOKUP($A211,'[1]T5_data(mth)'!$B$1175:$AL$1562,$O$1-1,FALSE)</f>
        <v>#REF!</v>
      </c>
      <c r="L211" s="53" t="e">
        <f>VLOOKUP($A211,'[1]T5_data(mth)'!$B$1175:$AL$1562,$O$1,FALSE)</f>
        <v>#REF!</v>
      </c>
      <c r="M211" s="70"/>
      <c r="O211" s="20" t="str">
        <f t="shared" si="9"/>
        <v>-41.8</v>
      </c>
      <c r="P211" s="20" t="e">
        <f t="shared" si="9"/>
        <v>#REF!</v>
      </c>
      <c r="Q211" s="20" t="e">
        <f t="shared" si="9"/>
        <v>#REF!</v>
      </c>
      <c r="R211" s="20" t="str">
        <f t="shared" si="8"/>
        <v>12.6</v>
      </c>
      <c r="S211" s="20" t="str">
        <f t="shared" si="8"/>
        <v>0.02</v>
      </c>
      <c r="T211" s="20" t="e">
        <f t="shared" si="8"/>
        <v>#REF!</v>
      </c>
      <c r="U211" s="20" t="e">
        <f t="shared" si="8"/>
        <v>#REF!</v>
      </c>
      <c r="V211" s="20" t="e">
        <f>IF(FIXED(#REF!,1)="0.0",IF(FIXED(#REF!,2)="0.00",FIXED(#REF!,3),FIXED(#REF!,2)),FIXED(#REF!,1))</f>
        <v>#REF!</v>
      </c>
    </row>
    <row r="212" spans="1:22" s="1" customFormat="1" ht="24.6" hidden="1">
      <c r="A212" s="51" t="s">
        <v>242</v>
      </c>
      <c r="B212" s="48">
        <f>VLOOKUP($A212,'[1]T5_data(ytd)'!$B$3:$F$390,3,FALSE)</f>
        <v>1345.04</v>
      </c>
      <c r="C212" s="69" t="e">
        <f>VLOOKUP($A212,'[1]T5_data(mth)'!$B$5:$AL$392,$O$1-1,FALSE)</f>
        <v>#REF!</v>
      </c>
      <c r="D212" s="21" t="e">
        <f>VLOOKUP($A212,'[1]T5_data(mth)'!$B$5:$AL$392,$O$1,FALSE)</f>
        <v>#REF!</v>
      </c>
      <c r="E212" s="48">
        <f>VLOOKUP($A212,'[1]T5_data(ytd)'!$B$3:$F$390,5,FALSE)</f>
        <v>1354.39</v>
      </c>
      <c r="F212" s="49">
        <f>VLOOKUP($A212,'[1]T5_data(ytd)'!$B$392:$F$779,3,FALSE)</f>
        <v>16.23</v>
      </c>
      <c r="G212" s="52" t="e">
        <f>VLOOKUP($A212,'[1]T5_data(mth)'!$B$785:$AL$1172,$O$1-1,FALSE)</f>
        <v>#REF!</v>
      </c>
      <c r="H212" s="52" t="e">
        <f>VLOOKUP($A212,'[1]T5_data(mth)'!$B$785:$AL$1172,$O$1,FALSE)</f>
        <v>#REF!</v>
      </c>
      <c r="I212" s="49">
        <f>VLOOKUP($A212,'[1]T5_data(ytd)'!$B$392:$F$779,5,FALSE)</f>
        <v>56.99</v>
      </c>
      <c r="J212" s="53">
        <f>VLOOKUP($A212,'[1]T5_data(ytd)'!$B$781:$F$1168,3,FALSE)</f>
        <v>0.44</v>
      </c>
      <c r="K212" s="53" t="e">
        <f>VLOOKUP($A212,'[1]T5_data(mth)'!$B$1175:$AL$1562,$O$1-1,FALSE)</f>
        <v>#REF!</v>
      </c>
      <c r="L212" s="53" t="e">
        <f>VLOOKUP($A212,'[1]T5_data(mth)'!$B$1175:$AL$1562,$O$1,FALSE)</f>
        <v>#REF!</v>
      </c>
      <c r="M212" s="70"/>
      <c r="O212" s="20" t="str">
        <f t="shared" si="9"/>
        <v>16.2</v>
      </c>
      <c r="P212" s="20" t="e">
        <f t="shared" si="9"/>
        <v>#REF!</v>
      </c>
      <c r="Q212" s="20" t="e">
        <f t="shared" si="9"/>
        <v>#REF!</v>
      </c>
      <c r="R212" s="20" t="str">
        <f t="shared" si="8"/>
        <v>57.0</v>
      </c>
      <c r="S212" s="20" t="str">
        <f t="shared" si="8"/>
        <v>0.4</v>
      </c>
      <c r="T212" s="20" t="e">
        <f t="shared" si="8"/>
        <v>#REF!</v>
      </c>
      <c r="U212" s="20" t="e">
        <f t="shared" si="8"/>
        <v>#REF!</v>
      </c>
      <c r="V212" s="20" t="e">
        <f>IF(FIXED(#REF!,1)="0.0",IF(FIXED(#REF!,2)="0.00",FIXED(#REF!,3),FIXED(#REF!,2)),FIXED(#REF!,1))</f>
        <v>#REF!</v>
      </c>
    </row>
    <row r="213" spans="1:22" s="1" customFormat="1" ht="24.6" hidden="1">
      <c r="A213" s="51" t="s">
        <v>243</v>
      </c>
      <c r="B213" s="48">
        <f>VLOOKUP($A213,'[1]T5_data(ytd)'!$B$3:$F$390,3,FALSE)</f>
        <v>10.130000000000001</v>
      </c>
      <c r="C213" s="69" t="e">
        <f>VLOOKUP($A213,'[1]T5_data(mth)'!$B$5:$AL$392,$O$1-1,FALSE)</f>
        <v>#REF!</v>
      </c>
      <c r="D213" s="21" t="e">
        <f>VLOOKUP($A213,'[1]T5_data(mth)'!$B$5:$AL$392,$O$1,FALSE)</f>
        <v>#REF!</v>
      </c>
      <c r="E213" s="48">
        <f>VLOOKUP($A213,'[1]T5_data(ytd)'!$B$3:$F$390,5,FALSE)</f>
        <v>6.95</v>
      </c>
      <c r="F213" s="49">
        <f>VLOOKUP($A213,'[1]T5_data(ytd)'!$B$392:$F$779,3,FALSE)</f>
        <v>-2.97</v>
      </c>
      <c r="G213" s="52" t="e">
        <f>VLOOKUP($A213,'[1]T5_data(mth)'!$B$785:$AL$1172,$O$1-1,FALSE)</f>
        <v>#REF!</v>
      </c>
      <c r="H213" s="52" t="e">
        <f>VLOOKUP($A213,'[1]T5_data(mth)'!$B$785:$AL$1172,$O$1,FALSE)</f>
        <v>#REF!</v>
      </c>
      <c r="I213" s="49">
        <f>VLOOKUP($A213,'[1]T5_data(ytd)'!$B$392:$F$779,5,FALSE)</f>
        <v>12.82</v>
      </c>
      <c r="J213" s="53">
        <f>VLOOKUP($A213,'[1]T5_data(ytd)'!$B$781:$F$1168,3,FALSE)</f>
        <v>0</v>
      </c>
      <c r="K213" s="53" t="e">
        <f>VLOOKUP($A213,'[1]T5_data(mth)'!$B$1175:$AL$1562,$O$1-1,FALSE)</f>
        <v>#REF!</v>
      </c>
      <c r="L213" s="53" t="e">
        <f>VLOOKUP($A213,'[1]T5_data(mth)'!$B$1175:$AL$1562,$O$1,FALSE)</f>
        <v>#REF!</v>
      </c>
      <c r="M213" s="70"/>
      <c r="O213" s="20" t="str">
        <f t="shared" si="9"/>
        <v>-3.0</v>
      </c>
      <c r="P213" s="20" t="e">
        <f t="shared" si="9"/>
        <v>#REF!</v>
      </c>
      <c r="Q213" s="20" t="e">
        <f t="shared" si="9"/>
        <v>#REF!</v>
      </c>
      <c r="R213" s="20" t="str">
        <f t="shared" si="8"/>
        <v>12.8</v>
      </c>
      <c r="S213" s="20" t="str">
        <f t="shared" si="8"/>
        <v>0.000</v>
      </c>
      <c r="T213" s="20" t="e">
        <f t="shared" si="8"/>
        <v>#REF!</v>
      </c>
      <c r="U213" s="20" t="e">
        <f t="shared" si="8"/>
        <v>#REF!</v>
      </c>
      <c r="V213" s="20" t="e">
        <f>IF(FIXED(#REF!,1)="0.0",IF(FIXED(#REF!,2)="0.00",FIXED(#REF!,3),FIXED(#REF!,2)),FIXED(#REF!,1))</f>
        <v>#REF!</v>
      </c>
    </row>
    <row r="214" spans="1:22" s="1" customFormat="1" ht="24.6" hidden="1">
      <c r="A214" s="51" t="s">
        <v>244</v>
      </c>
      <c r="B214" s="48">
        <f>VLOOKUP($A214,'[1]T5_data(ytd)'!$B$3:$F$390,3,FALSE)</f>
        <v>179.38</v>
      </c>
      <c r="C214" s="69" t="e">
        <f>VLOOKUP($A214,'[1]T5_data(mth)'!$B$5:$AL$392,$O$1-1,FALSE)</f>
        <v>#REF!</v>
      </c>
      <c r="D214" s="21" t="e">
        <f>VLOOKUP($A214,'[1]T5_data(mth)'!$B$5:$AL$392,$O$1,FALSE)</f>
        <v>#REF!</v>
      </c>
      <c r="E214" s="48">
        <f>VLOOKUP($A214,'[1]T5_data(ytd)'!$B$3:$F$390,5,FALSE)</f>
        <v>130.01</v>
      </c>
      <c r="F214" s="49">
        <f>VLOOKUP($A214,'[1]T5_data(ytd)'!$B$392:$F$779,3,FALSE)</f>
        <v>6.04</v>
      </c>
      <c r="G214" s="52" t="e">
        <f>VLOOKUP($A214,'[1]T5_data(mth)'!$B$785:$AL$1172,$O$1-1,FALSE)</f>
        <v>#REF!</v>
      </c>
      <c r="H214" s="52" t="e">
        <f>VLOOKUP($A214,'[1]T5_data(mth)'!$B$785:$AL$1172,$O$1,FALSE)</f>
        <v>#REF!</v>
      </c>
      <c r="I214" s="49">
        <f>VLOOKUP($A214,'[1]T5_data(ytd)'!$B$392:$F$779,5,FALSE)</f>
        <v>14.77</v>
      </c>
      <c r="J214" s="53">
        <f>VLOOKUP($A214,'[1]T5_data(ytd)'!$B$781:$F$1168,3,FALSE)</f>
        <v>0.06</v>
      </c>
      <c r="K214" s="53" t="e">
        <f>VLOOKUP($A214,'[1]T5_data(mth)'!$B$1175:$AL$1562,$O$1-1,FALSE)</f>
        <v>#REF!</v>
      </c>
      <c r="L214" s="53" t="e">
        <f>VLOOKUP($A214,'[1]T5_data(mth)'!$B$1175:$AL$1562,$O$1,FALSE)</f>
        <v>#REF!</v>
      </c>
      <c r="M214" s="70"/>
      <c r="O214" s="20" t="str">
        <f t="shared" si="9"/>
        <v>6.0</v>
      </c>
      <c r="P214" s="20" t="e">
        <f t="shared" si="9"/>
        <v>#REF!</v>
      </c>
      <c r="Q214" s="20" t="e">
        <f t="shared" si="9"/>
        <v>#REF!</v>
      </c>
      <c r="R214" s="20" t="str">
        <f t="shared" si="8"/>
        <v>14.8</v>
      </c>
      <c r="S214" s="20" t="str">
        <f t="shared" si="8"/>
        <v>0.1</v>
      </c>
      <c r="T214" s="20" t="e">
        <f t="shared" si="8"/>
        <v>#REF!</v>
      </c>
      <c r="U214" s="20" t="e">
        <f t="shared" si="8"/>
        <v>#REF!</v>
      </c>
      <c r="V214" s="20" t="e">
        <f>IF(FIXED(#REF!,1)="0.0",IF(FIXED(#REF!,2)="0.00",FIXED(#REF!,3),FIXED(#REF!,2)),FIXED(#REF!,1))</f>
        <v>#REF!</v>
      </c>
    </row>
    <row r="215" spans="1:22" s="1" customFormat="1" ht="24.6" hidden="1">
      <c r="A215" s="51" t="s">
        <v>245</v>
      </c>
      <c r="B215" s="48">
        <f>VLOOKUP($A215,'[1]T5_data(ytd)'!$B$3:$F$390,3,FALSE)</f>
        <v>16.5</v>
      </c>
      <c r="C215" s="69" t="e">
        <f>VLOOKUP($A215,'[1]T5_data(mth)'!$B$5:$AL$392,$O$1-1,FALSE)</f>
        <v>#REF!</v>
      </c>
      <c r="D215" s="21" t="e">
        <f>VLOOKUP($A215,'[1]T5_data(mth)'!$B$5:$AL$392,$O$1,FALSE)</f>
        <v>#REF!</v>
      </c>
      <c r="E215" s="48">
        <f>VLOOKUP($A215,'[1]T5_data(ytd)'!$B$3:$F$390,5,FALSE)</f>
        <v>13.92</v>
      </c>
      <c r="F215" s="49">
        <f>VLOOKUP($A215,'[1]T5_data(ytd)'!$B$392:$F$779,3,FALSE)</f>
        <v>12.86</v>
      </c>
      <c r="G215" s="52" t="e">
        <f>VLOOKUP($A215,'[1]T5_data(mth)'!$B$785:$AL$1172,$O$1-1,FALSE)</f>
        <v>#REF!</v>
      </c>
      <c r="H215" s="52" t="e">
        <f>VLOOKUP($A215,'[1]T5_data(mth)'!$B$785:$AL$1172,$O$1,FALSE)</f>
        <v>#REF!</v>
      </c>
      <c r="I215" s="49">
        <f>VLOOKUP($A215,'[1]T5_data(ytd)'!$B$392:$F$779,5,FALSE)</f>
        <v>27.94</v>
      </c>
      <c r="J215" s="53">
        <f>VLOOKUP($A215,'[1]T5_data(ytd)'!$B$781:$F$1168,3,FALSE)</f>
        <v>0.01</v>
      </c>
      <c r="K215" s="53" t="e">
        <f>VLOOKUP($A215,'[1]T5_data(mth)'!$B$1175:$AL$1562,$O$1-1,FALSE)</f>
        <v>#REF!</v>
      </c>
      <c r="L215" s="53" t="e">
        <f>VLOOKUP($A215,'[1]T5_data(mth)'!$B$1175:$AL$1562,$O$1,FALSE)</f>
        <v>#REF!</v>
      </c>
      <c r="M215" s="70"/>
      <c r="O215" s="20" t="str">
        <f t="shared" si="9"/>
        <v>12.9</v>
      </c>
      <c r="P215" s="20" t="e">
        <f t="shared" si="9"/>
        <v>#REF!</v>
      </c>
      <c r="Q215" s="20" t="e">
        <f t="shared" si="9"/>
        <v>#REF!</v>
      </c>
      <c r="R215" s="20" t="str">
        <f t="shared" si="8"/>
        <v>27.9</v>
      </c>
      <c r="S215" s="20" t="str">
        <f t="shared" si="8"/>
        <v>0.01</v>
      </c>
      <c r="T215" s="20" t="e">
        <f t="shared" si="8"/>
        <v>#REF!</v>
      </c>
      <c r="U215" s="20" t="e">
        <f t="shared" si="8"/>
        <v>#REF!</v>
      </c>
      <c r="V215" s="20" t="e">
        <f>IF(FIXED(#REF!,1)="0.0",IF(FIXED(#REF!,2)="0.00",FIXED(#REF!,3),FIXED(#REF!,2)),FIXED(#REF!,1))</f>
        <v>#REF!</v>
      </c>
    </row>
    <row r="216" spans="1:22" s="1" customFormat="1" ht="24.6" hidden="1">
      <c r="A216" s="51" t="s">
        <v>246</v>
      </c>
      <c r="B216" s="48">
        <f>VLOOKUP($A216,'[1]T5_data(ytd)'!$B$3:$F$390,3,FALSE)</f>
        <v>162.87</v>
      </c>
      <c r="C216" s="69" t="e">
        <f>VLOOKUP($A216,'[1]T5_data(mth)'!$B$5:$AL$392,$O$1-1,FALSE)</f>
        <v>#REF!</v>
      </c>
      <c r="D216" s="21" t="e">
        <f>VLOOKUP($A216,'[1]T5_data(mth)'!$B$5:$AL$392,$O$1,FALSE)</f>
        <v>#REF!</v>
      </c>
      <c r="E216" s="48">
        <f>VLOOKUP($A216,'[1]T5_data(ytd)'!$B$3:$F$390,5,FALSE)</f>
        <v>116.09</v>
      </c>
      <c r="F216" s="49">
        <f>VLOOKUP($A216,'[1]T5_data(ytd)'!$B$392:$F$779,3,FALSE)</f>
        <v>5.39</v>
      </c>
      <c r="G216" s="52" t="e">
        <f>VLOOKUP($A216,'[1]T5_data(mth)'!$B$785:$AL$1172,$O$1-1,FALSE)</f>
        <v>#REF!</v>
      </c>
      <c r="H216" s="52" t="e">
        <f>VLOOKUP($A216,'[1]T5_data(mth)'!$B$785:$AL$1172,$O$1,FALSE)</f>
        <v>#REF!</v>
      </c>
      <c r="I216" s="49">
        <f>VLOOKUP($A216,'[1]T5_data(ytd)'!$B$392:$F$779,5,FALSE)</f>
        <v>13.35</v>
      </c>
      <c r="J216" s="53">
        <f>VLOOKUP($A216,'[1]T5_data(ytd)'!$B$781:$F$1168,3,FALSE)</f>
        <v>0.05</v>
      </c>
      <c r="K216" s="53" t="e">
        <f>VLOOKUP($A216,'[1]T5_data(mth)'!$B$1175:$AL$1562,$O$1-1,FALSE)</f>
        <v>#REF!</v>
      </c>
      <c r="L216" s="53" t="e">
        <f>VLOOKUP($A216,'[1]T5_data(mth)'!$B$1175:$AL$1562,$O$1,FALSE)</f>
        <v>#REF!</v>
      </c>
      <c r="M216" s="70"/>
      <c r="O216" s="20" t="str">
        <f t="shared" si="9"/>
        <v>5.4</v>
      </c>
      <c r="P216" s="20" t="e">
        <f t="shared" si="9"/>
        <v>#REF!</v>
      </c>
      <c r="Q216" s="20" t="e">
        <f t="shared" si="9"/>
        <v>#REF!</v>
      </c>
      <c r="R216" s="20" t="str">
        <f t="shared" si="8"/>
        <v>13.4</v>
      </c>
      <c r="S216" s="20" t="str">
        <f t="shared" si="8"/>
        <v>0.1</v>
      </c>
      <c r="T216" s="20" t="e">
        <f t="shared" si="8"/>
        <v>#REF!</v>
      </c>
      <c r="U216" s="20" t="e">
        <f t="shared" si="8"/>
        <v>#REF!</v>
      </c>
      <c r="V216" s="20" t="e">
        <f>IF(FIXED(#REF!,1)="0.0",IF(FIXED(#REF!,2)="0.00",FIXED(#REF!,3),FIXED(#REF!,2)),FIXED(#REF!,1))</f>
        <v>#REF!</v>
      </c>
    </row>
    <row r="217" spans="1:22" s="1" customFormat="1" ht="24.6" hidden="1">
      <c r="A217" s="51" t="s">
        <v>247</v>
      </c>
      <c r="B217" s="48">
        <f>VLOOKUP($A217,'[1]T5_data(ytd)'!$B$3:$F$390,3,FALSE)</f>
        <v>1110.71</v>
      </c>
      <c r="C217" s="69" t="e">
        <f>VLOOKUP($A217,'[1]T5_data(mth)'!$B$5:$AL$392,$O$1-1,FALSE)</f>
        <v>#REF!</v>
      </c>
      <c r="D217" s="21" t="e">
        <f>VLOOKUP($A217,'[1]T5_data(mth)'!$B$5:$AL$392,$O$1,FALSE)</f>
        <v>#REF!</v>
      </c>
      <c r="E217" s="48">
        <f>VLOOKUP($A217,'[1]T5_data(ytd)'!$B$3:$F$390,5,FALSE)</f>
        <v>691.53</v>
      </c>
      <c r="F217" s="49">
        <f>VLOOKUP($A217,'[1]T5_data(ytd)'!$B$392:$F$779,3,FALSE)</f>
        <v>-6.12</v>
      </c>
      <c r="G217" s="52" t="e">
        <f>VLOOKUP($A217,'[1]T5_data(mth)'!$B$785:$AL$1172,$O$1-1,FALSE)</f>
        <v>#REF!</v>
      </c>
      <c r="H217" s="52" t="e">
        <f>VLOOKUP($A217,'[1]T5_data(mth)'!$B$785:$AL$1172,$O$1,FALSE)</f>
        <v>#REF!</v>
      </c>
      <c r="I217" s="49">
        <f>VLOOKUP($A217,'[1]T5_data(ytd)'!$B$392:$F$779,5,FALSE)</f>
        <v>-13.51</v>
      </c>
      <c r="J217" s="53">
        <f>VLOOKUP($A217,'[1]T5_data(ytd)'!$B$781:$F$1168,3,FALSE)</f>
        <v>0.36</v>
      </c>
      <c r="K217" s="53" t="e">
        <f>VLOOKUP($A217,'[1]T5_data(mth)'!$B$1175:$AL$1562,$O$1-1,FALSE)</f>
        <v>#REF!</v>
      </c>
      <c r="L217" s="53" t="e">
        <f>VLOOKUP($A217,'[1]T5_data(mth)'!$B$1175:$AL$1562,$O$1,FALSE)</f>
        <v>#REF!</v>
      </c>
      <c r="M217" s="70"/>
      <c r="O217" s="20" t="str">
        <f t="shared" si="9"/>
        <v>-6.1</v>
      </c>
      <c r="P217" s="20" t="e">
        <f t="shared" si="9"/>
        <v>#REF!</v>
      </c>
      <c r="Q217" s="20" t="e">
        <f t="shared" si="9"/>
        <v>#REF!</v>
      </c>
      <c r="R217" s="20" t="str">
        <f t="shared" si="8"/>
        <v>-13.5</v>
      </c>
      <c r="S217" s="20" t="str">
        <f t="shared" si="8"/>
        <v>0.4</v>
      </c>
      <c r="T217" s="20" t="e">
        <f t="shared" si="8"/>
        <v>#REF!</v>
      </c>
      <c r="U217" s="20" t="e">
        <f t="shared" si="8"/>
        <v>#REF!</v>
      </c>
      <c r="V217" s="20" t="e">
        <f>IF(FIXED(#REF!,1)="0.0",IF(FIXED(#REF!,2)="0.00",FIXED(#REF!,3),FIXED(#REF!,2)),FIXED(#REF!,1))</f>
        <v>#REF!</v>
      </c>
    </row>
    <row r="218" spans="1:22" s="1" customFormat="1" ht="24.6" hidden="1">
      <c r="A218" s="51" t="s">
        <v>248</v>
      </c>
      <c r="B218" s="48">
        <f>VLOOKUP($A218,'[1]T5_data(ytd)'!$B$3:$F$390,3,FALSE)</f>
        <v>1.55</v>
      </c>
      <c r="C218" s="69" t="e">
        <f>VLOOKUP($A218,'[1]T5_data(mth)'!$B$5:$AL$392,$O$1-1,FALSE)</f>
        <v>#REF!</v>
      </c>
      <c r="D218" s="21" t="e">
        <f>VLOOKUP($A218,'[1]T5_data(mth)'!$B$5:$AL$392,$O$1,FALSE)</f>
        <v>#REF!</v>
      </c>
      <c r="E218" s="48">
        <f>VLOOKUP($A218,'[1]T5_data(ytd)'!$B$3:$F$390,5,FALSE)</f>
        <v>0.95</v>
      </c>
      <c r="F218" s="49">
        <f>VLOOKUP($A218,'[1]T5_data(ytd)'!$B$392:$F$779,3,FALSE)</f>
        <v>24</v>
      </c>
      <c r="G218" s="52" t="e">
        <f>VLOOKUP($A218,'[1]T5_data(mth)'!$B$785:$AL$1172,$O$1-1,FALSE)</f>
        <v>#REF!</v>
      </c>
      <c r="H218" s="52" t="e">
        <f>VLOOKUP($A218,'[1]T5_data(mth)'!$B$785:$AL$1172,$O$1,FALSE)</f>
        <v>#REF!</v>
      </c>
      <c r="I218" s="49">
        <f>VLOOKUP($A218,'[1]T5_data(ytd)'!$B$392:$F$779,5,FALSE)</f>
        <v>-8.65</v>
      </c>
      <c r="J218" s="53">
        <f>VLOOKUP($A218,'[1]T5_data(ytd)'!$B$781:$F$1168,3,FALSE)</f>
        <v>0</v>
      </c>
      <c r="K218" s="53" t="e">
        <f>VLOOKUP($A218,'[1]T5_data(mth)'!$B$1175:$AL$1562,$O$1-1,FALSE)</f>
        <v>#REF!</v>
      </c>
      <c r="L218" s="53" t="e">
        <f>VLOOKUP($A218,'[1]T5_data(mth)'!$B$1175:$AL$1562,$O$1,FALSE)</f>
        <v>#REF!</v>
      </c>
      <c r="M218" s="70"/>
      <c r="O218" s="20" t="str">
        <f t="shared" si="9"/>
        <v>24.0</v>
      </c>
      <c r="P218" s="20" t="e">
        <f t="shared" si="9"/>
        <v>#REF!</v>
      </c>
      <c r="Q218" s="20" t="e">
        <f t="shared" si="9"/>
        <v>#REF!</v>
      </c>
      <c r="R218" s="20" t="str">
        <f t="shared" si="8"/>
        <v>-8.7</v>
      </c>
      <c r="S218" s="20" t="str">
        <f t="shared" si="8"/>
        <v>0.000</v>
      </c>
      <c r="T218" s="20" t="e">
        <f t="shared" si="8"/>
        <v>#REF!</v>
      </c>
      <c r="U218" s="20" t="e">
        <f t="shared" si="8"/>
        <v>#REF!</v>
      </c>
      <c r="V218" s="20" t="e">
        <f>IF(FIXED(#REF!,1)="0.0",IF(FIXED(#REF!,2)="0.00",FIXED(#REF!,3),FIXED(#REF!,2)),FIXED(#REF!,1))</f>
        <v>#REF!</v>
      </c>
    </row>
    <row r="219" spans="1:22" s="1" customFormat="1" ht="24.6" hidden="1">
      <c r="A219" s="51" t="s">
        <v>249</v>
      </c>
      <c r="B219" s="48">
        <f>VLOOKUP($A219,'[1]T5_data(ytd)'!$B$3:$F$390,3,FALSE)</f>
        <v>178.9</v>
      </c>
      <c r="C219" s="69" t="e">
        <f>VLOOKUP($A219,'[1]T5_data(mth)'!$B$5:$AL$392,$O$1-1,FALSE)</f>
        <v>#REF!</v>
      </c>
      <c r="D219" s="21" t="e">
        <f>VLOOKUP($A219,'[1]T5_data(mth)'!$B$5:$AL$392,$O$1,FALSE)</f>
        <v>#REF!</v>
      </c>
      <c r="E219" s="48">
        <f>VLOOKUP($A219,'[1]T5_data(ytd)'!$B$3:$F$390,5,FALSE)</f>
        <v>154.32</v>
      </c>
      <c r="F219" s="49">
        <f>VLOOKUP($A219,'[1]T5_data(ytd)'!$B$392:$F$779,3,FALSE)</f>
        <v>-2.66</v>
      </c>
      <c r="G219" s="52" t="e">
        <f>VLOOKUP($A219,'[1]T5_data(mth)'!$B$785:$AL$1172,$O$1-1,FALSE)</f>
        <v>#REF!</v>
      </c>
      <c r="H219" s="52" t="e">
        <f>VLOOKUP($A219,'[1]T5_data(mth)'!$B$785:$AL$1172,$O$1,FALSE)</f>
        <v>#REF!</v>
      </c>
      <c r="I219" s="49">
        <f>VLOOKUP($A219,'[1]T5_data(ytd)'!$B$392:$F$779,5,FALSE)</f>
        <v>29.38</v>
      </c>
      <c r="J219" s="53">
        <f>VLOOKUP($A219,'[1]T5_data(ytd)'!$B$781:$F$1168,3,FALSE)</f>
        <v>0.06</v>
      </c>
      <c r="K219" s="53" t="e">
        <f>VLOOKUP($A219,'[1]T5_data(mth)'!$B$1175:$AL$1562,$O$1-1,FALSE)</f>
        <v>#REF!</v>
      </c>
      <c r="L219" s="53" t="e">
        <f>VLOOKUP($A219,'[1]T5_data(mth)'!$B$1175:$AL$1562,$O$1,FALSE)</f>
        <v>#REF!</v>
      </c>
      <c r="M219" s="70"/>
      <c r="O219" s="20" t="str">
        <f t="shared" si="9"/>
        <v>-2.7</v>
      </c>
      <c r="P219" s="20" t="e">
        <f t="shared" si="9"/>
        <v>#REF!</v>
      </c>
      <c r="Q219" s="20" t="e">
        <f t="shared" si="9"/>
        <v>#REF!</v>
      </c>
      <c r="R219" s="20" t="str">
        <f t="shared" si="8"/>
        <v>29.4</v>
      </c>
      <c r="S219" s="20" t="str">
        <f t="shared" si="8"/>
        <v>0.1</v>
      </c>
      <c r="T219" s="20" t="e">
        <f t="shared" si="8"/>
        <v>#REF!</v>
      </c>
      <c r="U219" s="20" t="e">
        <f t="shared" si="8"/>
        <v>#REF!</v>
      </c>
      <c r="V219" s="20" t="e">
        <f>IF(FIXED(#REF!,1)="0.0",IF(FIXED(#REF!,2)="0.00",FIXED(#REF!,3),FIXED(#REF!,2)),FIXED(#REF!,1))</f>
        <v>#REF!</v>
      </c>
    </row>
    <row r="220" spans="1:22" s="1" customFormat="1" ht="24.6" hidden="1">
      <c r="A220" s="54" t="s">
        <v>250</v>
      </c>
      <c r="B220" s="55">
        <f>VLOOKUP($A220,'[1]T5_data(ytd)'!$B$3:$F$390,3,FALSE)</f>
        <v>930.26</v>
      </c>
      <c r="C220" s="71" t="e">
        <f>VLOOKUP($A220,'[1]T5_data(mth)'!$B$5:$AL$392,$O$1-1,FALSE)</f>
        <v>#REF!</v>
      </c>
      <c r="D220" s="21" t="e">
        <f>VLOOKUP($A220,'[1]T5_data(mth)'!$B$5:$AL$392,$O$1,FALSE)</f>
        <v>#REF!</v>
      </c>
      <c r="E220" s="55">
        <f>VLOOKUP($A220,'[1]T5_data(ytd)'!$B$3:$F$390,5,FALSE)</f>
        <v>536.26</v>
      </c>
      <c r="F220" s="56">
        <f>VLOOKUP($A220,'[1]T5_data(ytd)'!$B$392:$F$779,3,FALSE)</f>
        <v>-6.8</v>
      </c>
      <c r="G220" s="57" t="e">
        <f>VLOOKUP($A220,'[1]T5_data(mth)'!$B$785:$AL$1172,$O$1-1,FALSE)</f>
        <v>#REF!</v>
      </c>
      <c r="H220" s="57" t="e">
        <f>VLOOKUP($A220,'[1]T5_data(mth)'!$B$785:$AL$1172,$O$1,FALSE)</f>
        <v>#REF!</v>
      </c>
      <c r="I220" s="56">
        <f>VLOOKUP($A220,'[1]T5_data(ytd)'!$B$392:$F$779,5,FALSE)</f>
        <v>-21.05</v>
      </c>
      <c r="J220" s="58">
        <f>VLOOKUP($A220,'[1]T5_data(ytd)'!$B$781:$F$1168,3,FALSE)</f>
        <v>0.3</v>
      </c>
      <c r="K220" s="58" t="e">
        <f>VLOOKUP($A220,'[1]T5_data(mth)'!$B$1175:$AL$1562,$O$1-1,FALSE)</f>
        <v>#REF!</v>
      </c>
      <c r="L220" s="58" t="e">
        <f>VLOOKUP($A220,'[1]T5_data(mth)'!$B$1175:$AL$1562,$O$1,FALSE)</f>
        <v>#REF!</v>
      </c>
      <c r="M220" s="70"/>
      <c r="O220" s="20" t="str">
        <f t="shared" si="9"/>
        <v>-6.8</v>
      </c>
      <c r="P220" s="20" t="e">
        <f t="shared" si="9"/>
        <v>#REF!</v>
      </c>
      <c r="Q220" s="20" t="e">
        <f t="shared" si="9"/>
        <v>#REF!</v>
      </c>
      <c r="R220" s="20" t="str">
        <f t="shared" si="8"/>
        <v>-21.1</v>
      </c>
      <c r="S220" s="20" t="str">
        <f t="shared" si="8"/>
        <v>0.3</v>
      </c>
      <c r="T220" s="20" t="e">
        <f t="shared" si="8"/>
        <v>#REF!</v>
      </c>
      <c r="U220" s="20" t="e">
        <f t="shared" si="8"/>
        <v>#REF!</v>
      </c>
      <c r="V220" s="20" t="e">
        <f>IF(FIXED(#REF!,1)="0.0",IF(FIXED(#REF!,2)="0.00",FIXED(#REF!,3),FIXED(#REF!,2)),FIXED(#REF!,1))</f>
        <v>#REF!</v>
      </c>
    </row>
    <row r="221" spans="1:22" ht="21" customHeight="1">
      <c r="A221" s="27" t="s">
        <v>24</v>
      </c>
      <c r="B221" s="21">
        <f>VLOOKUP($A221,'[1]T5_data(ytd)'!$B$3:$F$390,3,FALSE)</f>
        <v>3333.17</v>
      </c>
      <c r="C221" s="26">
        <f>VLOOKUP($A221,'[1]T5_data(mth)'!$B$5:$AX$392,$O$1-1,FALSE)</f>
        <v>472.08</v>
      </c>
      <c r="D221" s="21">
        <f>VLOOKUP($A221,'[1]T5_data(mth)'!$B$5:$AX$392,$O$1,FALSE)</f>
        <v>418.33</v>
      </c>
      <c r="E221" s="21">
        <f>VLOOKUP($A221,'[1]T5_data(ytd)'!$B$3:$F$390,5,FALSE)</f>
        <v>2813.9</v>
      </c>
      <c r="F221" s="2">
        <f>VLOOKUP($A221,'[1]T5_data(ytd)'!$B$392:$F$779,3,FALSE)</f>
        <v>10.61</v>
      </c>
      <c r="G221" s="16">
        <f>VLOOKUP($A221,'[1]T5_data(mth)'!$B$785:$AX$1172,$O$1-1,FALSE)</f>
        <v>16.115702479338839</v>
      </c>
      <c r="H221" s="2">
        <f>VLOOKUP($A221,'[1]T5_data(mth)'!$B$785:$AX$1172,$O$1,FALSE)</f>
        <v>32.756815080448085</v>
      </c>
      <c r="I221" s="2">
        <f>VLOOKUP($A221,'[1]T5_data(ytd)'!$B$392:$F$779,5,FALSE)</f>
        <v>14.01</v>
      </c>
      <c r="J221" s="25">
        <f>VLOOKUP($A221,'[1]T5_data(ytd)'!$B$781:$F$1168,3,FALSE)</f>
        <v>1.0900000000000001</v>
      </c>
      <c r="K221" s="24">
        <f>VLOOKUP($A221,'[1]T5_data(mth)'!$B$1175:$AX$1562,$O$1-1,FALSE)</f>
        <v>1.6705699004409982</v>
      </c>
      <c r="L221" s="23">
        <f>VLOOKUP($A221,'[1]T5_data(mth)'!$B$1175:$AX$1562,$O$1,FALSE)</f>
        <v>1.4081605517789249</v>
      </c>
      <c r="M221" s="22">
        <f>VLOOKUP($A221,'[1]T5_data(ytd)'!$B$781:$F$1168,5,FALSE)</f>
        <v>1.25</v>
      </c>
      <c r="N221" s="3">
        <v>1</v>
      </c>
      <c r="O221" s="10" t="str">
        <f t="shared" si="9"/>
        <v>10.6</v>
      </c>
      <c r="P221" s="10" t="str">
        <f t="shared" si="9"/>
        <v>16.1</v>
      </c>
      <c r="Q221" s="10" t="str">
        <f t="shared" si="9"/>
        <v>32.8</v>
      </c>
      <c r="R221" s="10" t="str">
        <f t="shared" si="8"/>
        <v>14.0</v>
      </c>
      <c r="S221" s="10" t="str">
        <f t="shared" si="8"/>
        <v>1.1</v>
      </c>
      <c r="T221" s="10" t="str">
        <f t="shared" si="8"/>
        <v>1.7</v>
      </c>
      <c r="U221" s="10" t="str">
        <f t="shared" si="8"/>
        <v>1.4</v>
      </c>
      <c r="V221" s="10" t="str">
        <f>IF(FIXED(M221,1)="0.0",IF(FIXED(M221,2)="0.00",FIXED(M221,3),FIXED(M221,2)),FIXED(M221,1))</f>
        <v>1.3</v>
      </c>
    </row>
    <row r="222" spans="1:22" s="1" customFormat="1" ht="24.6" hidden="1">
      <c r="A222" s="47" t="s">
        <v>251</v>
      </c>
      <c r="B222" s="48">
        <f>VLOOKUP($A222,'[1]T5_data(ytd)'!$B$3:$F$390,3,FALSE)</f>
        <v>2553.7399999999998</v>
      </c>
      <c r="C222" s="48" t="e">
        <f>VLOOKUP($A222,'[1]T5_data(mth)'!$B$5:$AL$392,$O$1-1,FALSE)</f>
        <v>#REF!</v>
      </c>
      <c r="D222" s="21" t="e">
        <f>VLOOKUP($A222,'[1]T5_data(mth)'!$B$5:$AL$392,$O$1,FALSE)</f>
        <v>#REF!</v>
      </c>
      <c r="E222" s="48">
        <f>VLOOKUP($A222,'[1]T5_data(ytd)'!$B$3:$F$390,5,FALSE)</f>
        <v>2211.4299999999998</v>
      </c>
      <c r="F222" s="49">
        <f>VLOOKUP($A222,'[1]T5_data(ytd)'!$B$392:$F$779,3,FALSE)</f>
        <v>13.08</v>
      </c>
      <c r="G222" s="49" t="e">
        <f>VLOOKUP($A222,'[1]T5_data(mth)'!$B$785:$AL$1172,$O$1-1,FALSE)</f>
        <v>#REF!</v>
      </c>
      <c r="H222" s="49" t="e">
        <f>VLOOKUP($A222,'[1]T5_data(mth)'!$B$785:$AL$1172,$O$1,FALSE)</f>
        <v>#REF!</v>
      </c>
      <c r="I222" s="49">
        <f>VLOOKUP($A222,'[1]T5_data(ytd)'!$B$392:$F$779,5,FALSE)</f>
        <v>14.83</v>
      </c>
      <c r="J222" s="50">
        <f>VLOOKUP($A222,'[1]T5_data(ytd)'!$B$781:$F$1168,3,FALSE)</f>
        <v>0.84</v>
      </c>
      <c r="K222" s="50" t="e">
        <f>VLOOKUP($A222,'[1]T5_data(mth)'!$B$1175:$AL$1562,$O$1-1,FALSE)</f>
        <v>#REF!</v>
      </c>
      <c r="L222" s="50" t="e">
        <f>VLOOKUP($A222,'[1]T5_data(mth)'!$B$1175:$AL$1562,$O$1,FALSE)</f>
        <v>#REF!</v>
      </c>
      <c r="M222" s="70"/>
      <c r="O222" s="20" t="str">
        <f t="shared" si="9"/>
        <v>13.1</v>
      </c>
      <c r="P222" s="20" t="e">
        <f t="shared" si="9"/>
        <v>#REF!</v>
      </c>
      <c r="Q222" s="20" t="e">
        <f t="shared" si="9"/>
        <v>#REF!</v>
      </c>
      <c r="R222" s="20" t="str">
        <f t="shared" si="8"/>
        <v>14.8</v>
      </c>
      <c r="S222" s="20" t="str">
        <f t="shared" si="8"/>
        <v>0.8</v>
      </c>
      <c r="T222" s="20" t="e">
        <f t="shared" si="8"/>
        <v>#REF!</v>
      </c>
      <c r="U222" s="20" t="e">
        <f t="shared" si="8"/>
        <v>#REF!</v>
      </c>
      <c r="V222" s="20" t="e">
        <f>IF(FIXED(#REF!,1)="0.0",IF(FIXED(#REF!,2)="0.00",FIXED(#REF!,3),FIXED(#REF!,2)),FIXED(#REF!,1))</f>
        <v>#REF!</v>
      </c>
    </row>
    <row r="223" spans="1:22" s="1" customFormat="1" ht="24.6" hidden="1">
      <c r="A223" s="51" t="s">
        <v>252</v>
      </c>
      <c r="B223" s="48">
        <f>VLOOKUP($A223,'[1]T5_data(ytd)'!$B$3:$F$390,3,FALSE)</f>
        <v>779.43</v>
      </c>
      <c r="C223" s="69" t="e">
        <f>VLOOKUP($A223,'[1]T5_data(mth)'!$B$5:$AL$392,$O$1-1,FALSE)</f>
        <v>#REF!</v>
      </c>
      <c r="D223" s="21" t="e">
        <f>VLOOKUP($A223,'[1]T5_data(mth)'!$B$5:$AL$392,$O$1,FALSE)</f>
        <v>#REF!</v>
      </c>
      <c r="E223" s="48">
        <f>VLOOKUP($A223,'[1]T5_data(ytd)'!$B$3:$F$390,5,FALSE)</f>
        <v>602.47</v>
      </c>
      <c r="F223" s="49">
        <f>VLOOKUP($A223,'[1]T5_data(ytd)'!$B$392:$F$779,3,FALSE)</f>
        <v>3.23</v>
      </c>
      <c r="G223" s="52" t="e">
        <f>VLOOKUP($A223,'[1]T5_data(mth)'!$B$785:$AL$1172,$O$1-1,FALSE)</f>
        <v>#REF!</v>
      </c>
      <c r="H223" s="52" t="e">
        <f>VLOOKUP($A223,'[1]T5_data(mth)'!$B$785:$AL$1172,$O$1,FALSE)</f>
        <v>#REF!</v>
      </c>
      <c r="I223" s="49">
        <f>VLOOKUP($A223,'[1]T5_data(ytd)'!$B$392:$F$779,5,FALSE)</f>
        <v>11.09</v>
      </c>
      <c r="J223" s="53">
        <f>VLOOKUP($A223,'[1]T5_data(ytd)'!$B$781:$F$1168,3,FALSE)</f>
        <v>0.26</v>
      </c>
      <c r="K223" s="53" t="e">
        <f>VLOOKUP($A223,'[1]T5_data(mth)'!$B$1175:$AL$1562,$O$1-1,FALSE)</f>
        <v>#REF!</v>
      </c>
      <c r="L223" s="53" t="e">
        <f>VLOOKUP($A223,'[1]T5_data(mth)'!$B$1175:$AL$1562,$O$1,FALSE)</f>
        <v>#REF!</v>
      </c>
      <c r="M223" s="70"/>
      <c r="O223" s="20" t="str">
        <f t="shared" si="9"/>
        <v>3.2</v>
      </c>
      <c r="P223" s="20" t="e">
        <f t="shared" si="9"/>
        <v>#REF!</v>
      </c>
      <c r="Q223" s="20" t="e">
        <f t="shared" si="9"/>
        <v>#REF!</v>
      </c>
      <c r="R223" s="20" t="str">
        <f t="shared" si="8"/>
        <v>11.1</v>
      </c>
      <c r="S223" s="20" t="str">
        <f t="shared" si="8"/>
        <v>0.3</v>
      </c>
      <c r="T223" s="20" t="e">
        <f t="shared" si="8"/>
        <v>#REF!</v>
      </c>
      <c r="U223" s="20" t="e">
        <f t="shared" si="8"/>
        <v>#REF!</v>
      </c>
      <c r="V223" s="20" t="e">
        <f>IF(FIXED(#REF!,1)="0.0",IF(FIXED(#REF!,2)="0.00",FIXED(#REF!,3),FIXED(#REF!,2)),FIXED(#REF!,1))</f>
        <v>#REF!</v>
      </c>
    </row>
    <row r="224" spans="1:22" s="1" customFormat="1" ht="24.6" hidden="1">
      <c r="A224" s="51" t="s">
        <v>253</v>
      </c>
      <c r="B224" s="48">
        <f>VLOOKUP($A224,'[1]T5_data(ytd)'!$B$3:$F$390,3,FALSE)</f>
        <v>105.11</v>
      </c>
      <c r="C224" s="69" t="e">
        <f>VLOOKUP($A224,'[1]T5_data(mth)'!$B$5:$AL$392,$O$1-1,FALSE)</f>
        <v>#REF!</v>
      </c>
      <c r="D224" s="21" t="e">
        <f>VLOOKUP($A224,'[1]T5_data(mth)'!$B$5:$AL$392,$O$1,FALSE)</f>
        <v>#REF!</v>
      </c>
      <c r="E224" s="48">
        <f>VLOOKUP($A224,'[1]T5_data(ytd)'!$B$3:$F$390,5,FALSE)</f>
        <v>64.45</v>
      </c>
      <c r="F224" s="49">
        <f>VLOOKUP($A224,'[1]T5_data(ytd)'!$B$392:$F$779,3,FALSE)</f>
        <v>-4.33</v>
      </c>
      <c r="G224" s="52" t="e">
        <f>VLOOKUP($A224,'[1]T5_data(mth)'!$B$785:$AL$1172,$O$1-1,FALSE)</f>
        <v>#REF!</v>
      </c>
      <c r="H224" s="52" t="e">
        <f>VLOOKUP($A224,'[1]T5_data(mth)'!$B$785:$AL$1172,$O$1,FALSE)</f>
        <v>#REF!</v>
      </c>
      <c r="I224" s="49">
        <f>VLOOKUP($A224,'[1]T5_data(ytd)'!$B$392:$F$779,5,FALSE)</f>
        <v>-11.02</v>
      </c>
      <c r="J224" s="53">
        <f>VLOOKUP($A224,'[1]T5_data(ytd)'!$B$781:$F$1168,3,FALSE)</f>
        <v>0.03</v>
      </c>
      <c r="K224" s="53" t="e">
        <f>VLOOKUP($A224,'[1]T5_data(mth)'!$B$1175:$AL$1562,$O$1-1,FALSE)</f>
        <v>#REF!</v>
      </c>
      <c r="L224" s="53" t="e">
        <f>VLOOKUP($A224,'[1]T5_data(mth)'!$B$1175:$AL$1562,$O$1,FALSE)</f>
        <v>#REF!</v>
      </c>
      <c r="M224" s="70"/>
      <c r="O224" s="20" t="str">
        <f t="shared" si="9"/>
        <v>-4.3</v>
      </c>
      <c r="P224" s="20" t="e">
        <f t="shared" si="9"/>
        <v>#REF!</v>
      </c>
      <c r="Q224" s="20" t="e">
        <f t="shared" si="9"/>
        <v>#REF!</v>
      </c>
      <c r="R224" s="20" t="str">
        <f t="shared" si="8"/>
        <v>-11.0</v>
      </c>
      <c r="S224" s="20" t="str">
        <f t="shared" si="8"/>
        <v>0.03</v>
      </c>
      <c r="T224" s="20" t="e">
        <f t="shared" si="8"/>
        <v>#REF!</v>
      </c>
      <c r="U224" s="20" t="e">
        <f t="shared" si="8"/>
        <v>#REF!</v>
      </c>
      <c r="V224" s="20" t="e">
        <f>IF(FIXED(#REF!,1)="0.0",IF(FIXED(#REF!,2)="0.00",FIXED(#REF!,3),FIXED(#REF!,2)),FIXED(#REF!,1))</f>
        <v>#REF!</v>
      </c>
    </row>
    <row r="225" spans="1:22" s="1" customFormat="1" ht="24.6" hidden="1">
      <c r="A225" s="51" t="s">
        <v>254</v>
      </c>
      <c r="B225" s="48">
        <f>VLOOKUP($A225,'[1]T5_data(ytd)'!$B$3:$F$390,3,FALSE)</f>
        <v>47.06</v>
      </c>
      <c r="C225" s="69" t="e">
        <f>VLOOKUP($A225,'[1]T5_data(mth)'!$B$5:$AL$392,$O$1-1,FALSE)</f>
        <v>#REF!</v>
      </c>
      <c r="D225" s="21" t="e">
        <f>VLOOKUP($A225,'[1]T5_data(mth)'!$B$5:$AL$392,$O$1,FALSE)</f>
        <v>#REF!</v>
      </c>
      <c r="E225" s="48">
        <f>VLOOKUP($A225,'[1]T5_data(ytd)'!$B$3:$F$390,5,FALSE)</f>
        <v>27.38</v>
      </c>
      <c r="F225" s="49">
        <f>VLOOKUP($A225,'[1]T5_data(ytd)'!$B$392:$F$779,3,FALSE)</f>
        <v>-7.27</v>
      </c>
      <c r="G225" s="52" t="e">
        <f>VLOOKUP($A225,'[1]T5_data(mth)'!$B$785:$AL$1172,$O$1-1,FALSE)</f>
        <v>#REF!</v>
      </c>
      <c r="H225" s="52" t="e">
        <f>VLOOKUP($A225,'[1]T5_data(mth)'!$B$785:$AL$1172,$O$1,FALSE)</f>
        <v>#REF!</v>
      </c>
      <c r="I225" s="49">
        <f>VLOOKUP($A225,'[1]T5_data(ytd)'!$B$392:$F$779,5,FALSE)</f>
        <v>-17.36</v>
      </c>
      <c r="J225" s="53">
        <f>VLOOKUP($A225,'[1]T5_data(ytd)'!$B$781:$F$1168,3,FALSE)</f>
        <v>0.02</v>
      </c>
      <c r="K225" s="53" t="e">
        <f>VLOOKUP($A225,'[1]T5_data(mth)'!$B$1175:$AL$1562,$O$1-1,FALSE)</f>
        <v>#REF!</v>
      </c>
      <c r="L225" s="53" t="e">
        <f>VLOOKUP($A225,'[1]T5_data(mth)'!$B$1175:$AL$1562,$O$1,FALSE)</f>
        <v>#REF!</v>
      </c>
      <c r="M225" s="70"/>
      <c r="O225" s="20" t="str">
        <f t="shared" si="9"/>
        <v>-7.3</v>
      </c>
      <c r="P225" s="20" t="e">
        <f t="shared" si="9"/>
        <v>#REF!</v>
      </c>
      <c r="Q225" s="20" t="e">
        <f t="shared" si="9"/>
        <v>#REF!</v>
      </c>
      <c r="R225" s="20" t="str">
        <f t="shared" si="8"/>
        <v>-17.4</v>
      </c>
      <c r="S225" s="20" t="str">
        <f t="shared" si="8"/>
        <v>0.02</v>
      </c>
      <c r="T225" s="20" t="e">
        <f t="shared" si="8"/>
        <v>#REF!</v>
      </c>
      <c r="U225" s="20" t="e">
        <f t="shared" si="8"/>
        <v>#REF!</v>
      </c>
      <c r="V225" s="20" t="e">
        <f>IF(FIXED(#REF!,1)="0.0",IF(FIXED(#REF!,2)="0.00",FIXED(#REF!,3),FIXED(#REF!,2)),FIXED(#REF!,1))</f>
        <v>#REF!</v>
      </c>
    </row>
    <row r="226" spans="1:22" s="1" customFormat="1" ht="24.6" hidden="1">
      <c r="A226" s="51" t="s">
        <v>255</v>
      </c>
      <c r="B226" s="48">
        <f>VLOOKUP($A226,'[1]T5_data(ytd)'!$B$3:$F$390,3,FALSE)</f>
        <v>58.05</v>
      </c>
      <c r="C226" s="69" t="e">
        <f>VLOOKUP($A226,'[1]T5_data(mth)'!$B$5:$AL$392,$O$1-1,FALSE)</f>
        <v>#REF!</v>
      </c>
      <c r="D226" s="21" t="e">
        <f>VLOOKUP($A226,'[1]T5_data(mth)'!$B$5:$AL$392,$O$1,FALSE)</f>
        <v>#REF!</v>
      </c>
      <c r="E226" s="48">
        <f>VLOOKUP($A226,'[1]T5_data(ytd)'!$B$3:$F$390,5,FALSE)</f>
        <v>37.06</v>
      </c>
      <c r="F226" s="49">
        <f>VLOOKUP($A226,'[1]T5_data(ytd)'!$B$392:$F$779,3,FALSE)</f>
        <v>-1.83</v>
      </c>
      <c r="G226" s="52" t="e">
        <f>VLOOKUP($A226,'[1]T5_data(mth)'!$B$785:$AL$1172,$O$1-1,FALSE)</f>
        <v>#REF!</v>
      </c>
      <c r="H226" s="52" t="e">
        <f>VLOOKUP($A226,'[1]T5_data(mth)'!$B$785:$AL$1172,$O$1,FALSE)</f>
        <v>#REF!</v>
      </c>
      <c r="I226" s="49">
        <f>VLOOKUP($A226,'[1]T5_data(ytd)'!$B$392:$F$779,5,FALSE)</f>
        <v>-5.65</v>
      </c>
      <c r="J226" s="53">
        <f>VLOOKUP($A226,'[1]T5_data(ytd)'!$B$781:$F$1168,3,FALSE)</f>
        <v>0.02</v>
      </c>
      <c r="K226" s="53" t="e">
        <f>VLOOKUP($A226,'[1]T5_data(mth)'!$B$1175:$AL$1562,$O$1-1,FALSE)</f>
        <v>#REF!</v>
      </c>
      <c r="L226" s="53" t="e">
        <f>VLOOKUP($A226,'[1]T5_data(mth)'!$B$1175:$AL$1562,$O$1,FALSE)</f>
        <v>#REF!</v>
      </c>
      <c r="M226" s="70"/>
      <c r="O226" s="20" t="str">
        <f t="shared" si="9"/>
        <v>-1.8</v>
      </c>
      <c r="P226" s="20" t="e">
        <f t="shared" si="9"/>
        <v>#REF!</v>
      </c>
      <c r="Q226" s="20" t="e">
        <f t="shared" si="9"/>
        <v>#REF!</v>
      </c>
      <c r="R226" s="20" t="str">
        <f t="shared" si="8"/>
        <v>-5.7</v>
      </c>
      <c r="S226" s="20" t="str">
        <f t="shared" si="8"/>
        <v>0.02</v>
      </c>
      <c r="T226" s="20" t="e">
        <f t="shared" si="8"/>
        <v>#REF!</v>
      </c>
      <c r="U226" s="20" t="e">
        <f t="shared" si="8"/>
        <v>#REF!</v>
      </c>
      <c r="V226" s="20" t="e">
        <f>IF(FIXED(#REF!,1)="0.0",IF(FIXED(#REF!,2)="0.00",FIXED(#REF!,3),FIXED(#REF!,2)),FIXED(#REF!,1))</f>
        <v>#REF!</v>
      </c>
    </row>
    <row r="227" spans="1:22" s="1" customFormat="1" ht="24.6" hidden="1">
      <c r="A227" s="51" t="s">
        <v>256</v>
      </c>
      <c r="B227" s="48">
        <f>VLOOKUP($A227,'[1]T5_data(ytd)'!$B$3:$F$390,3,FALSE)</f>
        <v>238.31</v>
      </c>
      <c r="C227" s="69" t="e">
        <f>VLOOKUP($A227,'[1]T5_data(mth)'!$B$5:$AL$392,$O$1-1,FALSE)</f>
        <v>#REF!</v>
      </c>
      <c r="D227" s="21" t="e">
        <f>VLOOKUP($A227,'[1]T5_data(mth)'!$B$5:$AL$392,$O$1,FALSE)</f>
        <v>#REF!</v>
      </c>
      <c r="E227" s="48">
        <f>VLOOKUP($A227,'[1]T5_data(ytd)'!$B$3:$F$390,5,FALSE)</f>
        <v>175.82</v>
      </c>
      <c r="F227" s="49">
        <f>VLOOKUP($A227,'[1]T5_data(ytd)'!$B$392:$F$779,3,FALSE)</f>
        <v>-10.29</v>
      </c>
      <c r="G227" s="52" t="e">
        <f>VLOOKUP($A227,'[1]T5_data(mth)'!$B$785:$AL$1172,$O$1-1,FALSE)</f>
        <v>#REF!</v>
      </c>
      <c r="H227" s="52" t="e">
        <f>VLOOKUP($A227,'[1]T5_data(mth)'!$B$785:$AL$1172,$O$1,FALSE)</f>
        <v>#REF!</v>
      </c>
      <c r="I227" s="49">
        <f>VLOOKUP($A227,'[1]T5_data(ytd)'!$B$392:$F$779,5,FALSE)</f>
        <v>9.83</v>
      </c>
      <c r="J227" s="53">
        <f>VLOOKUP($A227,'[1]T5_data(ytd)'!$B$781:$F$1168,3,FALSE)</f>
        <v>0.08</v>
      </c>
      <c r="K227" s="53" t="e">
        <f>VLOOKUP($A227,'[1]T5_data(mth)'!$B$1175:$AL$1562,$O$1-1,FALSE)</f>
        <v>#REF!</v>
      </c>
      <c r="L227" s="53" t="e">
        <f>VLOOKUP($A227,'[1]T5_data(mth)'!$B$1175:$AL$1562,$O$1,FALSE)</f>
        <v>#REF!</v>
      </c>
      <c r="M227" s="70"/>
      <c r="O227" s="20" t="str">
        <f t="shared" si="9"/>
        <v>-10.3</v>
      </c>
      <c r="P227" s="20" t="e">
        <f t="shared" si="9"/>
        <v>#REF!</v>
      </c>
      <c r="Q227" s="20" t="e">
        <f t="shared" si="9"/>
        <v>#REF!</v>
      </c>
      <c r="R227" s="20" t="str">
        <f t="shared" si="8"/>
        <v>9.8</v>
      </c>
      <c r="S227" s="20" t="str">
        <f t="shared" si="8"/>
        <v>0.1</v>
      </c>
      <c r="T227" s="20" t="e">
        <f t="shared" si="8"/>
        <v>#REF!</v>
      </c>
      <c r="U227" s="20" t="e">
        <f t="shared" si="8"/>
        <v>#REF!</v>
      </c>
      <c r="V227" s="20" t="e">
        <f>IF(FIXED(#REF!,1)="0.0",IF(FIXED(#REF!,2)="0.00",FIXED(#REF!,3),FIXED(#REF!,2)),FIXED(#REF!,1))</f>
        <v>#REF!</v>
      </c>
    </row>
    <row r="228" spans="1:22" s="1" customFormat="1" ht="24.6" hidden="1">
      <c r="A228" s="51" t="s">
        <v>257</v>
      </c>
      <c r="B228" s="48">
        <f>VLOOKUP($A228,'[1]T5_data(ytd)'!$B$3:$F$390,3,FALSE)</f>
        <v>171</v>
      </c>
      <c r="C228" s="69" t="e">
        <f>VLOOKUP($A228,'[1]T5_data(mth)'!$B$5:$AL$392,$O$1-1,FALSE)</f>
        <v>#REF!</v>
      </c>
      <c r="D228" s="21" t="e">
        <f>VLOOKUP($A228,'[1]T5_data(mth)'!$B$5:$AL$392,$O$1,FALSE)</f>
        <v>#REF!</v>
      </c>
      <c r="E228" s="48">
        <f>VLOOKUP($A228,'[1]T5_data(ytd)'!$B$3:$F$390,5,FALSE)</f>
        <v>109.84</v>
      </c>
      <c r="F228" s="49">
        <f>VLOOKUP($A228,'[1]T5_data(ytd)'!$B$392:$F$779,3,FALSE)</f>
        <v>-0.51</v>
      </c>
      <c r="G228" s="52" t="e">
        <f>VLOOKUP($A228,'[1]T5_data(mth)'!$B$785:$AL$1172,$O$1-1,FALSE)</f>
        <v>#REF!</v>
      </c>
      <c r="H228" s="52" t="e">
        <f>VLOOKUP($A228,'[1]T5_data(mth)'!$B$785:$AL$1172,$O$1,FALSE)</f>
        <v>#REF!</v>
      </c>
      <c r="I228" s="49">
        <f>VLOOKUP($A228,'[1]T5_data(ytd)'!$B$392:$F$779,5,FALSE)</f>
        <v>-4.2699999999999996</v>
      </c>
      <c r="J228" s="53">
        <f>VLOOKUP($A228,'[1]T5_data(ytd)'!$B$781:$F$1168,3,FALSE)</f>
        <v>0.06</v>
      </c>
      <c r="K228" s="53" t="e">
        <f>VLOOKUP($A228,'[1]T5_data(mth)'!$B$1175:$AL$1562,$O$1-1,FALSE)</f>
        <v>#REF!</v>
      </c>
      <c r="L228" s="53" t="e">
        <f>VLOOKUP($A228,'[1]T5_data(mth)'!$B$1175:$AL$1562,$O$1,FALSE)</f>
        <v>#REF!</v>
      </c>
      <c r="M228" s="70"/>
      <c r="O228" s="20" t="str">
        <f t="shared" si="9"/>
        <v>-0.5</v>
      </c>
      <c r="P228" s="20" t="e">
        <f t="shared" si="9"/>
        <v>#REF!</v>
      </c>
      <c r="Q228" s="20" t="e">
        <f t="shared" si="9"/>
        <v>#REF!</v>
      </c>
      <c r="R228" s="20" t="str">
        <f t="shared" si="8"/>
        <v>-4.3</v>
      </c>
      <c r="S228" s="20" t="str">
        <f t="shared" si="8"/>
        <v>0.1</v>
      </c>
      <c r="T228" s="20" t="e">
        <f t="shared" si="8"/>
        <v>#REF!</v>
      </c>
      <c r="U228" s="20" t="e">
        <f t="shared" si="8"/>
        <v>#REF!</v>
      </c>
      <c r="V228" s="20" t="e">
        <f>IF(FIXED(#REF!,1)="0.0",IF(FIXED(#REF!,2)="0.00",FIXED(#REF!,3),FIXED(#REF!,2)),FIXED(#REF!,1))</f>
        <v>#REF!</v>
      </c>
    </row>
    <row r="229" spans="1:22" s="1" customFormat="1" ht="24.6" hidden="1">
      <c r="A229" s="51" t="s">
        <v>258</v>
      </c>
      <c r="B229" s="48">
        <f>VLOOKUP($A229,'[1]T5_data(ytd)'!$B$3:$F$390,3,FALSE)</f>
        <v>324.44</v>
      </c>
      <c r="C229" s="69" t="e">
        <f>VLOOKUP($A229,'[1]T5_data(mth)'!$B$5:$AL$392,$O$1-1,FALSE)</f>
        <v>#REF!</v>
      </c>
      <c r="D229" s="21" t="e">
        <f>VLOOKUP($A229,'[1]T5_data(mth)'!$B$5:$AL$392,$O$1,FALSE)</f>
        <v>#REF!</v>
      </c>
      <c r="E229" s="48">
        <f>VLOOKUP($A229,'[1]T5_data(ytd)'!$B$3:$F$390,5,FALSE)</f>
        <v>194.84</v>
      </c>
      <c r="F229" s="49">
        <f>VLOOKUP($A229,'[1]T5_data(ytd)'!$B$392:$F$779,3,FALSE)</f>
        <v>-4.8499999999999996</v>
      </c>
      <c r="G229" s="52" t="e">
        <f>VLOOKUP($A229,'[1]T5_data(mth)'!$B$785:$AL$1172,$O$1-1,FALSE)</f>
        <v>#REF!</v>
      </c>
      <c r="H229" s="52" t="e">
        <f>VLOOKUP($A229,'[1]T5_data(mth)'!$B$785:$AL$1172,$O$1,FALSE)</f>
        <v>#REF!</v>
      </c>
      <c r="I229" s="49">
        <f>VLOOKUP($A229,'[1]T5_data(ytd)'!$B$392:$F$779,5,FALSE)</f>
        <v>-8.7799999999999994</v>
      </c>
      <c r="J229" s="53">
        <f>VLOOKUP($A229,'[1]T5_data(ytd)'!$B$781:$F$1168,3,FALSE)</f>
        <v>0.11</v>
      </c>
      <c r="K229" s="53" t="e">
        <f>VLOOKUP($A229,'[1]T5_data(mth)'!$B$1175:$AL$1562,$O$1-1,FALSE)</f>
        <v>#REF!</v>
      </c>
      <c r="L229" s="53" t="e">
        <f>VLOOKUP($A229,'[1]T5_data(mth)'!$B$1175:$AL$1562,$O$1,FALSE)</f>
        <v>#REF!</v>
      </c>
      <c r="M229" s="70"/>
      <c r="O229" s="20" t="str">
        <f t="shared" si="9"/>
        <v>-4.9</v>
      </c>
      <c r="P229" s="20" t="e">
        <f t="shared" si="9"/>
        <v>#REF!</v>
      </c>
      <c r="Q229" s="20" t="e">
        <f t="shared" si="9"/>
        <v>#REF!</v>
      </c>
      <c r="R229" s="20" t="str">
        <f t="shared" si="8"/>
        <v>-8.8</v>
      </c>
      <c r="S229" s="20" t="str">
        <f t="shared" si="8"/>
        <v>0.1</v>
      </c>
      <c r="T229" s="20" t="e">
        <f t="shared" si="8"/>
        <v>#REF!</v>
      </c>
      <c r="U229" s="20" t="e">
        <f t="shared" si="8"/>
        <v>#REF!</v>
      </c>
      <c r="V229" s="20" t="e">
        <f>IF(FIXED(#REF!,1)="0.0",IF(FIXED(#REF!,2)="0.00",FIXED(#REF!,3),FIXED(#REF!,2)),FIXED(#REF!,1))</f>
        <v>#REF!</v>
      </c>
    </row>
    <row r="230" spans="1:22" s="1" customFormat="1" ht="24.6" hidden="1">
      <c r="A230" s="51" t="s">
        <v>259</v>
      </c>
      <c r="B230" s="48">
        <f>VLOOKUP($A230,'[1]T5_data(ytd)'!$B$3:$F$390,3,FALSE)</f>
        <v>2630.08</v>
      </c>
      <c r="C230" s="69" t="e">
        <f>VLOOKUP($A230,'[1]T5_data(mth)'!$B$5:$AL$392,$O$1-1,FALSE)</f>
        <v>#REF!</v>
      </c>
      <c r="D230" s="21" t="e">
        <f>VLOOKUP($A230,'[1]T5_data(mth)'!$B$5:$AL$392,$O$1,FALSE)</f>
        <v>#REF!</v>
      </c>
      <c r="E230" s="48">
        <f>VLOOKUP($A230,'[1]T5_data(ytd)'!$B$3:$F$390,5,FALSE)</f>
        <v>2030.57</v>
      </c>
      <c r="F230" s="49">
        <f>VLOOKUP($A230,'[1]T5_data(ytd)'!$B$392:$F$779,3,FALSE)</f>
        <v>5.25</v>
      </c>
      <c r="G230" s="52" t="e">
        <f>VLOOKUP($A230,'[1]T5_data(mth)'!$B$785:$AL$1172,$O$1-1,FALSE)</f>
        <v>#REF!</v>
      </c>
      <c r="H230" s="52" t="e">
        <f>VLOOKUP($A230,'[1]T5_data(mth)'!$B$785:$AL$1172,$O$1,FALSE)</f>
        <v>#REF!</v>
      </c>
      <c r="I230" s="49">
        <f>VLOOKUP($A230,'[1]T5_data(ytd)'!$B$392:$F$779,5,FALSE)</f>
        <v>19.39</v>
      </c>
      <c r="J230" s="53">
        <f>VLOOKUP($A230,'[1]T5_data(ytd)'!$B$781:$F$1168,3,FALSE)</f>
        <v>0.86</v>
      </c>
      <c r="K230" s="53" t="e">
        <f>VLOOKUP($A230,'[1]T5_data(mth)'!$B$1175:$AL$1562,$O$1-1,FALSE)</f>
        <v>#REF!</v>
      </c>
      <c r="L230" s="53" t="e">
        <f>VLOOKUP($A230,'[1]T5_data(mth)'!$B$1175:$AL$1562,$O$1,FALSE)</f>
        <v>#REF!</v>
      </c>
      <c r="M230" s="70"/>
      <c r="O230" s="20" t="str">
        <f t="shared" si="9"/>
        <v>5.3</v>
      </c>
      <c r="P230" s="20" t="e">
        <f t="shared" si="9"/>
        <v>#REF!</v>
      </c>
      <c r="Q230" s="20" t="e">
        <f t="shared" si="9"/>
        <v>#REF!</v>
      </c>
      <c r="R230" s="20" t="str">
        <f t="shared" si="8"/>
        <v>19.4</v>
      </c>
      <c r="S230" s="20" t="str">
        <f t="shared" si="8"/>
        <v>0.9</v>
      </c>
      <c r="T230" s="20" t="e">
        <f t="shared" si="8"/>
        <v>#REF!</v>
      </c>
      <c r="U230" s="20" t="e">
        <f t="shared" si="8"/>
        <v>#REF!</v>
      </c>
      <c r="V230" s="20" t="e">
        <f>IF(FIXED(#REF!,1)="0.0",IF(FIXED(#REF!,2)="0.00",FIXED(#REF!,3),FIXED(#REF!,2)),FIXED(#REF!,1))</f>
        <v>#REF!</v>
      </c>
    </row>
    <row r="231" spans="1:22" s="1" customFormat="1" ht="24.6" hidden="1">
      <c r="A231" s="51" t="s">
        <v>260</v>
      </c>
      <c r="B231" s="48">
        <f>VLOOKUP($A231,'[1]T5_data(ytd)'!$B$3:$F$390,3,FALSE)</f>
        <v>2364.5700000000002</v>
      </c>
      <c r="C231" s="69" t="e">
        <f>VLOOKUP($A231,'[1]T5_data(mth)'!$B$5:$AL$392,$O$1-1,FALSE)</f>
        <v>#REF!</v>
      </c>
      <c r="D231" s="21" t="e">
        <f>VLOOKUP($A231,'[1]T5_data(mth)'!$B$5:$AL$392,$O$1,FALSE)</f>
        <v>#REF!</v>
      </c>
      <c r="E231" s="48">
        <f>VLOOKUP($A231,'[1]T5_data(ytd)'!$B$3:$F$390,5,FALSE)</f>
        <v>1841.46</v>
      </c>
      <c r="F231" s="49">
        <f>VLOOKUP($A231,'[1]T5_data(ytd)'!$B$392:$F$779,3,FALSE)</f>
        <v>6.59</v>
      </c>
      <c r="G231" s="52" t="e">
        <f>VLOOKUP($A231,'[1]T5_data(mth)'!$B$785:$AL$1172,$O$1-1,FALSE)</f>
        <v>#REF!</v>
      </c>
      <c r="H231" s="52" t="e">
        <f>VLOOKUP($A231,'[1]T5_data(mth)'!$B$785:$AL$1172,$O$1,FALSE)</f>
        <v>#REF!</v>
      </c>
      <c r="I231" s="49">
        <f>VLOOKUP($A231,'[1]T5_data(ytd)'!$B$392:$F$779,5,FALSE)</f>
        <v>21.27</v>
      </c>
      <c r="J231" s="53">
        <f>VLOOKUP($A231,'[1]T5_data(ytd)'!$B$781:$F$1168,3,FALSE)</f>
        <v>0.77</v>
      </c>
      <c r="K231" s="53" t="e">
        <f>VLOOKUP($A231,'[1]T5_data(mth)'!$B$1175:$AL$1562,$O$1-1,FALSE)</f>
        <v>#REF!</v>
      </c>
      <c r="L231" s="53" t="e">
        <f>VLOOKUP($A231,'[1]T5_data(mth)'!$B$1175:$AL$1562,$O$1,FALSE)</f>
        <v>#REF!</v>
      </c>
      <c r="M231" s="70"/>
      <c r="O231" s="20" t="str">
        <f t="shared" si="9"/>
        <v>6.6</v>
      </c>
      <c r="P231" s="20" t="e">
        <f t="shared" si="9"/>
        <v>#REF!</v>
      </c>
      <c r="Q231" s="20" t="e">
        <f t="shared" si="9"/>
        <v>#REF!</v>
      </c>
      <c r="R231" s="20" t="str">
        <f t="shared" si="8"/>
        <v>21.3</v>
      </c>
      <c r="S231" s="20" t="str">
        <f t="shared" si="8"/>
        <v>0.8</v>
      </c>
      <c r="T231" s="20" t="e">
        <f t="shared" si="8"/>
        <v>#REF!</v>
      </c>
      <c r="U231" s="20" t="e">
        <f t="shared" si="8"/>
        <v>#REF!</v>
      </c>
      <c r="V231" s="20" t="e">
        <f>IF(FIXED(#REF!,1)="0.0",IF(FIXED(#REF!,2)="0.00",FIXED(#REF!,3),FIXED(#REF!,2)),FIXED(#REF!,1))</f>
        <v>#REF!</v>
      </c>
    </row>
    <row r="232" spans="1:22" s="1" customFormat="1" ht="24.6" hidden="1">
      <c r="A232" s="54" t="s">
        <v>261</v>
      </c>
      <c r="B232" s="55">
        <f>VLOOKUP($A232,'[1]T5_data(ytd)'!$B$3:$F$390,3,FALSE)</f>
        <v>265.5</v>
      </c>
      <c r="C232" s="71" t="e">
        <f>VLOOKUP($A232,'[1]T5_data(mth)'!$B$5:$AL$392,$O$1-1,FALSE)</f>
        <v>#REF!</v>
      </c>
      <c r="D232" s="21" t="e">
        <f>VLOOKUP($A232,'[1]T5_data(mth)'!$B$5:$AL$392,$O$1,FALSE)</f>
        <v>#REF!</v>
      </c>
      <c r="E232" s="55">
        <f>VLOOKUP($A232,'[1]T5_data(ytd)'!$B$3:$F$390,5,FALSE)</f>
        <v>189.11</v>
      </c>
      <c r="F232" s="56">
        <f>VLOOKUP($A232,'[1]T5_data(ytd)'!$B$392:$F$779,3,FALSE)</f>
        <v>-5.33</v>
      </c>
      <c r="G232" s="57" t="e">
        <f>VLOOKUP($A232,'[1]T5_data(mth)'!$B$785:$AL$1172,$O$1-1,FALSE)</f>
        <v>#REF!</v>
      </c>
      <c r="H232" s="57" t="e">
        <f>VLOOKUP($A232,'[1]T5_data(mth)'!$B$785:$AL$1172,$O$1,FALSE)</f>
        <v>#REF!</v>
      </c>
      <c r="I232" s="56">
        <f>VLOOKUP($A232,'[1]T5_data(ytd)'!$B$392:$F$779,5,FALSE)</f>
        <v>3.76</v>
      </c>
      <c r="J232" s="58">
        <f>VLOOKUP($A232,'[1]T5_data(ytd)'!$B$781:$F$1168,3,FALSE)</f>
        <v>0.09</v>
      </c>
      <c r="K232" s="58" t="e">
        <f>VLOOKUP($A232,'[1]T5_data(mth)'!$B$1175:$AL$1562,$O$1-1,FALSE)</f>
        <v>#REF!</v>
      </c>
      <c r="L232" s="58" t="e">
        <f>VLOOKUP($A232,'[1]T5_data(mth)'!$B$1175:$AL$1562,$O$1,FALSE)</f>
        <v>#REF!</v>
      </c>
      <c r="M232" s="70"/>
      <c r="O232" s="20" t="str">
        <f t="shared" si="9"/>
        <v>-5.3</v>
      </c>
      <c r="P232" s="20" t="e">
        <f t="shared" si="9"/>
        <v>#REF!</v>
      </c>
      <c r="Q232" s="20" t="e">
        <f t="shared" si="9"/>
        <v>#REF!</v>
      </c>
      <c r="R232" s="20" t="str">
        <f t="shared" si="8"/>
        <v>3.8</v>
      </c>
      <c r="S232" s="20" t="str">
        <f t="shared" si="8"/>
        <v>0.1</v>
      </c>
      <c r="T232" s="20" t="e">
        <f t="shared" si="8"/>
        <v>#REF!</v>
      </c>
      <c r="U232" s="20" t="e">
        <f t="shared" si="8"/>
        <v>#REF!</v>
      </c>
      <c r="V232" s="20" t="e">
        <f>IF(FIXED(#REF!,1)="0.0",IF(FIXED(#REF!,2)="0.00",FIXED(#REF!,3),FIXED(#REF!,2)),FIXED(#REF!,1))</f>
        <v>#REF!</v>
      </c>
    </row>
    <row r="233" spans="1:22" ht="21" customHeight="1">
      <c r="A233" s="27" t="s">
        <v>25</v>
      </c>
      <c r="B233" s="21">
        <f>VLOOKUP($A233,'[1]T5_data(ytd)'!$B$3:$F$390,3,FALSE)</f>
        <v>30655.94</v>
      </c>
      <c r="C233" s="26">
        <f>VLOOKUP($A233,'[1]T5_data(mth)'!$B$5:$AX$392,$O$1-1,FALSE)</f>
        <v>3173.19</v>
      </c>
      <c r="D233" s="21">
        <f>VLOOKUP($A233,'[1]T5_data(mth)'!$B$5:$AX$392,$O$1,FALSE)</f>
        <v>4365.03</v>
      </c>
      <c r="E233" s="21">
        <f>VLOOKUP($A233,'[1]T5_data(ytd)'!$B$3:$F$390,5,FALSE)</f>
        <v>24693.16</v>
      </c>
      <c r="F233" s="2">
        <f>VLOOKUP($A233,'[1]T5_data(ytd)'!$B$392:$F$779,3,FALSE)</f>
        <v>20.329999999999998</v>
      </c>
      <c r="G233" s="16">
        <f>VLOOKUP($A233,'[1]T5_data(mth)'!$B$785:$AX$1172,$O$1-1,FALSE)</f>
        <v>9.8807071004380482</v>
      </c>
      <c r="H233" s="2">
        <f>VLOOKUP($A233,'[1]T5_data(mth)'!$B$785:$AX$1172,$O$1,FALSE)</f>
        <v>97.277008460481596</v>
      </c>
      <c r="I233" s="2">
        <f>VLOOKUP($A233,'[1]T5_data(ytd)'!$B$392:$F$779,5,FALSE)</f>
        <v>18.96</v>
      </c>
      <c r="J233" s="25">
        <f>VLOOKUP($A233,'[1]T5_data(ytd)'!$B$781:$F$1168,3,FALSE)</f>
        <v>10.029999999999999</v>
      </c>
      <c r="K233" s="24">
        <f>VLOOKUP($A233,'[1]T5_data(mth)'!$B$1175:$AX$1562,$O$1-1,FALSE)</f>
        <v>11.229104605957405</v>
      </c>
      <c r="L233" s="23">
        <f>VLOOKUP($A233,'[1]T5_data(mth)'!$B$1175:$AX$1562,$O$1,FALSE)</f>
        <v>14.693335532549806</v>
      </c>
      <c r="M233" s="22">
        <f>VLOOKUP($A233,'[1]T5_data(ytd)'!$B$781:$F$1168,5,FALSE)</f>
        <v>10.98</v>
      </c>
      <c r="N233" s="3">
        <v>1</v>
      </c>
      <c r="O233" s="10" t="str">
        <f t="shared" si="9"/>
        <v>20.3</v>
      </c>
      <c r="P233" s="10" t="str">
        <f t="shared" si="9"/>
        <v>9.9</v>
      </c>
      <c r="Q233" s="10" t="str">
        <f t="shared" si="9"/>
        <v>97.3</v>
      </c>
      <c r="R233" s="10" t="str">
        <f t="shared" si="8"/>
        <v>19.0</v>
      </c>
      <c r="S233" s="10" t="str">
        <f t="shared" si="8"/>
        <v>10.0</v>
      </c>
      <c r="T233" s="10" t="str">
        <f t="shared" si="8"/>
        <v>11.2</v>
      </c>
      <c r="U233" s="10" t="str">
        <f t="shared" si="8"/>
        <v>14.7</v>
      </c>
      <c r="V233" s="10" t="str">
        <f>IF(FIXED(M233,1)="0.0",IF(FIXED(M233,2)="0.00",FIXED(M233,3),FIXED(M233,2)),FIXED(M233,1))</f>
        <v>11.0</v>
      </c>
    </row>
    <row r="234" spans="1:22" s="1" customFormat="1" ht="24.6" hidden="1">
      <c r="A234" s="47" t="s">
        <v>262</v>
      </c>
      <c r="B234" s="59">
        <f>VLOOKUP($A234,'[1]T5_data(ytd)'!$B231:$F619,3,FALSE)</f>
        <v>2720.2</v>
      </c>
      <c r="C234" s="59" t="e">
        <f>VLOOKUP($A234,'[1]T5_data(mth)'!$B233:$AL621,$O$1-1,FALSE)</f>
        <v>#REF!</v>
      </c>
      <c r="D234" s="21" t="e">
        <f>VLOOKUP($A234,'[1]T5_data(mth)'!$B233:$AL621,$O$1,FALSE)</f>
        <v>#REF!</v>
      </c>
      <c r="E234" s="59">
        <f>VLOOKUP($A234,'[1]T5_data(ytd)'!$B$3:$F$390,5,FALSE)</f>
        <v>2134.94</v>
      </c>
      <c r="F234" s="49">
        <f>VLOOKUP($A234,'[1]T5_data(ytd)'!$B$392:$F$779,3,FALSE)</f>
        <v>36.94</v>
      </c>
      <c r="G234" s="49" t="e">
        <f>VLOOKUP($A234,'[1]T5_data(mth)'!$B$785:$AL$1172,$O$1-1,FALSE)</f>
        <v>#REF!</v>
      </c>
      <c r="H234" s="49" t="e">
        <f>VLOOKUP($A234,'[1]T5_data(mth)'!$B$785:$AL$1172,$O$1,FALSE)</f>
        <v>#REF!</v>
      </c>
      <c r="I234" s="49">
        <f>VLOOKUP($A234,'[1]T5_data(ytd)'!$B$392:$F$779,5,FALSE)</f>
        <v>18.05</v>
      </c>
      <c r="J234" s="50">
        <f>VLOOKUP($A234,'[1]T5_data(ytd)'!$B$781:$F$1168,3,FALSE)</f>
        <v>0.89</v>
      </c>
      <c r="K234" s="50" t="e">
        <f>VLOOKUP($A234,'[1]T5_data(mth)'!$B$1175:$AL$1562,$O$1-1,FALSE)</f>
        <v>#REF!</v>
      </c>
      <c r="L234" s="50" t="e">
        <f>VLOOKUP($A234,'[1]T5_data(mth)'!$B$1175:$AL$1562,$O$1,FALSE)</f>
        <v>#REF!</v>
      </c>
      <c r="M234" s="70"/>
      <c r="O234" s="20" t="str">
        <f t="shared" si="9"/>
        <v>36.9</v>
      </c>
      <c r="P234" s="20" t="e">
        <f t="shared" si="9"/>
        <v>#REF!</v>
      </c>
      <c r="Q234" s="20" t="e">
        <f t="shared" si="9"/>
        <v>#REF!</v>
      </c>
      <c r="R234" s="20" t="str">
        <f t="shared" si="8"/>
        <v>18.1</v>
      </c>
      <c r="S234" s="20" t="str">
        <f t="shared" si="8"/>
        <v>0.9</v>
      </c>
      <c r="T234" s="20" t="e">
        <f t="shared" si="8"/>
        <v>#REF!</v>
      </c>
      <c r="U234" s="20" t="e">
        <f t="shared" si="8"/>
        <v>#REF!</v>
      </c>
      <c r="V234" s="20" t="e">
        <f>IF(FIXED(#REF!,1)="0.0",IF(FIXED(#REF!,2)="0.00",FIXED(#REF!,3),FIXED(#REF!,2)),FIXED(#REF!,1))</f>
        <v>#REF!</v>
      </c>
    </row>
    <row r="235" spans="1:22" s="1" customFormat="1" ht="24.6" hidden="1">
      <c r="A235" s="54" t="s">
        <v>263</v>
      </c>
      <c r="B235" s="64">
        <f>VLOOKUP($A235,'[1]T5_data(ytd)'!$B232:$F620,3,FALSE)</f>
        <v>3060.36</v>
      </c>
      <c r="C235" s="74" t="e">
        <f>VLOOKUP($A235,'[1]T5_data(mth)'!$B234:$AL622,$O$1-1,FALSE)</f>
        <v>#REF!</v>
      </c>
      <c r="D235" s="21" t="e">
        <f>VLOOKUP($A235,'[1]T5_data(mth)'!$B234:$AL622,$O$1,FALSE)</f>
        <v>#REF!</v>
      </c>
      <c r="E235" s="64">
        <f>VLOOKUP($A235,'[1]T5_data(ytd)'!$B$3:$F$390,5,FALSE)</f>
        <v>2455.86</v>
      </c>
      <c r="F235" s="56">
        <f>VLOOKUP($A235,'[1]T5_data(ytd)'!$B$392:$F$779,3,FALSE)</f>
        <v>-14.31</v>
      </c>
      <c r="G235" s="57" t="e">
        <f>VLOOKUP($A235,'[1]T5_data(mth)'!$B$785:$AL$1172,$O$1-1,FALSE)</f>
        <v>#REF!</v>
      </c>
      <c r="H235" s="57" t="e">
        <f>VLOOKUP($A235,'[1]T5_data(mth)'!$B$785:$AL$1172,$O$1,FALSE)</f>
        <v>#REF!</v>
      </c>
      <c r="I235" s="56">
        <f>VLOOKUP($A235,'[1]T5_data(ytd)'!$B$392:$F$779,5,FALSE)</f>
        <v>19.260000000000002</v>
      </c>
      <c r="J235" s="58">
        <f>VLOOKUP($A235,'[1]T5_data(ytd)'!$B$781:$F$1168,3,FALSE)</f>
        <v>1</v>
      </c>
      <c r="K235" s="58" t="e">
        <f>VLOOKUP($A235,'[1]T5_data(mth)'!$B$1175:$AL$1562,$O$1-1,FALSE)</f>
        <v>#REF!</v>
      </c>
      <c r="L235" s="58" t="e">
        <f>VLOOKUP($A235,'[1]T5_data(mth)'!$B$1175:$AL$1562,$O$1,FALSE)</f>
        <v>#REF!</v>
      </c>
      <c r="M235" s="70"/>
      <c r="O235" s="20" t="str">
        <f t="shared" si="9"/>
        <v>-14.3</v>
      </c>
      <c r="P235" s="20" t="e">
        <f t="shared" si="9"/>
        <v>#REF!</v>
      </c>
      <c r="Q235" s="20" t="e">
        <f t="shared" si="9"/>
        <v>#REF!</v>
      </c>
      <c r="R235" s="20" t="str">
        <f t="shared" si="8"/>
        <v>19.3</v>
      </c>
      <c r="S235" s="20" t="str">
        <f t="shared" si="8"/>
        <v>1.0</v>
      </c>
      <c r="T235" s="20" t="e">
        <f t="shared" si="8"/>
        <v>#REF!</v>
      </c>
      <c r="U235" s="20" t="e">
        <f t="shared" si="8"/>
        <v>#REF!</v>
      </c>
      <c r="V235" s="20" t="e">
        <f>IF(FIXED(#REF!,1)="0.0",IF(FIXED(#REF!,2)="0.00",FIXED(#REF!,3),FIXED(#REF!,2)),FIXED(#REF!,1))</f>
        <v>#REF!</v>
      </c>
    </row>
    <row r="236" spans="1:22" ht="21" customHeight="1">
      <c r="A236" s="27" t="s">
        <v>26</v>
      </c>
      <c r="B236" s="21">
        <f>VLOOKUP($A236,'[1]T5_data(ytd)'!$B233:$F621,3,FALSE)</f>
        <v>24428.42</v>
      </c>
      <c r="C236" s="26">
        <f>VLOOKUP($A236,'[1]T5_data(mth)'!$B$5:$AX$392,$O$1-1,FALSE)</f>
        <v>2441.7199999999998</v>
      </c>
      <c r="D236" s="21">
        <f>VLOOKUP($A236,'[1]T5_data(mth)'!$B$5:$AX$392,$O$1,FALSE)</f>
        <v>3727.8</v>
      </c>
      <c r="E236" s="21">
        <f>VLOOKUP($A236,'[1]T5_data(ytd)'!$B$3:$F$390,5,FALSE)</f>
        <v>19654.98</v>
      </c>
      <c r="F236" s="2">
        <f>VLOOKUP($A236,'[1]T5_data(ytd)'!$B$392:$F$779,3,FALSE)</f>
        <v>24.72</v>
      </c>
      <c r="G236" s="16">
        <f>VLOOKUP($A236,'[1]T5_data(mth)'!$B$785:$AX$1172,$O$1-1,FALSE)</f>
        <v>5.1020364240548446</v>
      </c>
      <c r="H236" s="2">
        <f>VLOOKUP($A236,'[1]T5_data(mth)'!$B$785:$AX$1172,$O$1,FALSE)</f>
        <v>122.90255263425396</v>
      </c>
      <c r="I236" s="2">
        <f>VLOOKUP($A236,'[1]T5_data(ytd)'!$B$392:$F$779,5,FALSE)</f>
        <v>18.5</v>
      </c>
      <c r="J236" s="25">
        <f>VLOOKUP($A236,'[1]T5_data(ytd)'!$B$781:$F$1168,3,FALSE)</f>
        <v>8</v>
      </c>
      <c r="K236" s="24">
        <f>VLOOKUP($A236,'[1]T5_data(mth)'!$B$1175:$AX$1562,$O$1-1,FALSE)</f>
        <v>8.6406201010523507</v>
      </c>
      <c r="L236" s="23">
        <f>VLOOKUP($A236,'[1]T5_data(mth)'!$B$1175:$AX$1562,$O$1,FALSE)</f>
        <v>12.548325257384066</v>
      </c>
      <c r="M236" s="22">
        <f>VLOOKUP($A236,'[1]T5_data(ytd)'!$B$781:$F$1168,5,FALSE)</f>
        <v>8.74</v>
      </c>
      <c r="N236" s="3">
        <v>1</v>
      </c>
      <c r="O236" s="10" t="str">
        <f t="shared" si="9"/>
        <v>24.7</v>
      </c>
      <c r="P236" s="10" t="str">
        <f t="shared" si="9"/>
        <v>5.1</v>
      </c>
      <c r="Q236" s="10" t="str">
        <f t="shared" si="9"/>
        <v>122.9</v>
      </c>
      <c r="R236" s="10" t="str">
        <f t="shared" si="8"/>
        <v>18.5</v>
      </c>
      <c r="S236" s="10" t="str">
        <f t="shared" si="8"/>
        <v>8.0</v>
      </c>
      <c r="T236" s="10" t="str">
        <f t="shared" si="8"/>
        <v>8.6</v>
      </c>
      <c r="U236" s="10" t="str">
        <f t="shared" si="8"/>
        <v>12.5</v>
      </c>
      <c r="V236" s="10" t="str">
        <f>IF(FIXED(M236,1)="0.0",IF(FIXED(M236,2)="0.00",FIXED(M236,3),FIXED(M236,2)),FIXED(M236,1))</f>
        <v>8.7</v>
      </c>
    </row>
    <row r="237" spans="1:22" s="1" customFormat="1" ht="24.6" hidden="1">
      <c r="A237" s="47" t="s">
        <v>264</v>
      </c>
      <c r="B237" s="48">
        <f>VLOOKUP($A237,'[1]T5_data(ytd)'!$B234:$F622,3,FALSE)</f>
        <v>383.25</v>
      </c>
      <c r="C237" s="48" t="e">
        <f>VLOOKUP($A237,'[1]T5_data(mth)'!$B236:$AL624,$O$1-1,FALSE)</f>
        <v>#REF!</v>
      </c>
      <c r="D237" s="21" t="e">
        <f>VLOOKUP($A237,'[1]T5_data(mth)'!$B236:$AL624,$O$1,FALSE)</f>
        <v>#REF!</v>
      </c>
      <c r="E237" s="48">
        <f>VLOOKUP($A237,'[1]T5_data(ytd)'!$B$3:$F$390,5,FALSE)</f>
        <v>391.34</v>
      </c>
      <c r="F237" s="49">
        <f>VLOOKUP($A237,'[1]T5_data(ytd)'!$B$392:$F$779,3,FALSE)</f>
        <v>41.56</v>
      </c>
      <c r="G237" s="49" t="e">
        <f>VLOOKUP($A237,'[1]T5_data(mth)'!$B$785:$AL$1172,$O$1-1,FALSE)</f>
        <v>#REF!</v>
      </c>
      <c r="H237" s="49" t="e">
        <f>VLOOKUP($A237,'[1]T5_data(mth)'!$B$785:$AL$1172,$O$1,FALSE)</f>
        <v>#REF!</v>
      </c>
      <c r="I237" s="49">
        <f>VLOOKUP($A237,'[1]T5_data(ytd)'!$B$392:$F$779,5,FALSE)</f>
        <v>50.64</v>
      </c>
      <c r="J237" s="50">
        <f>VLOOKUP($A237,'[1]T5_data(ytd)'!$B$781:$F$1168,3,FALSE)</f>
        <v>0.13</v>
      </c>
      <c r="K237" s="50" t="e">
        <f>VLOOKUP($A237,'[1]T5_data(mth)'!$B$1175:$AL$1562,$O$1-1,FALSE)</f>
        <v>#REF!</v>
      </c>
      <c r="L237" s="50" t="e">
        <f>VLOOKUP($A237,'[1]T5_data(mth)'!$B$1175:$AL$1562,$O$1,FALSE)</f>
        <v>#REF!</v>
      </c>
      <c r="M237" s="70"/>
      <c r="O237" s="20" t="str">
        <f t="shared" si="9"/>
        <v>41.6</v>
      </c>
      <c r="P237" s="20" t="e">
        <f t="shared" si="9"/>
        <v>#REF!</v>
      </c>
      <c r="Q237" s="20" t="e">
        <f t="shared" si="9"/>
        <v>#REF!</v>
      </c>
      <c r="R237" s="20" t="str">
        <f t="shared" si="8"/>
        <v>50.6</v>
      </c>
      <c r="S237" s="20" t="str">
        <f t="shared" si="8"/>
        <v>0.1</v>
      </c>
      <c r="T237" s="20" t="e">
        <f t="shared" si="8"/>
        <v>#REF!</v>
      </c>
      <c r="U237" s="20" t="e">
        <f t="shared" si="8"/>
        <v>#REF!</v>
      </c>
      <c r="V237" s="20" t="e">
        <f>IF(FIXED(#REF!,1)="0.0",IF(FIXED(#REF!,2)="0.00",FIXED(#REF!,3),FIXED(#REF!,2)),FIXED(#REF!,1))</f>
        <v>#REF!</v>
      </c>
    </row>
    <row r="238" spans="1:22" s="1" customFormat="1" ht="24.6" hidden="1">
      <c r="A238" s="54" t="s">
        <v>265</v>
      </c>
      <c r="B238" s="55">
        <f>VLOOKUP($A238,'[1]T5_data(ytd)'!$B235:$F623,3,FALSE)</f>
        <v>63.72</v>
      </c>
      <c r="C238" s="71" t="e">
        <f>VLOOKUP($A238,'[1]T5_data(mth)'!$B237:$AL625,$O$1-1,FALSE)</f>
        <v>#REF!</v>
      </c>
      <c r="D238" s="21" t="e">
        <f>VLOOKUP($A238,'[1]T5_data(mth)'!$B237:$AL625,$O$1,FALSE)</f>
        <v>#REF!</v>
      </c>
      <c r="E238" s="55">
        <f>VLOOKUP($A238,'[1]T5_data(ytd)'!$B$3:$F$390,5,FALSE)</f>
        <v>56.04</v>
      </c>
      <c r="F238" s="56">
        <f>VLOOKUP($A238,'[1]T5_data(ytd)'!$B$392:$F$779,3,FALSE)</f>
        <v>3.16</v>
      </c>
      <c r="G238" s="57" t="e">
        <f>VLOOKUP($A238,'[1]T5_data(mth)'!$B$785:$AL$1172,$O$1-1,FALSE)</f>
        <v>#REF!</v>
      </c>
      <c r="H238" s="57" t="e">
        <f>VLOOKUP($A238,'[1]T5_data(mth)'!$B$785:$AL$1172,$O$1,FALSE)</f>
        <v>#REF!</v>
      </c>
      <c r="I238" s="56">
        <f>VLOOKUP($A238,'[1]T5_data(ytd)'!$B$392:$F$779,5,FALSE)</f>
        <v>29.93</v>
      </c>
      <c r="J238" s="58">
        <f>VLOOKUP($A238,'[1]T5_data(ytd)'!$B$781:$F$1168,3,FALSE)</f>
        <v>0.02</v>
      </c>
      <c r="K238" s="58" t="e">
        <f>VLOOKUP($A238,'[1]T5_data(mth)'!$B$1175:$AL$1562,$O$1-1,FALSE)</f>
        <v>#REF!</v>
      </c>
      <c r="L238" s="58" t="e">
        <f>VLOOKUP($A238,'[1]T5_data(mth)'!$B$1175:$AL$1562,$O$1,FALSE)</f>
        <v>#REF!</v>
      </c>
      <c r="M238" s="70"/>
      <c r="O238" s="20" t="str">
        <f t="shared" si="9"/>
        <v>3.2</v>
      </c>
      <c r="P238" s="20" t="e">
        <f t="shared" si="9"/>
        <v>#REF!</v>
      </c>
      <c r="Q238" s="20" t="e">
        <f t="shared" si="9"/>
        <v>#REF!</v>
      </c>
      <c r="R238" s="20" t="str">
        <f t="shared" si="8"/>
        <v>29.9</v>
      </c>
      <c r="S238" s="20" t="str">
        <f t="shared" si="8"/>
        <v>0.02</v>
      </c>
      <c r="T238" s="20" t="e">
        <f t="shared" si="8"/>
        <v>#REF!</v>
      </c>
      <c r="U238" s="20" t="e">
        <f t="shared" si="8"/>
        <v>#REF!</v>
      </c>
      <c r="V238" s="20" t="e">
        <f>IF(FIXED(#REF!,1)="0.0",IF(FIXED(#REF!,2)="0.00",FIXED(#REF!,3),FIXED(#REF!,2)),FIXED(#REF!,1))</f>
        <v>#REF!</v>
      </c>
    </row>
    <row r="239" spans="1:22" ht="21" customHeight="1">
      <c r="A239" s="27" t="s">
        <v>27</v>
      </c>
      <c r="B239" s="21">
        <f>VLOOKUP($A239,'[1]T5_data(ytd)'!$B236:$F624,3,FALSE)</f>
        <v>617.41</v>
      </c>
      <c r="C239" s="26">
        <f>VLOOKUP($A239,'[1]T5_data(mth)'!$B$5:$AX$392,$O$1-1,FALSE)</f>
        <v>65.42</v>
      </c>
      <c r="D239" s="21">
        <f>VLOOKUP($A239,'[1]T5_data(mth)'!$B$5:$AX$392,$O$1,FALSE)</f>
        <v>62.8</v>
      </c>
      <c r="E239" s="21">
        <f>VLOOKUP($A239,'[1]T5_data(ytd)'!$B$3:$F$390,5,FALSE)</f>
        <v>462.01</v>
      </c>
      <c r="F239" s="2">
        <f>VLOOKUP($A239,'[1]T5_data(ytd)'!$B$392:$F$779,3,FALSE)</f>
        <v>8.19</v>
      </c>
      <c r="G239" s="16">
        <f>VLOOKUP($A239,'[1]T5_data(mth)'!$B$785:$AX$1172,$O$1-1,FALSE)</f>
        <v>24.53835903293356</v>
      </c>
      <c r="H239" s="2">
        <f>VLOOKUP($A239,'[1]T5_data(mth)'!$B$785:$AX$1172,$O$1,FALSE)</f>
        <v>11.783552865788533</v>
      </c>
      <c r="I239" s="2">
        <f>VLOOKUP($A239,'[1]T5_data(ytd)'!$B$392:$F$779,5,FALSE)</f>
        <v>12.09</v>
      </c>
      <c r="J239" s="25">
        <f>VLOOKUP($A239,'[1]T5_data(ytd)'!$B$781:$F$1168,3,FALSE)</f>
        <v>0.2</v>
      </c>
      <c r="K239" s="24">
        <f>VLOOKUP($A239,'[1]T5_data(mth)'!$B$1175:$AX$1562,$O$1-1,FALSE)</f>
        <v>0.23150458161085008</v>
      </c>
      <c r="L239" s="23">
        <f>VLOOKUP($A239,'[1]T5_data(mth)'!$B$1175:$AX$1562,$O$1,FALSE)</f>
        <v>0.21139407322381012</v>
      </c>
      <c r="M239" s="22">
        <f>VLOOKUP($A239,'[1]T5_data(ytd)'!$B$781:$F$1168,5,FALSE)</f>
        <v>0.21</v>
      </c>
      <c r="N239" s="3">
        <v>1</v>
      </c>
      <c r="O239" s="10" t="str">
        <f t="shared" si="9"/>
        <v>8.2</v>
      </c>
      <c r="P239" s="10" t="str">
        <f t="shared" si="9"/>
        <v>24.5</v>
      </c>
      <c r="Q239" s="10" t="str">
        <f t="shared" si="9"/>
        <v>11.8</v>
      </c>
      <c r="R239" s="10" t="str">
        <f t="shared" si="8"/>
        <v>12.1</v>
      </c>
      <c r="S239" s="10" t="str">
        <f t="shared" si="8"/>
        <v>0.2</v>
      </c>
      <c r="T239" s="10" t="str">
        <f t="shared" si="8"/>
        <v>0.2</v>
      </c>
      <c r="U239" s="10" t="str">
        <f t="shared" si="8"/>
        <v>0.2</v>
      </c>
      <c r="V239" s="10" t="str">
        <f t="shared" si="8"/>
        <v>0.2</v>
      </c>
    </row>
    <row r="240" spans="1:22" ht="21" customHeight="1">
      <c r="A240" s="19" t="s">
        <v>28</v>
      </c>
      <c r="B240" s="17">
        <f>VLOOKUP($A240,'[1]T5_data(ytd)'!$B$3:$F$390,3,FALSE)</f>
        <v>35237.47</v>
      </c>
      <c r="C240" s="18">
        <f>VLOOKUP($A240,'[1]T5_data(mth)'!$B$5:$AX$392,$O$1-1,FALSE)</f>
        <v>3250.71</v>
      </c>
      <c r="D240" s="17">
        <f>VLOOKUP($A240,'[1]T5_data(mth)'!$B$5:$AX$392,$O$1,FALSE)</f>
        <v>3266.28</v>
      </c>
      <c r="E240" s="17">
        <f>VLOOKUP($A240,'[1]T5_data(ytd)'!$B$3:$F$390,5,FALSE)</f>
        <v>25660.02</v>
      </c>
      <c r="F240" s="15">
        <f>VLOOKUP($A240,'[1]T5_data(ytd)'!$B$392:$F$779,3,FALSE)</f>
        <v>6.58</v>
      </c>
      <c r="G240" s="32">
        <f>VLOOKUP($A240,'[1]T5_data(mth)'!$B$785:$AX$1172,$O$1-1,FALSE)</f>
        <v>5.4774652000389343</v>
      </c>
      <c r="H240" s="15">
        <f>VLOOKUP($A240,'[1]T5_data(mth)'!$B$785:$AX$1172,$O$1,FALSE)</f>
        <v>16.919684565848492</v>
      </c>
      <c r="I240" s="15">
        <f>VLOOKUP($A240,'[1]T5_data(ytd)'!$B$392:$F$779,5,FALSE)</f>
        <v>12.58</v>
      </c>
      <c r="J240" s="31">
        <f>VLOOKUP($A240,'[1]T5_data(ytd)'!$B$781:$F$1168,3,FALSE)</f>
        <v>11.53</v>
      </c>
      <c r="K240" s="30">
        <f>VLOOKUP($A240,'[1]T5_data(mth)'!$B$1175:$AX$1562,$O$1-1,FALSE)</f>
        <v>11.503427980559561</v>
      </c>
      <c r="L240" s="29">
        <f>VLOOKUP($A240,'[1]T5_data(mth)'!$B$1175:$AX$1562,$O$1,FALSE)</f>
        <v>10.99478078804883</v>
      </c>
      <c r="M240" s="28">
        <f>VLOOKUP($A240,'[1]T5_data(ytd)'!$B$781:$F$1168,5,FALSE)</f>
        <v>11.41</v>
      </c>
      <c r="N240" s="3">
        <v>1</v>
      </c>
      <c r="O240" s="10" t="str">
        <f t="shared" si="9"/>
        <v>6.6</v>
      </c>
      <c r="P240" s="10" t="str">
        <f t="shared" si="9"/>
        <v>5.5</v>
      </c>
      <c r="Q240" s="10" t="str">
        <f t="shared" si="9"/>
        <v>16.9</v>
      </c>
      <c r="R240" s="10" t="str">
        <f t="shared" si="8"/>
        <v>12.6</v>
      </c>
      <c r="S240" s="10" t="str">
        <f t="shared" si="8"/>
        <v>11.5</v>
      </c>
      <c r="T240" s="10" t="str">
        <f t="shared" si="8"/>
        <v>11.5</v>
      </c>
      <c r="U240" s="10" t="str">
        <f t="shared" si="8"/>
        <v>11.0</v>
      </c>
      <c r="V240" s="10" t="str">
        <f t="shared" si="8"/>
        <v>11.4</v>
      </c>
    </row>
    <row r="241" spans="1:22" s="1" customFormat="1" ht="24.6" hidden="1">
      <c r="A241" s="47" t="s">
        <v>266</v>
      </c>
      <c r="B241" s="59">
        <f>VLOOKUP($A241,'[1]T5_data(ytd)'!$B238:$F626,3,FALSE)</f>
        <v>6.6</v>
      </c>
      <c r="C241" s="59" t="e">
        <f>VLOOKUP($A241,'[1]T5_data(mth)'!$B240:$AL628,$O$1-1,FALSE)</f>
        <v>#REF!</v>
      </c>
      <c r="D241" s="21" t="e">
        <f>VLOOKUP($A241,'[1]T5_data(mth)'!$B240:$AL628,$O$1,FALSE)</f>
        <v>#REF!</v>
      </c>
      <c r="E241" s="59">
        <f>VLOOKUP($A241,'[1]T5_data(ytd)'!$B$3:$F$390,5,FALSE)</f>
        <v>4.91</v>
      </c>
      <c r="F241" s="60">
        <f>VLOOKUP($A241,'[1]T5_data(ytd)'!$B628:$F1016,3,FALSE)</f>
        <v>0</v>
      </c>
      <c r="G241" s="60" t="e">
        <f>VLOOKUP($A241,'[1]T5_data(mth)'!$B1022:$AL1410,$O$1-1,FALSE)</f>
        <v>#REF!</v>
      </c>
      <c r="H241" s="60" t="e">
        <f>VLOOKUP($A241,'[1]T5_data(mth)'!$B1022:$AL1410,$O$1,FALSE)</f>
        <v>#REF!</v>
      </c>
      <c r="I241" s="60">
        <f>VLOOKUP($A241,'[1]T5_data(ytd)'!$B$392:$F$779,5,FALSE)</f>
        <v>14.99</v>
      </c>
      <c r="J241" s="61" t="e">
        <f>VLOOKUP($A241,'[1]T5_data(ytd)'!$B1018:$F1402,3,FALSE)</f>
        <v>#N/A</v>
      </c>
      <c r="K241" s="61" t="e">
        <f>VLOOKUP($A241,'[1]T5_data(mth)'!$B1413:$AL1797,$O$1-1,FALSE)</f>
        <v>#N/A</v>
      </c>
      <c r="L241" s="61" t="e">
        <f>VLOOKUP($A241,'[1]T5_data(mth)'!$B1413:$AL1797,$O$1,FALSE)</f>
        <v>#N/A</v>
      </c>
      <c r="M241" s="72"/>
      <c r="O241" s="20" t="str">
        <f t="shared" si="9"/>
        <v>0.000</v>
      </c>
      <c r="P241" s="20" t="e">
        <f t="shared" si="9"/>
        <v>#REF!</v>
      </c>
      <c r="Q241" s="20" t="e">
        <f t="shared" si="9"/>
        <v>#REF!</v>
      </c>
      <c r="R241" s="20" t="str">
        <f t="shared" si="8"/>
        <v>15.0</v>
      </c>
      <c r="S241" s="20" t="e">
        <f t="shared" si="8"/>
        <v>#N/A</v>
      </c>
      <c r="T241" s="20" t="e">
        <f t="shared" si="8"/>
        <v>#N/A</v>
      </c>
      <c r="U241" s="20" t="e">
        <f t="shared" si="8"/>
        <v>#N/A</v>
      </c>
      <c r="V241" s="20" t="e">
        <f>IF(FIXED(#REF!,1)="0.0",IF(FIXED(#REF!,2)="0.00",FIXED(#REF!,3),FIXED(#REF!,2)),FIXED(#REF!,1))</f>
        <v>#REF!</v>
      </c>
    </row>
    <row r="242" spans="1:22" s="1" customFormat="1" ht="24.6" hidden="1">
      <c r="A242" s="51" t="s">
        <v>267</v>
      </c>
      <c r="B242" s="59">
        <f>VLOOKUP($A242,'[1]T5_data(ytd)'!$B239:$F627,3,FALSE)</f>
        <v>0</v>
      </c>
      <c r="C242" s="73" t="e">
        <f>VLOOKUP($A242,'[1]T5_data(mth)'!$B241:$AL629,$O$1-1,FALSE)</f>
        <v>#REF!</v>
      </c>
      <c r="D242" s="21" t="e">
        <f>VLOOKUP($A242,'[1]T5_data(mth)'!$B241:$AL629,$O$1,FALSE)</f>
        <v>#REF!</v>
      </c>
      <c r="E242" s="59">
        <f>VLOOKUP($A242,'[1]T5_data(ytd)'!$B$3:$F$390,5,FALSE)</f>
        <v>0</v>
      </c>
      <c r="F242" s="60">
        <f>VLOOKUP($A242,'[1]T5_data(ytd)'!$B629:$F1017,3,FALSE)</f>
        <v>0</v>
      </c>
      <c r="G242" s="62" t="e">
        <f>VLOOKUP($A242,'[1]T5_data(mth)'!$B1023:$AL1411,$O$1-1,FALSE)</f>
        <v>#REF!</v>
      </c>
      <c r="H242" s="62" t="e">
        <f>VLOOKUP($A242,'[1]T5_data(mth)'!$B1023:$AL1411,$O$1,FALSE)</f>
        <v>#REF!</v>
      </c>
      <c r="I242" s="60" t="e">
        <f>VLOOKUP($A242,'[1]T5_data(ytd)'!$B$392:$F$779,5,FALSE)</f>
        <v>#DIV/0!</v>
      </c>
      <c r="J242" s="63" t="e">
        <f>VLOOKUP($A242,'[1]T5_data(ytd)'!$B1019:$F1403,3,FALSE)</f>
        <v>#N/A</v>
      </c>
      <c r="K242" s="63" t="e">
        <f>VLOOKUP($A242,'[1]T5_data(mth)'!$B1414:$AL1798,$O$1-1,FALSE)</f>
        <v>#N/A</v>
      </c>
      <c r="L242" s="63" t="e">
        <f>VLOOKUP($A242,'[1]T5_data(mth)'!$B1414:$AL1798,$O$1,FALSE)</f>
        <v>#N/A</v>
      </c>
      <c r="M242" s="72"/>
      <c r="O242" s="20" t="str">
        <f t="shared" si="9"/>
        <v>0.000</v>
      </c>
      <c r="P242" s="20" t="e">
        <f t="shared" si="9"/>
        <v>#REF!</v>
      </c>
      <c r="Q242" s="20" t="e">
        <f t="shared" si="9"/>
        <v>#REF!</v>
      </c>
      <c r="R242" s="20" t="e">
        <f t="shared" si="8"/>
        <v>#DIV/0!</v>
      </c>
      <c r="S242" s="20" t="e">
        <f t="shared" si="8"/>
        <v>#N/A</v>
      </c>
      <c r="T242" s="20" t="e">
        <f t="shared" si="8"/>
        <v>#N/A</v>
      </c>
      <c r="U242" s="20" t="e">
        <f t="shared" si="8"/>
        <v>#N/A</v>
      </c>
      <c r="V242" s="20" t="e">
        <f>IF(FIXED(#REF!,1)="0.0",IF(FIXED(#REF!,2)="0.00",FIXED(#REF!,3),FIXED(#REF!,2)),FIXED(#REF!,1))</f>
        <v>#REF!</v>
      </c>
    </row>
    <row r="243" spans="1:22" s="1" customFormat="1" ht="24.6" hidden="1">
      <c r="A243" s="51" t="s">
        <v>268</v>
      </c>
      <c r="B243" s="59">
        <f>VLOOKUP($A243,'[1]T5_data(ytd)'!$B240:$F628,3,FALSE)</f>
        <v>0.63</v>
      </c>
      <c r="C243" s="73" t="e">
        <f>VLOOKUP($A243,'[1]T5_data(mth)'!$B242:$AL630,$O$1-1,FALSE)</f>
        <v>#REF!</v>
      </c>
      <c r="D243" s="21" t="e">
        <f>VLOOKUP($A243,'[1]T5_data(mth)'!$B242:$AL630,$O$1,FALSE)</f>
        <v>#REF!</v>
      </c>
      <c r="E243" s="59">
        <f>VLOOKUP($A243,'[1]T5_data(ytd)'!$B$3:$F$390,5,FALSE)</f>
        <v>0.4</v>
      </c>
      <c r="F243" s="60">
        <f>VLOOKUP($A243,'[1]T5_data(ytd)'!$B630:$F1018,3,FALSE)</f>
        <v>0</v>
      </c>
      <c r="G243" s="62" t="e">
        <f>VLOOKUP($A243,'[1]T5_data(mth)'!$B1024:$AL1412,$O$1-1,FALSE)</f>
        <v>#REF!</v>
      </c>
      <c r="H243" s="62" t="e">
        <f>VLOOKUP($A243,'[1]T5_data(mth)'!$B1024:$AL1412,$O$1,FALSE)</f>
        <v>#REF!</v>
      </c>
      <c r="I243" s="60">
        <f>VLOOKUP($A243,'[1]T5_data(ytd)'!$B$392:$F$779,5,FALSE)</f>
        <v>2.56</v>
      </c>
      <c r="J243" s="63" t="e">
        <f>VLOOKUP($A243,'[1]T5_data(ytd)'!$B1020:$F1404,3,FALSE)</f>
        <v>#N/A</v>
      </c>
      <c r="K243" s="63" t="e">
        <f>VLOOKUP($A243,'[1]T5_data(mth)'!$B1415:$AL1799,$O$1-1,FALSE)</f>
        <v>#N/A</v>
      </c>
      <c r="L243" s="63" t="e">
        <f>VLOOKUP($A243,'[1]T5_data(mth)'!$B1415:$AL1799,$O$1,FALSE)</f>
        <v>#N/A</v>
      </c>
      <c r="M243" s="72"/>
      <c r="O243" s="20" t="str">
        <f t="shared" si="9"/>
        <v>0.000</v>
      </c>
      <c r="P243" s="20" t="e">
        <f t="shared" si="9"/>
        <v>#REF!</v>
      </c>
      <c r="Q243" s="20" t="e">
        <f t="shared" si="9"/>
        <v>#REF!</v>
      </c>
      <c r="R243" s="20" t="str">
        <f t="shared" si="8"/>
        <v>2.6</v>
      </c>
      <c r="S243" s="20" t="e">
        <f t="shared" si="8"/>
        <v>#N/A</v>
      </c>
      <c r="T243" s="20" t="e">
        <f t="shared" si="8"/>
        <v>#N/A</v>
      </c>
      <c r="U243" s="20" t="e">
        <f t="shared" si="8"/>
        <v>#N/A</v>
      </c>
      <c r="V243" s="20" t="e">
        <f>IF(FIXED(#REF!,1)="0.0",IF(FIXED(#REF!,2)="0.00",FIXED(#REF!,3),FIXED(#REF!,2)),FIXED(#REF!,1))</f>
        <v>#REF!</v>
      </c>
    </row>
    <row r="244" spans="1:22" s="1" customFormat="1" ht="24.6" hidden="1">
      <c r="A244" s="51" t="s">
        <v>269</v>
      </c>
      <c r="B244" s="59">
        <f>VLOOKUP($A244,'[1]T5_data(ytd)'!$B241:$F629,3,FALSE)</f>
        <v>5.13</v>
      </c>
      <c r="C244" s="73" t="e">
        <f>VLOOKUP($A244,'[1]T5_data(mth)'!$B243:$AL631,$O$1-1,FALSE)</f>
        <v>#REF!</v>
      </c>
      <c r="D244" s="21" t="e">
        <f>VLOOKUP($A244,'[1]T5_data(mth)'!$B243:$AL631,$O$1,FALSE)</f>
        <v>#REF!</v>
      </c>
      <c r="E244" s="59">
        <f>VLOOKUP($A244,'[1]T5_data(ytd)'!$B$3:$F$390,5,FALSE)</f>
        <v>3.99</v>
      </c>
      <c r="F244" s="60">
        <f>VLOOKUP($A244,'[1]T5_data(ytd)'!$B631:$F1019,3,FALSE)</f>
        <v>0</v>
      </c>
      <c r="G244" s="62" t="e">
        <f>VLOOKUP($A244,'[1]T5_data(mth)'!$B1025:$AL1413,$O$1-1,FALSE)</f>
        <v>#REF!</v>
      </c>
      <c r="H244" s="62" t="e">
        <f>VLOOKUP($A244,'[1]T5_data(mth)'!$B1025:$AL1413,$O$1,FALSE)</f>
        <v>#REF!</v>
      </c>
      <c r="I244" s="60">
        <f>VLOOKUP($A244,'[1]T5_data(ytd)'!$B$392:$F$779,5,FALSE)</f>
        <v>18.399999999999999</v>
      </c>
      <c r="J244" s="63" t="e">
        <f>VLOOKUP($A244,'[1]T5_data(ytd)'!$B1021:$F1405,3,FALSE)</f>
        <v>#N/A</v>
      </c>
      <c r="K244" s="63" t="e">
        <f>VLOOKUP($A244,'[1]T5_data(mth)'!$B1416:$AL1800,$O$1-1,FALSE)</f>
        <v>#N/A</v>
      </c>
      <c r="L244" s="63" t="e">
        <f>VLOOKUP($A244,'[1]T5_data(mth)'!$B1416:$AL1800,$O$1,FALSE)</f>
        <v>#N/A</v>
      </c>
      <c r="M244" s="72"/>
      <c r="O244" s="20" t="str">
        <f t="shared" si="9"/>
        <v>0.000</v>
      </c>
      <c r="P244" s="20" t="e">
        <f t="shared" si="9"/>
        <v>#REF!</v>
      </c>
      <c r="Q244" s="20" t="e">
        <f t="shared" si="9"/>
        <v>#REF!</v>
      </c>
      <c r="R244" s="20" t="str">
        <f t="shared" si="8"/>
        <v>18.4</v>
      </c>
      <c r="S244" s="20" t="e">
        <f t="shared" si="8"/>
        <v>#N/A</v>
      </c>
      <c r="T244" s="20" t="e">
        <f t="shared" si="8"/>
        <v>#N/A</v>
      </c>
      <c r="U244" s="20" t="e">
        <f t="shared" si="8"/>
        <v>#N/A</v>
      </c>
      <c r="V244" s="20" t="e">
        <f>IF(FIXED(#REF!,1)="0.0",IF(FIXED(#REF!,2)="0.00",FIXED(#REF!,3),FIXED(#REF!,2)),FIXED(#REF!,1))</f>
        <v>#REF!</v>
      </c>
    </row>
    <row r="245" spans="1:22" s="1" customFormat="1" ht="24.6" hidden="1">
      <c r="A245" s="54" t="s">
        <v>270</v>
      </c>
      <c r="B245" s="64">
        <f>VLOOKUP($A245,'[1]T5_data(ytd)'!$B242:$F630,3,FALSE)</f>
        <v>0.84</v>
      </c>
      <c r="C245" s="74" t="e">
        <f>VLOOKUP($A245,'[1]T5_data(mth)'!$B244:$AL632,$O$1-1,FALSE)</f>
        <v>#REF!</v>
      </c>
      <c r="D245" s="21" t="e">
        <f>VLOOKUP($A245,'[1]T5_data(mth)'!$B244:$AL632,$O$1,FALSE)</f>
        <v>#REF!</v>
      </c>
      <c r="E245" s="64">
        <f>VLOOKUP($A245,'[1]T5_data(ytd)'!$B$3:$F$390,5,FALSE)</f>
        <v>0.52</v>
      </c>
      <c r="F245" s="65">
        <f>VLOOKUP($A245,'[1]T5_data(ytd)'!$B632:$F1020,3,FALSE)</f>
        <v>0</v>
      </c>
      <c r="G245" s="66" t="e">
        <f>VLOOKUP($A245,'[1]T5_data(mth)'!$B1026:$AL1414,$O$1-1,FALSE)</f>
        <v>#REF!</v>
      </c>
      <c r="H245" s="66" t="e">
        <f>VLOOKUP($A245,'[1]T5_data(mth)'!$B1026:$AL1414,$O$1,FALSE)</f>
        <v>#REF!</v>
      </c>
      <c r="I245" s="65">
        <f>VLOOKUP($A245,'[1]T5_data(ytd)'!$B$392:$F$779,5,FALSE)</f>
        <v>1.96</v>
      </c>
      <c r="J245" s="67" t="e">
        <f>VLOOKUP($A245,'[1]T5_data(ytd)'!$B1022:$F1406,3,FALSE)</f>
        <v>#N/A</v>
      </c>
      <c r="K245" s="67" t="e">
        <f>VLOOKUP($A245,'[1]T5_data(mth)'!$B1417:$AL1801,$O$1-1,FALSE)</f>
        <v>#N/A</v>
      </c>
      <c r="L245" s="67" t="e">
        <f>VLOOKUP($A245,'[1]T5_data(mth)'!$B1417:$AL1801,$O$1,FALSE)</f>
        <v>#N/A</v>
      </c>
      <c r="M245" s="72"/>
      <c r="O245" s="20" t="str">
        <f t="shared" si="9"/>
        <v>0.000</v>
      </c>
      <c r="P245" s="20" t="e">
        <f t="shared" si="9"/>
        <v>#REF!</v>
      </c>
      <c r="Q245" s="20" t="e">
        <f t="shared" si="9"/>
        <v>#REF!</v>
      </c>
      <c r="R245" s="20" t="str">
        <f t="shared" si="8"/>
        <v>2.0</v>
      </c>
      <c r="S245" s="20" t="e">
        <f t="shared" si="8"/>
        <v>#N/A</v>
      </c>
      <c r="T245" s="20" t="e">
        <f t="shared" si="8"/>
        <v>#N/A</v>
      </c>
      <c r="U245" s="20" t="e">
        <f t="shared" si="8"/>
        <v>#N/A</v>
      </c>
      <c r="V245" s="20" t="e">
        <f>IF(FIXED(#REF!,1)="0.0",IF(FIXED(#REF!,2)="0.00",FIXED(#REF!,3),FIXED(#REF!,2)),FIXED(#REF!,1))</f>
        <v>#REF!</v>
      </c>
    </row>
    <row r="246" spans="1:22" ht="21" customHeight="1">
      <c r="A246" s="27" t="s">
        <v>29</v>
      </c>
      <c r="B246" s="21">
        <f>VLOOKUP($A246,'[1]T5_data(ytd)'!$B$3:$F$390,3,FALSE)</f>
        <v>839.34</v>
      </c>
      <c r="C246" s="26">
        <f>VLOOKUP($A246,'[1]T5_data(mth)'!$B$5:$AX$392,$O$1-1,FALSE)</f>
        <v>73.22</v>
      </c>
      <c r="D246" s="21">
        <f>VLOOKUP($A246,'[1]T5_data(mth)'!$B$5:$AX$392,$O$1,FALSE)</f>
        <v>69.72</v>
      </c>
      <c r="E246" s="21">
        <f>VLOOKUP($A246,'[1]T5_data(ytd)'!$B$3:$F$390,5,FALSE)</f>
        <v>682.06</v>
      </c>
      <c r="F246" s="2">
        <f>VLOOKUP($A246,'[1]T5_data(ytd)'!$B$392:$F$779,3,FALSE)</f>
        <v>-1.01</v>
      </c>
      <c r="G246" s="16">
        <f>VLOOKUP($A246,'[1]T5_data(mth)'!$B$785:$AX$1172,$O$1-1,FALSE)</f>
        <v>-6.9631512071156347</v>
      </c>
      <c r="H246" s="2">
        <f>VLOOKUP($A246,'[1]T5_data(mth)'!$B$785:$AX$1172,$O$1,FALSE)</f>
        <v>-5.2202283849918478</v>
      </c>
      <c r="I246" s="2">
        <f>VLOOKUP($A246,'[1]T5_data(ytd)'!$B$392:$F$779,5,FALSE)</f>
        <v>14.28</v>
      </c>
      <c r="J246" s="25">
        <f>VLOOKUP($A246,'[1]T5_data(ytd)'!$B$781:$F$1168,3,FALSE)</f>
        <v>0.27</v>
      </c>
      <c r="K246" s="24">
        <f>VLOOKUP($A246,'[1]T5_data(mth)'!$B$1175:$AX$1562,$O$1-1,FALSE)</f>
        <v>0.25910677874574201</v>
      </c>
      <c r="L246" s="23">
        <f>VLOOKUP($A246,'[1]T5_data(mth)'!$B$1175:$AX$1562,$O$1,FALSE)</f>
        <v>0.23468781505038283</v>
      </c>
      <c r="M246" s="22">
        <f>VLOOKUP($A246,'[1]T5_data(ytd)'!$B$781:$F$1168,5,FALSE)</f>
        <v>0.3</v>
      </c>
      <c r="N246" s="3">
        <v>1</v>
      </c>
      <c r="O246" s="10" t="str">
        <f t="shared" si="9"/>
        <v>-1.0</v>
      </c>
      <c r="P246" s="10" t="str">
        <f t="shared" si="9"/>
        <v>-7.0</v>
      </c>
      <c r="Q246" s="10" t="str">
        <f t="shared" si="9"/>
        <v>-5.2</v>
      </c>
      <c r="R246" s="10" t="str">
        <f t="shared" si="8"/>
        <v>14.3</v>
      </c>
      <c r="S246" s="10" t="str">
        <f t="shared" si="8"/>
        <v>0.3</v>
      </c>
      <c r="T246" s="10" t="str">
        <f t="shared" si="8"/>
        <v>0.3</v>
      </c>
      <c r="U246" s="10" t="str">
        <f t="shared" si="8"/>
        <v>0.2</v>
      </c>
      <c r="V246" s="10" t="str">
        <f>IF(FIXED(M246,1)="0.0",IF(FIXED(M246,2)="0.00",FIXED(M246,3),FIXED(M246,2)),FIXED(M246,1))</f>
        <v>0.3</v>
      </c>
    </row>
    <row r="247" spans="1:22" s="1" customFormat="1" ht="24.6" hidden="1">
      <c r="A247" s="47" t="s">
        <v>271</v>
      </c>
      <c r="B247" s="48">
        <f>VLOOKUP($A247,'[1]T5_data(ytd)'!$B$3:$F$390,3,FALSE)</f>
        <v>16.309999999999999</v>
      </c>
      <c r="C247" s="48" t="e">
        <f>VLOOKUP($A247,'[1]T5_data(mth)'!$B$5:$AL$392,$O$1-1,FALSE)</f>
        <v>#REF!</v>
      </c>
      <c r="D247" s="21" t="e">
        <f>VLOOKUP($A247,'[1]T5_data(mth)'!$B$5:$AL$392,$O$1,FALSE)</f>
        <v>#REF!</v>
      </c>
      <c r="E247" s="48">
        <f>VLOOKUP($A247,'[1]T5_data(ytd)'!$B$3:$F$390,5,FALSE)</f>
        <v>18.489999999999998</v>
      </c>
      <c r="F247" s="49">
        <f>VLOOKUP($A247,'[1]T5_data(ytd)'!$B$392:$F$779,3,FALSE)</f>
        <v>37.99</v>
      </c>
      <c r="G247" s="49" t="e">
        <f>VLOOKUP($A247,'[1]T5_data(mth)'!$B$785:$AL$1172,$O$1-1,FALSE)</f>
        <v>#REF!</v>
      </c>
      <c r="H247" s="49" t="e">
        <f>VLOOKUP($A247,'[1]T5_data(mth)'!$B$785:$AL$1172,$O$1,FALSE)</f>
        <v>#REF!</v>
      </c>
      <c r="I247" s="49">
        <f>VLOOKUP($A247,'[1]T5_data(ytd)'!$B$392:$F$779,5,FALSE)</f>
        <v>75.760000000000005</v>
      </c>
      <c r="J247" s="50">
        <f>VLOOKUP($A247,'[1]T5_data(ytd)'!$B$781:$F$1168,3,FALSE)</f>
        <v>0.01</v>
      </c>
      <c r="K247" s="50" t="e">
        <f>VLOOKUP($A247,'[1]T5_data(mth)'!$B$1175:$AL$1562,$O$1-1,FALSE)</f>
        <v>#REF!</v>
      </c>
      <c r="L247" s="50" t="e">
        <f>VLOOKUP($A247,'[1]T5_data(mth)'!$B$1175:$AL$1562,$O$1,FALSE)</f>
        <v>#REF!</v>
      </c>
      <c r="M247" s="70"/>
      <c r="O247" s="20" t="str">
        <f t="shared" si="9"/>
        <v>38.0</v>
      </c>
      <c r="P247" s="20" t="e">
        <f t="shared" si="9"/>
        <v>#REF!</v>
      </c>
      <c r="Q247" s="20" t="e">
        <f t="shared" si="9"/>
        <v>#REF!</v>
      </c>
      <c r="R247" s="20" t="str">
        <f t="shared" si="8"/>
        <v>75.8</v>
      </c>
      <c r="S247" s="20" t="str">
        <f t="shared" si="8"/>
        <v>0.01</v>
      </c>
      <c r="T247" s="20" t="e">
        <f t="shared" si="8"/>
        <v>#REF!</v>
      </c>
      <c r="U247" s="20" t="e">
        <f t="shared" si="8"/>
        <v>#REF!</v>
      </c>
      <c r="V247" s="20" t="e">
        <f>IF(FIXED(#REF!,1)="0.0",IF(FIXED(#REF!,2)="0.00",FIXED(#REF!,3),FIXED(#REF!,2)),FIXED(#REF!,1))</f>
        <v>#REF!</v>
      </c>
    </row>
    <row r="248" spans="1:22" s="1" customFormat="1" ht="24.6" hidden="1">
      <c r="A248" s="51" t="s">
        <v>272</v>
      </c>
      <c r="B248" s="48">
        <f>VLOOKUP($A248,'[1]T5_data(ytd)'!$B$3:$F$390,3,FALSE)</f>
        <v>203.77</v>
      </c>
      <c r="C248" s="69" t="e">
        <f>VLOOKUP($A248,'[1]T5_data(mth)'!$B$5:$AL$392,$O$1-1,FALSE)</f>
        <v>#REF!</v>
      </c>
      <c r="D248" s="21" t="e">
        <f>VLOOKUP($A248,'[1]T5_data(mth)'!$B$5:$AL$392,$O$1,FALSE)</f>
        <v>#REF!</v>
      </c>
      <c r="E248" s="48">
        <f>VLOOKUP($A248,'[1]T5_data(ytd)'!$B$3:$F$390,5,FALSE)</f>
        <v>152.88</v>
      </c>
      <c r="F248" s="49">
        <f>VLOOKUP($A248,'[1]T5_data(ytd)'!$B$392:$F$779,3,FALSE)</f>
        <v>-10.43</v>
      </c>
      <c r="G248" s="52" t="e">
        <f>VLOOKUP($A248,'[1]T5_data(mth)'!$B$785:$AL$1172,$O$1-1,FALSE)</f>
        <v>#REF!</v>
      </c>
      <c r="H248" s="52" t="e">
        <f>VLOOKUP($A248,'[1]T5_data(mth)'!$B$785:$AL$1172,$O$1,FALSE)</f>
        <v>#REF!</v>
      </c>
      <c r="I248" s="49">
        <f>VLOOKUP($A248,'[1]T5_data(ytd)'!$B$392:$F$779,5,FALSE)</f>
        <v>5.92</v>
      </c>
      <c r="J248" s="53">
        <f>VLOOKUP($A248,'[1]T5_data(ytd)'!$B$781:$F$1168,3,FALSE)</f>
        <v>7.0000000000000007E-2</v>
      </c>
      <c r="K248" s="53" t="e">
        <f>VLOOKUP($A248,'[1]T5_data(mth)'!$B$1175:$AL$1562,$O$1-1,FALSE)</f>
        <v>#REF!</v>
      </c>
      <c r="L248" s="53" t="e">
        <f>VLOOKUP($A248,'[1]T5_data(mth)'!$B$1175:$AL$1562,$O$1,FALSE)</f>
        <v>#REF!</v>
      </c>
      <c r="M248" s="70"/>
      <c r="O248" s="20" t="str">
        <f t="shared" si="9"/>
        <v>-10.4</v>
      </c>
      <c r="P248" s="20" t="e">
        <f t="shared" si="9"/>
        <v>#REF!</v>
      </c>
      <c r="Q248" s="20" t="e">
        <f t="shared" si="9"/>
        <v>#REF!</v>
      </c>
      <c r="R248" s="20" t="str">
        <f t="shared" si="8"/>
        <v>5.9</v>
      </c>
      <c r="S248" s="20" t="str">
        <f t="shared" si="8"/>
        <v>0.1</v>
      </c>
      <c r="T248" s="20" t="e">
        <f t="shared" si="8"/>
        <v>#REF!</v>
      </c>
      <c r="U248" s="20" t="e">
        <f t="shared" si="8"/>
        <v>#REF!</v>
      </c>
      <c r="V248" s="20" t="e">
        <f>IF(FIXED(#REF!,1)="0.0",IF(FIXED(#REF!,2)="0.00",FIXED(#REF!,3),FIXED(#REF!,2)),FIXED(#REF!,1))</f>
        <v>#REF!</v>
      </c>
    </row>
    <row r="249" spans="1:22" s="1" customFormat="1" ht="24.6" hidden="1">
      <c r="A249" s="51" t="s">
        <v>273</v>
      </c>
      <c r="B249" s="48">
        <f>VLOOKUP($A249,'[1]T5_data(ytd)'!$B$3:$F$390,3,FALSE)</f>
        <v>232.45</v>
      </c>
      <c r="C249" s="69" t="e">
        <f>VLOOKUP($A249,'[1]T5_data(mth)'!$B$5:$AL$392,$O$1-1,FALSE)</f>
        <v>#REF!</v>
      </c>
      <c r="D249" s="21" t="e">
        <f>VLOOKUP($A249,'[1]T5_data(mth)'!$B$5:$AL$392,$O$1,FALSE)</f>
        <v>#REF!</v>
      </c>
      <c r="E249" s="48">
        <f>VLOOKUP($A249,'[1]T5_data(ytd)'!$B$3:$F$390,5,FALSE)</f>
        <v>206.85</v>
      </c>
      <c r="F249" s="49">
        <f>VLOOKUP($A249,'[1]T5_data(ytd)'!$B$392:$F$779,3,FALSE)</f>
        <v>-7.67</v>
      </c>
      <c r="G249" s="52" t="e">
        <f>VLOOKUP($A249,'[1]T5_data(mth)'!$B$785:$AL$1172,$O$1-1,FALSE)</f>
        <v>#REF!</v>
      </c>
      <c r="H249" s="52" t="e">
        <f>VLOOKUP($A249,'[1]T5_data(mth)'!$B$785:$AL$1172,$O$1,FALSE)</f>
        <v>#REF!</v>
      </c>
      <c r="I249" s="49">
        <f>VLOOKUP($A249,'[1]T5_data(ytd)'!$B$392:$F$779,5,FALSE)</f>
        <v>21.7</v>
      </c>
      <c r="J249" s="53">
        <f>VLOOKUP($A249,'[1]T5_data(ytd)'!$B$781:$F$1168,3,FALSE)</f>
        <v>0.08</v>
      </c>
      <c r="K249" s="53" t="e">
        <f>VLOOKUP($A249,'[1]T5_data(mth)'!$B$1175:$AL$1562,$O$1-1,FALSE)</f>
        <v>#REF!</v>
      </c>
      <c r="L249" s="53" t="e">
        <f>VLOOKUP($A249,'[1]T5_data(mth)'!$B$1175:$AL$1562,$O$1,FALSE)</f>
        <v>#REF!</v>
      </c>
      <c r="M249" s="70"/>
      <c r="O249" s="20" t="str">
        <f t="shared" si="9"/>
        <v>-7.7</v>
      </c>
      <c r="P249" s="20" t="e">
        <f t="shared" si="9"/>
        <v>#REF!</v>
      </c>
      <c r="Q249" s="20" t="e">
        <f t="shared" si="9"/>
        <v>#REF!</v>
      </c>
      <c r="R249" s="20" t="str">
        <f t="shared" si="8"/>
        <v>21.7</v>
      </c>
      <c r="S249" s="20" t="str">
        <f t="shared" si="8"/>
        <v>0.1</v>
      </c>
      <c r="T249" s="20" t="e">
        <f t="shared" si="8"/>
        <v>#REF!</v>
      </c>
      <c r="U249" s="20" t="e">
        <f t="shared" si="8"/>
        <v>#REF!</v>
      </c>
      <c r="V249" s="20" t="e">
        <f>IF(FIXED(#REF!,1)="0.0",IF(FIXED(#REF!,2)="0.00",FIXED(#REF!,3),FIXED(#REF!,2)),FIXED(#REF!,1))</f>
        <v>#REF!</v>
      </c>
    </row>
    <row r="250" spans="1:22" s="1" customFormat="1" ht="24.6" hidden="1">
      <c r="A250" s="51" t="s">
        <v>274</v>
      </c>
      <c r="B250" s="48">
        <f>VLOOKUP($A250,'[1]T5_data(ytd)'!$B$3:$F$390,3,FALSE)</f>
        <v>223.81</v>
      </c>
      <c r="C250" s="69" t="e">
        <f>VLOOKUP($A250,'[1]T5_data(mth)'!$B$5:$AL$392,$O$1-1,FALSE)</f>
        <v>#REF!</v>
      </c>
      <c r="D250" s="17" t="e">
        <f>VLOOKUP($A250,'[1]T5_data(mth)'!$B$5:$AL$392,$O$1,FALSE)</f>
        <v>#REF!</v>
      </c>
      <c r="E250" s="48">
        <f>VLOOKUP($A250,'[1]T5_data(ytd)'!$B$3:$F$390,5,FALSE)</f>
        <v>178.26</v>
      </c>
      <c r="F250" s="49">
        <f>VLOOKUP($A250,'[1]T5_data(ytd)'!$B$392:$F$779,3,FALSE)</f>
        <v>14.25</v>
      </c>
      <c r="G250" s="52" t="e">
        <f>VLOOKUP($A250,'[1]T5_data(mth)'!$B$785:$AL$1172,$O$1-1,FALSE)</f>
        <v>#REF!</v>
      </c>
      <c r="H250" s="52" t="e">
        <f>VLOOKUP($A250,'[1]T5_data(mth)'!$B$785:$AL$1172,$O$1,FALSE)</f>
        <v>#REF!</v>
      </c>
      <c r="I250" s="49">
        <f>VLOOKUP($A250,'[1]T5_data(ytd)'!$B$392:$F$779,5,FALSE)</f>
        <v>14.81</v>
      </c>
      <c r="J250" s="53">
        <f>VLOOKUP($A250,'[1]T5_data(ytd)'!$B$781:$F$1168,3,FALSE)</f>
        <v>7.0000000000000007E-2</v>
      </c>
      <c r="K250" s="53" t="e">
        <f>VLOOKUP($A250,'[1]T5_data(mth)'!$B$1175:$AL$1562,$O$1-1,FALSE)</f>
        <v>#REF!</v>
      </c>
      <c r="L250" s="53" t="e">
        <f>VLOOKUP($A250,'[1]T5_data(mth)'!$B$1175:$AL$1562,$O$1,FALSE)</f>
        <v>#REF!</v>
      </c>
      <c r="M250" s="70"/>
      <c r="O250" s="20" t="str">
        <f t="shared" si="9"/>
        <v>14.3</v>
      </c>
      <c r="P250" s="20" t="e">
        <f t="shared" si="9"/>
        <v>#REF!</v>
      </c>
      <c r="Q250" s="20" t="e">
        <f t="shared" si="9"/>
        <v>#REF!</v>
      </c>
      <c r="R250" s="20" t="str">
        <f t="shared" si="8"/>
        <v>14.8</v>
      </c>
      <c r="S250" s="20" t="str">
        <f t="shared" si="8"/>
        <v>0.1</v>
      </c>
      <c r="T250" s="20" t="e">
        <f t="shared" si="8"/>
        <v>#REF!</v>
      </c>
      <c r="U250" s="20" t="e">
        <f t="shared" si="8"/>
        <v>#REF!</v>
      </c>
      <c r="V250" s="20" t="e">
        <f>IF(FIXED(#REF!,1)="0.0",IF(FIXED(#REF!,2)="0.00",FIXED(#REF!,3),FIXED(#REF!,2)),FIXED(#REF!,1))</f>
        <v>#REF!</v>
      </c>
    </row>
    <row r="251" spans="1:22" s="1" customFormat="1" ht="24.6" hidden="1">
      <c r="A251" s="51" t="s">
        <v>275</v>
      </c>
      <c r="B251" s="48">
        <f>VLOOKUP($A251,'[1]T5_data(ytd)'!$B$3:$F$390,3,FALSE)</f>
        <v>163.01</v>
      </c>
      <c r="C251" s="69" t="e">
        <f>VLOOKUP($A251,'[1]T5_data(mth)'!$B$5:$AL$392,$O$1-1,FALSE)</f>
        <v>#REF!</v>
      </c>
      <c r="D251" s="48" t="e">
        <f>VLOOKUP($A251,'[1]T5_data(mth)'!$B$5:$AL$392,$O$1,FALSE)</f>
        <v>#REF!</v>
      </c>
      <c r="E251" s="48">
        <f>VLOOKUP($A251,'[1]T5_data(ytd)'!$B$3:$F$390,5,FALSE)</f>
        <v>125.6</v>
      </c>
      <c r="F251" s="49">
        <f>VLOOKUP($A251,'[1]T5_data(ytd)'!$B$392:$F$779,3,FALSE)</f>
        <v>1.29</v>
      </c>
      <c r="G251" s="52" t="e">
        <f>VLOOKUP($A251,'[1]T5_data(mth)'!$B$785:$AL$1172,$O$1-1,FALSE)</f>
        <v>#REF!</v>
      </c>
      <c r="H251" s="52" t="e">
        <f>VLOOKUP($A251,'[1]T5_data(mth)'!$B$785:$AL$1172,$O$1,FALSE)</f>
        <v>#REF!</v>
      </c>
      <c r="I251" s="49">
        <f>VLOOKUP($A251,'[1]T5_data(ytd)'!$B$392:$F$779,5,FALSE)</f>
        <v>7.62</v>
      </c>
      <c r="J251" s="53">
        <f>VLOOKUP($A251,'[1]T5_data(ytd)'!$B$781:$F$1168,3,FALSE)</f>
        <v>0.05</v>
      </c>
      <c r="K251" s="53" t="e">
        <f>VLOOKUP($A251,'[1]T5_data(mth)'!$B$1175:$AL$1562,$O$1-1,FALSE)</f>
        <v>#REF!</v>
      </c>
      <c r="L251" s="53" t="e">
        <f>VLOOKUP($A251,'[1]T5_data(mth)'!$B$1175:$AL$1562,$O$1,FALSE)</f>
        <v>#REF!</v>
      </c>
      <c r="M251" s="70"/>
      <c r="O251" s="20" t="str">
        <f t="shared" si="9"/>
        <v>1.3</v>
      </c>
      <c r="P251" s="20" t="e">
        <f t="shared" si="9"/>
        <v>#REF!</v>
      </c>
      <c r="Q251" s="20" t="e">
        <f t="shared" si="9"/>
        <v>#REF!</v>
      </c>
      <c r="R251" s="20" t="str">
        <f t="shared" si="8"/>
        <v>7.6</v>
      </c>
      <c r="S251" s="20" t="str">
        <f t="shared" si="8"/>
        <v>0.1</v>
      </c>
      <c r="T251" s="20" t="e">
        <f t="shared" si="8"/>
        <v>#REF!</v>
      </c>
      <c r="U251" s="20" t="e">
        <f t="shared" si="8"/>
        <v>#REF!</v>
      </c>
      <c r="V251" s="20" t="e">
        <f>IF(FIXED(#REF!,1)="0.0",IF(FIXED(#REF!,2)="0.00",FIXED(#REF!,3),FIXED(#REF!,2)),FIXED(#REF!,1))</f>
        <v>#REF!</v>
      </c>
    </row>
    <row r="252" spans="1:22" s="1" customFormat="1" ht="24.6" hidden="1">
      <c r="A252" s="51" t="s">
        <v>276</v>
      </c>
      <c r="B252" s="48">
        <f>VLOOKUP($A252,'[1]T5_data(ytd)'!$B$3:$F$390,3,FALSE)</f>
        <v>226.15</v>
      </c>
      <c r="C252" s="69" t="e">
        <f>VLOOKUP($A252,'[1]T5_data(mth)'!$B$5:$AL$392,$O$1-1,FALSE)</f>
        <v>#REF!</v>
      </c>
      <c r="D252" s="48" t="e">
        <f>VLOOKUP($A252,'[1]T5_data(mth)'!$B$5:$AL$392,$O$1,FALSE)</f>
        <v>#REF!</v>
      </c>
      <c r="E252" s="48">
        <f>VLOOKUP($A252,'[1]T5_data(ytd)'!$B$3:$F$390,5,FALSE)</f>
        <v>123.65</v>
      </c>
      <c r="F252" s="49">
        <f>VLOOKUP($A252,'[1]T5_data(ytd)'!$B$392:$F$779,3,FALSE)</f>
        <v>9.2799999999999994</v>
      </c>
      <c r="G252" s="52" t="e">
        <f>VLOOKUP($A252,'[1]T5_data(mth)'!$B$785:$AL$1172,$O$1-1,FALSE)</f>
        <v>#REF!</v>
      </c>
      <c r="H252" s="52" t="e">
        <f>VLOOKUP($A252,'[1]T5_data(mth)'!$B$785:$AL$1172,$O$1,FALSE)</f>
        <v>#REF!</v>
      </c>
      <c r="I252" s="49">
        <f>VLOOKUP($A252,'[1]T5_data(ytd)'!$B$392:$F$779,5,FALSE)</f>
        <v>-24.32</v>
      </c>
      <c r="J252" s="53">
        <f>VLOOKUP($A252,'[1]T5_data(ytd)'!$B$781:$F$1168,3,FALSE)</f>
        <v>7.0000000000000007E-2</v>
      </c>
      <c r="K252" s="53" t="e">
        <f>VLOOKUP($A252,'[1]T5_data(mth)'!$B$1175:$AL$1562,$O$1-1,FALSE)</f>
        <v>#REF!</v>
      </c>
      <c r="L252" s="53" t="e">
        <f>VLOOKUP($A252,'[1]T5_data(mth)'!$B$1175:$AL$1562,$O$1,FALSE)</f>
        <v>#REF!</v>
      </c>
      <c r="M252" s="70"/>
      <c r="O252" s="20" t="str">
        <f t="shared" si="9"/>
        <v>9.3</v>
      </c>
      <c r="P252" s="20" t="e">
        <f t="shared" si="9"/>
        <v>#REF!</v>
      </c>
      <c r="Q252" s="20" t="e">
        <f t="shared" si="9"/>
        <v>#REF!</v>
      </c>
      <c r="R252" s="20" t="str">
        <f t="shared" si="8"/>
        <v>-24.3</v>
      </c>
      <c r="S252" s="20" t="str">
        <f t="shared" si="8"/>
        <v>0.1</v>
      </c>
      <c r="T252" s="20" t="e">
        <f t="shared" si="8"/>
        <v>#REF!</v>
      </c>
      <c r="U252" s="20" t="e">
        <f t="shared" si="8"/>
        <v>#REF!</v>
      </c>
      <c r="V252" s="20" t="e">
        <f>IF(FIXED(#REF!,1)="0.0",IF(FIXED(#REF!,2)="0.00",FIXED(#REF!,3),FIXED(#REF!,2)),FIXED(#REF!,1))</f>
        <v>#REF!</v>
      </c>
    </row>
    <row r="253" spans="1:22" s="1" customFormat="1" ht="24.6" hidden="1">
      <c r="A253" s="51" t="s">
        <v>277</v>
      </c>
      <c r="B253" s="48">
        <f>VLOOKUP($A253,'[1]T5_data(ytd)'!$B$3:$F$390,3,FALSE)</f>
        <v>497.75</v>
      </c>
      <c r="C253" s="69" t="e">
        <f>VLOOKUP($A253,'[1]T5_data(mth)'!$B$5:$AL$392,$O$1-1,FALSE)</f>
        <v>#REF!</v>
      </c>
      <c r="D253" s="48" t="e">
        <f>VLOOKUP($A253,'[1]T5_data(mth)'!$B$5:$AL$392,$O$1,FALSE)</f>
        <v>#REF!</v>
      </c>
      <c r="E253" s="48">
        <f>VLOOKUP($A253,'[1]T5_data(ytd)'!$B$3:$F$390,5,FALSE)</f>
        <v>364.79</v>
      </c>
      <c r="F253" s="49">
        <f>VLOOKUP($A253,'[1]T5_data(ytd)'!$B$392:$F$779,3,FALSE)</f>
        <v>7.38</v>
      </c>
      <c r="G253" s="52" t="e">
        <f>VLOOKUP($A253,'[1]T5_data(mth)'!$B$785:$AL$1172,$O$1-1,FALSE)</f>
        <v>#REF!</v>
      </c>
      <c r="H253" s="52" t="e">
        <f>VLOOKUP($A253,'[1]T5_data(mth)'!$B$785:$AL$1172,$O$1,FALSE)</f>
        <v>#REF!</v>
      </c>
      <c r="I253" s="49">
        <f>VLOOKUP($A253,'[1]T5_data(ytd)'!$B$392:$F$779,5,FALSE)</f>
        <v>18.46</v>
      </c>
      <c r="J253" s="53">
        <f>VLOOKUP($A253,'[1]T5_data(ytd)'!$B$781:$F$1168,3,FALSE)</f>
        <v>0.16</v>
      </c>
      <c r="K253" s="53" t="e">
        <f>VLOOKUP($A253,'[1]T5_data(mth)'!$B$1175:$AL$1562,$O$1-1,FALSE)</f>
        <v>#REF!</v>
      </c>
      <c r="L253" s="53" t="e">
        <f>VLOOKUP($A253,'[1]T5_data(mth)'!$B$1175:$AL$1562,$O$1,FALSE)</f>
        <v>#REF!</v>
      </c>
      <c r="M253" s="70"/>
      <c r="O253" s="20" t="str">
        <f t="shared" si="9"/>
        <v>7.4</v>
      </c>
      <c r="P253" s="20" t="e">
        <f t="shared" si="9"/>
        <v>#REF!</v>
      </c>
      <c r="Q253" s="20" t="e">
        <f t="shared" si="9"/>
        <v>#REF!</v>
      </c>
      <c r="R253" s="20" t="str">
        <f t="shared" si="8"/>
        <v>18.5</v>
      </c>
      <c r="S253" s="20" t="str">
        <f t="shared" si="8"/>
        <v>0.2</v>
      </c>
      <c r="T253" s="20" t="e">
        <f t="shared" si="8"/>
        <v>#REF!</v>
      </c>
      <c r="U253" s="20" t="e">
        <f t="shared" si="8"/>
        <v>#REF!</v>
      </c>
      <c r="V253" s="20" t="e">
        <f>IF(FIXED(#REF!,1)="0.0",IF(FIXED(#REF!,2)="0.00",FIXED(#REF!,3),FIXED(#REF!,2)),FIXED(#REF!,1))</f>
        <v>#REF!</v>
      </c>
    </row>
    <row r="254" spans="1:22" s="1" customFormat="1" ht="24.6" hidden="1">
      <c r="A254" s="51" t="s">
        <v>278</v>
      </c>
      <c r="B254" s="48">
        <f>VLOOKUP($A254,'[1]T5_data(ytd)'!$B$3:$F$390,3,FALSE)</f>
        <v>12.87</v>
      </c>
      <c r="C254" s="69" t="e">
        <f>VLOOKUP($A254,'[1]T5_data(mth)'!$B$5:$AL$392,$O$1-1,FALSE)</f>
        <v>#REF!</v>
      </c>
      <c r="D254" s="48" t="e">
        <f>VLOOKUP($A254,'[1]T5_data(mth)'!$B$5:$AL$392,$O$1,FALSE)</f>
        <v>#REF!</v>
      </c>
      <c r="E254" s="48">
        <f>VLOOKUP($A254,'[1]T5_data(ytd)'!$B$3:$F$390,5,FALSE)</f>
        <v>14.92</v>
      </c>
      <c r="F254" s="49">
        <f>VLOOKUP($A254,'[1]T5_data(ytd)'!$B$392:$F$779,3,FALSE)</f>
        <v>1.58</v>
      </c>
      <c r="G254" s="52" t="e">
        <f>VLOOKUP($A254,'[1]T5_data(mth)'!$B$785:$AL$1172,$O$1-1,FALSE)</f>
        <v>#REF!</v>
      </c>
      <c r="H254" s="52" t="e">
        <f>VLOOKUP($A254,'[1]T5_data(mth)'!$B$785:$AL$1172,$O$1,FALSE)</f>
        <v>#REF!</v>
      </c>
      <c r="I254" s="49">
        <f>VLOOKUP($A254,'[1]T5_data(ytd)'!$B$392:$F$779,5,FALSE)</f>
        <v>101.35</v>
      </c>
      <c r="J254" s="53">
        <f>VLOOKUP($A254,'[1]T5_data(ytd)'!$B$781:$F$1168,3,FALSE)</f>
        <v>0</v>
      </c>
      <c r="K254" s="53" t="e">
        <f>VLOOKUP($A254,'[1]T5_data(mth)'!$B$1175:$AL$1562,$O$1-1,FALSE)</f>
        <v>#REF!</v>
      </c>
      <c r="L254" s="53" t="e">
        <f>VLOOKUP($A254,'[1]T5_data(mth)'!$B$1175:$AL$1562,$O$1,FALSE)</f>
        <v>#REF!</v>
      </c>
      <c r="M254" s="70"/>
      <c r="O254" s="20" t="str">
        <f t="shared" si="9"/>
        <v>1.6</v>
      </c>
      <c r="P254" s="20" t="e">
        <f t="shared" si="9"/>
        <v>#REF!</v>
      </c>
      <c r="Q254" s="20" t="e">
        <f t="shared" si="9"/>
        <v>#REF!</v>
      </c>
      <c r="R254" s="20" t="str">
        <f t="shared" si="8"/>
        <v>101.4</v>
      </c>
      <c r="S254" s="20" t="str">
        <f t="shared" si="8"/>
        <v>0.000</v>
      </c>
      <c r="T254" s="20" t="e">
        <f t="shared" si="8"/>
        <v>#REF!</v>
      </c>
      <c r="U254" s="20" t="e">
        <f t="shared" si="8"/>
        <v>#REF!</v>
      </c>
      <c r="V254" s="20" t="e">
        <f>IF(FIXED(#REF!,1)="0.0",IF(FIXED(#REF!,2)="0.00",FIXED(#REF!,3),FIXED(#REF!,2)),FIXED(#REF!,1))</f>
        <v>#REF!</v>
      </c>
    </row>
    <row r="255" spans="1:22" s="1" customFormat="1" ht="24.6" hidden="1">
      <c r="A255" s="54" t="s">
        <v>279</v>
      </c>
      <c r="B255" s="55">
        <f>VLOOKUP($A255,'[1]T5_data(ytd)'!$B$3:$F$390,3,FALSE)</f>
        <v>484.88</v>
      </c>
      <c r="C255" s="71" t="e">
        <f>VLOOKUP($A255,'[1]T5_data(mth)'!$B$5:$AL$392,$O$1-1,FALSE)</f>
        <v>#REF!</v>
      </c>
      <c r="D255" s="55" t="e">
        <f>VLOOKUP($A255,'[1]T5_data(mth)'!$B$5:$AL$392,$O$1,FALSE)</f>
        <v>#REF!</v>
      </c>
      <c r="E255" s="55">
        <f>VLOOKUP($A255,'[1]T5_data(ytd)'!$B$3:$F$390,5,FALSE)</f>
        <v>349.87</v>
      </c>
      <c r="F255" s="56">
        <f>VLOOKUP($A255,'[1]T5_data(ytd)'!$B$392:$F$779,3,FALSE)</f>
        <v>7.54</v>
      </c>
      <c r="G255" s="57" t="e">
        <f>VLOOKUP($A255,'[1]T5_data(mth)'!$B$785:$AL$1172,$O$1-1,FALSE)</f>
        <v>#REF!</v>
      </c>
      <c r="H255" s="57" t="e">
        <f>VLOOKUP($A255,'[1]T5_data(mth)'!$B$785:$AL$1172,$O$1,FALSE)</f>
        <v>#REF!</v>
      </c>
      <c r="I255" s="56">
        <f>VLOOKUP($A255,'[1]T5_data(ytd)'!$B$392:$F$779,5,FALSE)</f>
        <v>16.399999999999999</v>
      </c>
      <c r="J255" s="58">
        <f>VLOOKUP($A255,'[1]T5_data(ytd)'!$B$781:$F$1168,3,FALSE)</f>
        <v>0.16</v>
      </c>
      <c r="K255" s="58" t="e">
        <f>VLOOKUP($A255,'[1]T5_data(mth)'!$B$1175:$AL$1562,$O$1-1,FALSE)</f>
        <v>#REF!</v>
      </c>
      <c r="L255" s="58" t="e">
        <f>VLOOKUP($A255,'[1]T5_data(mth)'!$B$1175:$AL$1562,$O$1,FALSE)</f>
        <v>#REF!</v>
      </c>
      <c r="M255" s="70"/>
      <c r="O255" s="20" t="str">
        <f t="shared" si="9"/>
        <v>7.5</v>
      </c>
      <c r="P255" s="20" t="e">
        <f t="shared" si="9"/>
        <v>#REF!</v>
      </c>
      <c r="Q255" s="20" t="e">
        <f t="shared" si="9"/>
        <v>#REF!</v>
      </c>
      <c r="R255" s="20" t="str">
        <f t="shared" si="8"/>
        <v>16.4</v>
      </c>
      <c r="S255" s="20" t="str">
        <f t="shared" si="8"/>
        <v>0.2</v>
      </c>
      <c r="T255" s="20" t="e">
        <f t="shared" si="8"/>
        <v>#REF!</v>
      </c>
      <c r="U255" s="20" t="e">
        <f t="shared" si="8"/>
        <v>#REF!</v>
      </c>
      <c r="V255" s="20" t="e">
        <f>IF(FIXED(#REF!,1)="0.0",IF(FIXED(#REF!,2)="0.00",FIXED(#REF!,3),FIXED(#REF!,2)),FIXED(#REF!,1))</f>
        <v>#REF!</v>
      </c>
    </row>
    <row r="256" spans="1:22" ht="21" customHeight="1">
      <c r="A256" s="27" t="s">
        <v>30</v>
      </c>
      <c r="B256" s="21">
        <f>VLOOKUP($A256,'[1]T5_data(ytd)'!$B$3:$F$390,3,FALSE)</f>
        <v>3346.16</v>
      </c>
      <c r="C256" s="26">
        <f>VLOOKUP($A256,'[1]T5_data(mth)'!$B$5:$AX$392,$O$1-1,FALSE)</f>
        <v>223.44</v>
      </c>
      <c r="D256" s="21">
        <f>VLOOKUP($A256,'[1]T5_data(mth)'!$B$5:$AX$392,$O$1,FALSE)</f>
        <v>245.43</v>
      </c>
      <c r="E256" s="21">
        <f>VLOOKUP($A256,'[1]T5_data(ytd)'!$B$3:$F$390,5,FALSE)</f>
        <v>2321.36</v>
      </c>
      <c r="F256" s="2">
        <f>VLOOKUP($A256,'[1]T5_data(ytd)'!$B$392:$F$779,3,FALSE)</f>
        <v>13.58</v>
      </c>
      <c r="G256" s="16">
        <f>VLOOKUP($A256,'[1]T5_data(mth)'!$B$785:$AX$1172,$O$1-1,FALSE)</f>
        <v>-16.189047261815464</v>
      </c>
      <c r="H256" s="2">
        <f>VLOOKUP($A256,'[1]T5_data(mth)'!$B$785:$AX$1172,$O$1,FALSE)</f>
        <v>-20.255385515157414</v>
      </c>
      <c r="I256" s="2">
        <f>VLOOKUP($A256,'[1]T5_data(ytd)'!$B$392:$F$779,5,FALSE)</f>
        <v>4.22</v>
      </c>
      <c r="J256" s="25">
        <f>VLOOKUP($A256,'[1]T5_data(ytd)'!$B$781:$F$1168,3,FALSE)</f>
        <v>1.1000000000000001</v>
      </c>
      <c r="K256" s="24">
        <f>VLOOKUP($A256,'[1]T5_data(mth)'!$B$1175:$AX$1562,$O$1-1,FALSE)</f>
        <v>0.7906967856179814</v>
      </c>
      <c r="L256" s="23">
        <f>VLOOKUP($A256,'[1]T5_data(mth)'!$B$1175:$AX$1562,$O$1,FALSE)</f>
        <v>0.82615362088088717</v>
      </c>
      <c r="M256" s="22">
        <f>VLOOKUP($A256,'[1]T5_data(ytd)'!$B$781:$F$1168,5,FALSE)</f>
        <v>1.03</v>
      </c>
      <c r="N256" s="3">
        <v>1</v>
      </c>
      <c r="O256" s="10" t="str">
        <f t="shared" si="9"/>
        <v>13.6</v>
      </c>
      <c r="P256" s="10" t="str">
        <f t="shared" si="9"/>
        <v>-16.2</v>
      </c>
      <c r="Q256" s="10" t="str">
        <f t="shared" si="9"/>
        <v>-20.3</v>
      </c>
      <c r="R256" s="10" t="str">
        <f t="shared" si="8"/>
        <v>4.2</v>
      </c>
      <c r="S256" s="10" t="str">
        <f t="shared" si="8"/>
        <v>1.1</v>
      </c>
      <c r="T256" s="10" t="str">
        <f t="shared" si="8"/>
        <v>0.8</v>
      </c>
      <c r="U256" s="10" t="str">
        <f t="shared" si="8"/>
        <v>0.8</v>
      </c>
      <c r="V256" s="10" t="str">
        <f>IF(FIXED(M256,1)="0.0",IF(FIXED(M256,2)="0.00",FIXED(M256,3),FIXED(M256,2)),FIXED(M256,1))</f>
        <v>1.0</v>
      </c>
    </row>
    <row r="257" spans="1:22" s="1" customFormat="1" ht="24.6" hidden="1">
      <c r="A257" s="47" t="s">
        <v>280</v>
      </c>
      <c r="B257" s="48">
        <f>VLOOKUP($A257,'[1]T5_data(ytd)'!$B$3:$F$390,3,FALSE)</f>
        <v>1561.33</v>
      </c>
      <c r="C257" s="48" t="e">
        <f>VLOOKUP($A257,'[1]T5_data(mth)'!$B$5:$AL$392,$O$1-1,FALSE)</f>
        <v>#REF!</v>
      </c>
      <c r="D257" s="21" t="e">
        <f>VLOOKUP($A257,'[1]T5_data(mth)'!$B$5:$AL$392,$O$1,FALSE)</f>
        <v>#REF!</v>
      </c>
      <c r="E257" s="48">
        <f>VLOOKUP($A257,'[1]T5_data(ytd)'!$B$3:$F$390,5,FALSE)</f>
        <v>1263.1199999999999</v>
      </c>
      <c r="F257" s="49">
        <f>VLOOKUP($A257,'[1]T5_data(ytd)'!$B$392:$F$779,3,FALSE)</f>
        <v>6.93</v>
      </c>
      <c r="G257" s="49" t="e">
        <f>VLOOKUP($A257,'[1]T5_data(mth)'!$B$785:$AL$1172,$O$1-1,FALSE)</f>
        <v>#REF!</v>
      </c>
      <c r="H257" s="49" t="e">
        <f>VLOOKUP($A257,'[1]T5_data(mth)'!$B$785:$AL$1172,$O$1,FALSE)</f>
        <v>#REF!</v>
      </c>
      <c r="I257" s="49">
        <f>VLOOKUP($A257,'[1]T5_data(ytd)'!$B$392:$F$779,5,FALSE)</f>
        <v>9.92</v>
      </c>
      <c r="J257" s="50">
        <f>VLOOKUP($A257,'[1]T5_data(ytd)'!$B$781:$F$1168,3,FALSE)</f>
        <v>0.51</v>
      </c>
      <c r="K257" s="50" t="e">
        <f>VLOOKUP($A257,'[1]T5_data(mth)'!$B$1175:$AL$1562,$O$1-1,FALSE)</f>
        <v>#REF!</v>
      </c>
      <c r="L257" s="50" t="e">
        <f>VLOOKUP($A257,'[1]T5_data(mth)'!$B$1175:$AL$1562,$O$1,FALSE)</f>
        <v>#REF!</v>
      </c>
      <c r="M257" s="70"/>
      <c r="O257" s="20" t="str">
        <f t="shared" si="9"/>
        <v>6.9</v>
      </c>
      <c r="P257" s="20" t="e">
        <f t="shared" si="9"/>
        <v>#REF!</v>
      </c>
      <c r="Q257" s="20" t="e">
        <f t="shared" si="9"/>
        <v>#REF!</v>
      </c>
      <c r="R257" s="20" t="str">
        <f t="shared" si="8"/>
        <v>9.9</v>
      </c>
      <c r="S257" s="20" t="str">
        <f t="shared" si="8"/>
        <v>0.5</v>
      </c>
      <c r="T257" s="20" t="e">
        <f t="shared" si="8"/>
        <v>#REF!</v>
      </c>
      <c r="U257" s="20" t="e">
        <f t="shared" si="8"/>
        <v>#REF!</v>
      </c>
      <c r="V257" s="20" t="e">
        <f>IF(FIXED(#REF!,1)="0.0",IF(FIXED(#REF!,2)="0.00",FIXED(#REF!,3),FIXED(#REF!,2)),FIXED(#REF!,1))</f>
        <v>#REF!</v>
      </c>
    </row>
    <row r="258" spans="1:22" s="1" customFormat="1" ht="24.6" hidden="1">
      <c r="A258" s="51" t="s">
        <v>281</v>
      </c>
      <c r="B258" s="48">
        <f>VLOOKUP($A258,'[1]T5_data(ytd)'!$B$3:$F$390,3,FALSE)</f>
        <v>1712.03</v>
      </c>
      <c r="C258" s="69" t="e">
        <f>VLOOKUP($A258,'[1]T5_data(mth)'!$B$5:$AL$392,$O$1-1,FALSE)</f>
        <v>#REF!</v>
      </c>
      <c r="D258" s="21" t="e">
        <f>VLOOKUP($A258,'[1]T5_data(mth)'!$B$5:$AL$392,$O$1,FALSE)</f>
        <v>#REF!</v>
      </c>
      <c r="E258" s="48">
        <f>VLOOKUP($A258,'[1]T5_data(ytd)'!$B$3:$F$390,5,FALSE)</f>
        <v>1008.21</v>
      </c>
      <c r="F258" s="49">
        <f>VLOOKUP($A258,'[1]T5_data(ytd)'!$B$392:$F$779,3,FALSE)</f>
        <v>20.47</v>
      </c>
      <c r="G258" s="52" t="e">
        <f>VLOOKUP($A258,'[1]T5_data(mth)'!$B$785:$AL$1172,$O$1-1,FALSE)</f>
        <v>#REF!</v>
      </c>
      <c r="H258" s="52" t="e">
        <f>VLOOKUP($A258,'[1]T5_data(mth)'!$B$785:$AL$1172,$O$1,FALSE)</f>
        <v>#REF!</v>
      </c>
      <c r="I258" s="49">
        <f>VLOOKUP($A258,'[1]T5_data(ytd)'!$B$392:$F$779,5,FALSE)</f>
        <v>-2.11</v>
      </c>
      <c r="J258" s="53">
        <f>VLOOKUP($A258,'[1]T5_data(ytd)'!$B$781:$F$1168,3,FALSE)</f>
        <v>0.56000000000000005</v>
      </c>
      <c r="K258" s="53" t="e">
        <f>VLOOKUP($A258,'[1]T5_data(mth)'!$B$1175:$AL$1562,$O$1-1,FALSE)</f>
        <v>#REF!</v>
      </c>
      <c r="L258" s="53" t="e">
        <f>VLOOKUP($A258,'[1]T5_data(mth)'!$B$1175:$AL$1562,$O$1,FALSE)</f>
        <v>#REF!</v>
      </c>
      <c r="M258" s="70"/>
      <c r="O258" s="20" t="str">
        <f t="shared" si="9"/>
        <v>20.5</v>
      </c>
      <c r="P258" s="20" t="e">
        <f t="shared" si="9"/>
        <v>#REF!</v>
      </c>
      <c r="Q258" s="20" t="e">
        <f t="shared" si="9"/>
        <v>#REF!</v>
      </c>
      <c r="R258" s="20" t="str">
        <f t="shared" si="8"/>
        <v>-2.1</v>
      </c>
      <c r="S258" s="20" t="str">
        <f t="shared" si="8"/>
        <v>0.6</v>
      </c>
      <c r="T258" s="20" t="e">
        <f t="shared" si="8"/>
        <v>#REF!</v>
      </c>
      <c r="U258" s="20" t="e">
        <f t="shared" si="8"/>
        <v>#REF!</v>
      </c>
      <c r="V258" s="20" t="e">
        <f>IF(FIXED(#REF!,1)="0.0",IF(FIXED(#REF!,2)="0.00",FIXED(#REF!,3),FIXED(#REF!,2)),FIXED(#REF!,1))</f>
        <v>#REF!</v>
      </c>
    </row>
    <row r="259" spans="1:22" s="1" customFormat="1" ht="24.6" hidden="1">
      <c r="A259" s="51" t="s">
        <v>282</v>
      </c>
      <c r="B259" s="48">
        <f>VLOOKUP($A259,'[1]T5_data(ytd)'!$B$3:$F$390,3,FALSE)</f>
        <v>314.22000000000003</v>
      </c>
      <c r="C259" s="69" t="e">
        <f>VLOOKUP($A259,'[1]T5_data(mth)'!$B$5:$AL$392,$O$1-1,FALSE)</f>
        <v>#REF!</v>
      </c>
      <c r="D259" s="21" t="e">
        <f>VLOOKUP($A259,'[1]T5_data(mth)'!$B$5:$AL$392,$O$1,FALSE)</f>
        <v>#REF!</v>
      </c>
      <c r="E259" s="48">
        <f>VLOOKUP($A259,'[1]T5_data(ytd)'!$B$3:$F$390,5,FALSE)</f>
        <v>162.5</v>
      </c>
      <c r="F259" s="49">
        <f>VLOOKUP($A259,'[1]T5_data(ytd)'!$B$392:$F$779,3,FALSE)</f>
        <v>7.62</v>
      </c>
      <c r="G259" s="52" t="e">
        <f>VLOOKUP($A259,'[1]T5_data(mth)'!$B$785:$AL$1172,$O$1-1,FALSE)</f>
        <v>#REF!</v>
      </c>
      <c r="H259" s="52" t="e">
        <f>VLOOKUP($A259,'[1]T5_data(mth)'!$B$785:$AL$1172,$O$1,FALSE)</f>
        <v>#REF!</v>
      </c>
      <c r="I259" s="49">
        <f>VLOOKUP($A259,'[1]T5_data(ytd)'!$B$392:$F$779,5,FALSE)</f>
        <v>-20.9</v>
      </c>
      <c r="J259" s="53">
        <f>VLOOKUP($A259,'[1]T5_data(ytd)'!$B$781:$F$1168,3,FALSE)</f>
        <v>0.1</v>
      </c>
      <c r="K259" s="53" t="e">
        <f>VLOOKUP($A259,'[1]T5_data(mth)'!$B$1175:$AL$1562,$O$1-1,FALSE)</f>
        <v>#REF!</v>
      </c>
      <c r="L259" s="53" t="e">
        <f>VLOOKUP($A259,'[1]T5_data(mth)'!$B$1175:$AL$1562,$O$1,FALSE)</f>
        <v>#REF!</v>
      </c>
      <c r="M259" s="70"/>
      <c r="O259" s="20" t="str">
        <f t="shared" si="9"/>
        <v>7.6</v>
      </c>
      <c r="P259" s="20" t="e">
        <f t="shared" si="9"/>
        <v>#REF!</v>
      </c>
      <c r="Q259" s="20" t="e">
        <f t="shared" si="9"/>
        <v>#REF!</v>
      </c>
      <c r="R259" s="20" t="str">
        <f t="shared" si="8"/>
        <v>-20.9</v>
      </c>
      <c r="S259" s="20" t="str">
        <f t="shared" si="8"/>
        <v>0.1</v>
      </c>
      <c r="T259" s="20" t="e">
        <f t="shared" si="8"/>
        <v>#REF!</v>
      </c>
      <c r="U259" s="20" t="e">
        <f t="shared" si="8"/>
        <v>#REF!</v>
      </c>
      <c r="V259" s="20" t="e">
        <f>IF(FIXED(#REF!,1)="0.0",IF(FIXED(#REF!,2)="0.00",FIXED(#REF!,3),FIXED(#REF!,2)),FIXED(#REF!,1))</f>
        <v>#REF!</v>
      </c>
    </row>
    <row r="260" spans="1:22" s="1" customFormat="1" ht="24.6" hidden="1">
      <c r="A260" s="51" t="s">
        <v>283</v>
      </c>
      <c r="B260" s="48">
        <f>VLOOKUP($A260,'[1]T5_data(ytd)'!$B$3:$F$390,3,FALSE)</f>
        <v>251.43</v>
      </c>
      <c r="C260" s="69" t="e">
        <f>VLOOKUP($A260,'[1]T5_data(mth)'!$B$5:$AL$392,$O$1-1,FALSE)</f>
        <v>#REF!</v>
      </c>
      <c r="D260" s="21" t="e">
        <f>VLOOKUP($A260,'[1]T5_data(mth)'!$B$5:$AL$392,$O$1,FALSE)</f>
        <v>#REF!</v>
      </c>
      <c r="E260" s="48">
        <f>VLOOKUP($A260,'[1]T5_data(ytd)'!$B$3:$F$390,5,FALSE)</f>
        <v>103.41</v>
      </c>
      <c r="F260" s="49">
        <f>VLOOKUP($A260,'[1]T5_data(ytd)'!$B$392:$F$779,3,FALSE)</f>
        <v>-10.48</v>
      </c>
      <c r="G260" s="52" t="e">
        <f>VLOOKUP($A260,'[1]T5_data(mth)'!$B$785:$AL$1172,$O$1-1,FALSE)</f>
        <v>#REF!</v>
      </c>
      <c r="H260" s="52" t="e">
        <f>VLOOKUP($A260,'[1]T5_data(mth)'!$B$785:$AL$1172,$O$1,FALSE)</f>
        <v>#REF!</v>
      </c>
      <c r="I260" s="49">
        <f>VLOOKUP($A260,'[1]T5_data(ytd)'!$B$392:$F$779,5,FALSE)</f>
        <v>-28.46</v>
      </c>
      <c r="J260" s="53">
        <f>VLOOKUP($A260,'[1]T5_data(ytd)'!$B$781:$F$1168,3,FALSE)</f>
        <v>0.08</v>
      </c>
      <c r="K260" s="53" t="e">
        <f>VLOOKUP($A260,'[1]T5_data(mth)'!$B$1175:$AL$1562,$O$1-1,FALSE)</f>
        <v>#REF!</v>
      </c>
      <c r="L260" s="53" t="e">
        <f>VLOOKUP($A260,'[1]T5_data(mth)'!$B$1175:$AL$1562,$O$1,FALSE)</f>
        <v>#REF!</v>
      </c>
      <c r="M260" s="70"/>
      <c r="O260" s="20" t="str">
        <f t="shared" si="9"/>
        <v>-10.5</v>
      </c>
      <c r="P260" s="20" t="e">
        <f t="shared" si="9"/>
        <v>#REF!</v>
      </c>
      <c r="Q260" s="20" t="e">
        <f t="shared" si="9"/>
        <v>#REF!</v>
      </c>
      <c r="R260" s="20" t="str">
        <f t="shared" si="8"/>
        <v>-28.5</v>
      </c>
      <c r="S260" s="20" t="str">
        <f t="shared" ref="S260:V323" si="10">IF(FIXED(J260,1)="0.0",IF(FIXED(J260,2)="0.00",FIXED(J260,3),FIXED(J260,2)),FIXED(J260,1))</f>
        <v>0.1</v>
      </c>
      <c r="T260" s="20" t="e">
        <f t="shared" si="10"/>
        <v>#REF!</v>
      </c>
      <c r="U260" s="20" t="e">
        <f t="shared" si="10"/>
        <v>#REF!</v>
      </c>
      <c r="V260" s="20" t="e">
        <f>IF(FIXED(#REF!,1)="0.0",IF(FIXED(#REF!,2)="0.00",FIXED(#REF!,3),FIXED(#REF!,2)),FIXED(#REF!,1))</f>
        <v>#REF!</v>
      </c>
    </row>
    <row r="261" spans="1:22" s="1" customFormat="1" ht="24.6" hidden="1">
      <c r="A261" s="51" t="s">
        <v>284</v>
      </c>
      <c r="B261" s="48">
        <f>VLOOKUP($A261,'[1]T5_data(ytd)'!$B$3:$F$390,3,FALSE)</f>
        <v>119.53</v>
      </c>
      <c r="C261" s="69" t="e">
        <f>VLOOKUP($A261,'[1]T5_data(mth)'!$B$5:$AL$392,$O$1-1,FALSE)</f>
        <v>#REF!</v>
      </c>
      <c r="D261" s="21" t="e">
        <f>VLOOKUP($A261,'[1]T5_data(mth)'!$B$5:$AL$392,$O$1,FALSE)</f>
        <v>#REF!</v>
      </c>
      <c r="E261" s="48">
        <f>VLOOKUP($A261,'[1]T5_data(ytd)'!$B$3:$F$390,5,FALSE)</f>
        <v>82.53</v>
      </c>
      <c r="F261" s="49">
        <f>VLOOKUP($A261,'[1]T5_data(ytd)'!$B$392:$F$779,3,FALSE)</f>
        <v>13.38</v>
      </c>
      <c r="G261" s="52" t="e">
        <f>VLOOKUP($A261,'[1]T5_data(mth)'!$B$785:$AL$1172,$O$1-1,FALSE)</f>
        <v>#REF!</v>
      </c>
      <c r="H261" s="52" t="e">
        <f>VLOOKUP($A261,'[1]T5_data(mth)'!$B$785:$AL$1172,$O$1,FALSE)</f>
        <v>#REF!</v>
      </c>
      <c r="I261" s="49">
        <f>VLOOKUP($A261,'[1]T5_data(ytd)'!$B$392:$F$779,5,FALSE)</f>
        <v>-0.23</v>
      </c>
      <c r="J261" s="53">
        <f>VLOOKUP($A261,'[1]T5_data(ytd)'!$B$781:$F$1168,3,FALSE)</f>
        <v>0.04</v>
      </c>
      <c r="K261" s="53" t="e">
        <f>VLOOKUP($A261,'[1]T5_data(mth)'!$B$1175:$AL$1562,$O$1-1,FALSE)</f>
        <v>#REF!</v>
      </c>
      <c r="L261" s="53" t="e">
        <f>VLOOKUP($A261,'[1]T5_data(mth)'!$B$1175:$AL$1562,$O$1,FALSE)</f>
        <v>#REF!</v>
      </c>
      <c r="M261" s="70"/>
      <c r="O261" s="20" t="str">
        <f t="shared" si="9"/>
        <v>13.4</v>
      </c>
      <c r="P261" s="20" t="e">
        <f t="shared" si="9"/>
        <v>#REF!</v>
      </c>
      <c r="Q261" s="20" t="e">
        <f t="shared" si="9"/>
        <v>#REF!</v>
      </c>
      <c r="R261" s="20" t="str">
        <f t="shared" si="9"/>
        <v>-0.2</v>
      </c>
      <c r="S261" s="20" t="str">
        <f t="shared" si="10"/>
        <v>0.04</v>
      </c>
      <c r="T261" s="20" t="e">
        <f t="shared" si="10"/>
        <v>#REF!</v>
      </c>
      <c r="U261" s="20" t="e">
        <f t="shared" si="10"/>
        <v>#REF!</v>
      </c>
      <c r="V261" s="20" t="e">
        <f>IF(FIXED(#REF!,1)="0.0",IF(FIXED(#REF!,2)="0.00",FIXED(#REF!,3),FIXED(#REF!,2)),FIXED(#REF!,1))</f>
        <v>#REF!</v>
      </c>
    </row>
    <row r="262" spans="1:22" s="1" customFormat="1" ht="24.6" hidden="1">
      <c r="A262" s="51" t="s">
        <v>285</v>
      </c>
      <c r="B262" s="48">
        <f>VLOOKUP($A262,'[1]T5_data(ytd)'!$B$3:$F$390,3,FALSE)</f>
        <v>1026.8499999999999</v>
      </c>
      <c r="C262" s="69" t="e">
        <f>VLOOKUP($A262,'[1]T5_data(mth)'!$B$5:$AL$392,$O$1-1,FALSE)</f>
        <v>#REF!</v>
      </c>
      <c r="D262" s="21" t="e">
        <f>VLOOKUP($A262,'[1]T5_data(mth)'!$B$5:$AL$392,$O$1,FALSE)</f>
        <v>#REF!</v>
      </c>
      <c r="E262" s="48">
        <f>VLOOKUP($A262,'[1]T5_data(ytd)'!$B$3:$F$390,5,FALSE)</f>
        <v>659.77</v>
      </c>
      <c r="F262" s="49">
        <f>VLOOKUP($A262,'[1]T5_data(ytd)'!$B$392:$F$779,3,FALSE)</f>
        <v>38.229999999999997</v>
      </c>
      <c r="G262" s="52" t="e">
        <f>VLOOKUP($A262,'[1]T5_data(mth)'!$B$785:$AL$1172,$O$1-1,FALSE)</f>
        <v>#REF!</v>
      </c>
      <c r="H262" s="52" t="e">
        <f>VLOOKUP($A262,'[1]T5_data(mth)'!$B$785:$AL$1172,$O$1,FALSE)</f>
        <v>#REF!</v>
      </c>
      <c r="I262" s="49">
        <f>VLOOKUP($A262,'[1]T5_data(ytd)'!$B$392:$F$779,5,FALSE)</f>
        <v>10.47</v>
      </c>
      <c r="J262" s="53">
        <f>VLOOKUP($A262,'[1]T5_data(ytd)'!$B$781:$F$1168,3,FALSE)</f>
        <v>0.34</v>
      </c>
      <c r="K262" s="53" t="e">
        <f>VLOOKUP($A262,'[1]T5_data(mth)'!$B$1175:$AL$1562,$O$1-1,FALSE)</f>
        <v>#REF!</v>
      </c>
      <c r="L262" s="53" t="e">
        <f>VLOOKUP($A262,'[1]T5_data(mth)'!$B$1175:$AL$1562,$O$1,FALSE)</f>
        <v>#REF!</v>
      </c>
      <c r="M262" s="70"/>
      <c r="O262" s="20" t="str">
        <f t="shared" ref="O262:U325" si="11">IF(FIXED(F262,1)="0.0",IF(FIXED(F262,2)="0.00",FIXED(F262,3),FIXED(F262,2)),FIXED(F262,1))</f>
        <v>38.2</v>
      </c>
      <c r="P262" s="20" t="e">
        <f t="shared" si="11"/>
        <v>#REF!</v>
      </c>
      <c r="Q262" s="20" t="e">
        <f t="shared" si="11"/>
        <v>#REF!</v>
      </c>
      <c r="R262" s="20" t="str">
        <f t="shared" si="11"/>
        <v>10.5</v>
      </c>
      <c r="S262" s="20" t="str">
        <f t="shared" si="10"/>
        <v>0.3</v>
      </c>
      <c r="T262" s="20" t="e">
        <f t="shared" si="10"/>
        <v>#REF!</v>
      </c>
      <c r="U262" s="20" t="e">
        <f t="shared" si="10"/>
        <v>#REF!</v>
      </c>
      <c r="V262" s="20" t="e">
        <f>IF(FIXED(#REF!,1)="0.0",IF(FIXED(#REF!,2)="0.00",FIXED(#REF!,3),FIXED(#REF!,2)),FIXED(#REF!,1))</f>
        <v>#REF!</v>
      </c>
    </row>
    <row r="263" spans="1:22" s="1" customFormat="1" ht="24.6" hidden="1">
      <c r="A263" s="54" t="s">
        <v>286</v>
      </c>
      <c r="B263" s="55">
        <f>VLOOKUP($A263,'[1]T5_data(ytd)'!$B$3:$F$390,3,FALSE)</f>
        <v>72.8</v>
      </c>
      <c r="C263" s="71" t="e">
        <f>VLOOKUP($A263,'[1]T5_data(mth)'!$B$5:$AL$392,$O$1-1,FALSE)</f>
        <v>#REF!</v>
      </c>
      <c r="D263" s="21" t="e">
        <f>VLOOKUP($A263,'[1]T5_data(mth)'!$B$5:$AL$392,$O$1,FALSE)</f>
        <v>#REF!</v>
      </c>
      <c r="E263" s="55">
        <f>VLOOKUP($A263,'[1]T5_data(ytd)'!$B$3:$F$390,5,FALSE)</f>
        <v>50.03</v>
      </c>
      <c r="F263" s="56">
        <f>VLOOKUP($A263,'[1]T5_data(ytd)'!$B$392:$F$779,3,FALSE)</f>
        <v>12.38</v>
      </c>
      <c r="G263" s="57" t="e">
        <f>VLOOKUP($A263,'[1]T5_data(mth)'!$B$785:$AL$1172,$O$1-1,FALSE)</f>
        <v>#REF!</v>
      </c>
      <c r="H263" s="57" t="e">
        <f>VLOOKUP($A263,'[1]T5_data(mth)'!$B$785:$AL$1172,$O$1,FALSE)</f>
        <v>#REF!</v>
      </c>
      <c r="I263" s="56">
        <f>VLOOKUP($A263,'[1]T5_data(ytd)'!$B$392:$F$779,5,FALSE)</f>
        <v>3.54</v>
      </c>
      <c r="J263" s="58">
        <f>VLOOKUP($A263,'[1]T5_data(ytd)'!$B$781:$F$1168,3,FALSE)</f>
        <v>0.02</v>
      </c>
      <c r="K263" s="58" t="e">
        <f>VLOOKUP($A263,'[1]T5_data(mth)'!$B$1175:$AL$1562,$O$1-1,FALSE)</f>
        <v>#REF!</v>
      </c>
      <c r="L263" s="58" t="e">
        <f>VLOOKUP($A263,'[1]T5_data(mth)'!$B$1175:$AL$1562,$O$1,FALSE)</f>
        <v>#REF!</v>
      </c>
      <c r="M263" s="70"/>
      <c r="O263" s="20" t="str">
        <f t="shared" si="11"/>
        <v>12.4</v>
      </c>
      <c r="P263" s="20" t="e">
        <f t="shared" si="11"/>
        <v>#REF!</v>
      </c>
      <c r="Q263" s="20" t="e">
        <f t="shared" si="11"/>
        <v>#REF!</v>
      </c>
      <c r="R263" s="20" t="str">
        <f t="shared" si="11"/>
        <v>3.5</v>
      </c>
      <c r="S263" s="20" t="str">
        <f t="shared" si="10"/>
        <v>0.02</v>
      </c>
      <c r="T263" s="20" t="e">
        <f t="shared" si="10"/>
        <v>#REF!</v>
      </c>
      <c r="U263" s="20" t="e">
        <f t="shared" si="10"/>
        <v>#REF!</v>
      </c>
      <c r="V263" s="20" t="e">
        <f>IF(FIXED(#REF!,1)="0.0",IF(FIXED(#REF!,2)="0.00",FIXED(#REF!,3),FIXED(#REF!,2)),FIXED(#REF!,1))</f>
        <v>#REF!</v>
      </c>
    </row>
    <row r="264" spans="1:22" ht="21" customHeight="1">
      <c r="A264" s="27" t="s">
        <v>31</v>
      </c>
      <c r="B264" s="21">
        <f>VLOOKUP($A264,'[1]T5_data(ytd)'!$B$3:$F$390,3,FALSE)</f>
        <v>1342.05</v>
      </c>
      <c r="C264" s="26">
        <f>VLOOKUP($A264,'[1]T5_data(mth)'!$B$5:$AX$392,$O$1-1,FALSE)</f>
        <v>113.63</v>
      </c>
      <c r="D264" s="21">
        <f>VLOOKUP($A264,'[1]T5_data(mth)'!$B$5:$AX$392,$O$1,FALSE)</f>
        <v>111.34</v>
      </c>
      <c r="E264" s="21">
        <f>VLOOKUP($A264,'[1]T5_data(ytd)'!$B$3:$F$390,5,FALSE)</f>
        <v>926.12</v>
      </c>
      <c r="F264" s="2">
        <f>VLOOKUP($A264,'[1]T5_data(ytd)'!$B$392:$F$779,3,FALSE)</f>
        <v>14.01</v>
      </c>
      <c r="G264" s="16">
        <f>VLOOKUP($A264,'[1]T5_data(mth)'!$B$785:$AX$1172,$O$1-1,FALSE)</f>
        <v>-5.3477717617659328</v>
      </c>
      <c r="H264" s="2">
        <f>VLOOKUP($A264,'[1]T5_data(mth)'!$B$785:$AX$1172,$O$1,FALSE)</f>
        <v>-3.5516285516285468</v>
      </c>
      <c r="I264" s="2">
        <f>VLOOKUP($A264,'[1]T5_data(ytd)'!$B$392:$F$779,5,FALSE)</f>
        <v>5.84</v>
      </c>
      <c r="J264" s="25">
        <f>VLOOKUP($A264,'[1]T5_data(ytd)'!$B$781:$F$1168,3,FALSE)</f>
        <v>0.44</v>
      </c>
      <c r="K264" s="24">
        <f>VLOOKUP($A264,'[1]T5_data(mth)'!$B$1175:$AX$1562,$O$1-1,FALSE)</f>
        <v>0.40210739236381676</v>
      </c>
      <c r="L264" s="23">
        <f>VLOOKUP($A264,'[1]T5_data(mth)'!$B$1175:$AX$1562,$O$1,FALSE)</f>
        <v>0.37478688077609901</v>
      </c>
      <c r="M264" s="22">
        <f>VLOOKUP($A264,'[1]T5_data(ytd)'!$B$781:$F$1168,5,FALSE)</f>
        <v>0.41</v>
      </c>
      <c r="N264" s="3">
        <v>1</v>
      </c>
      <c r="O264" s="10" t="str">
        <f t="shared" si="11"/>
        <v>14.0</v>
      </c>
      <c r="P264" s="10" t="str">
        <f t="shared" si="11"/>
        <v>-5.3</v>
      </c>
      <c r="Q264" s="10" t="str">
        <f t="shared" si="11"/>
        <v>-3.6</v>
      </c>
      <c r="R264" s="10" t="str">
        <f t="shared" si="11"/>
        <v>5.8</v>
      </c>
      <c r="S264" s="10" t="str">
        <f t="shared" si="10"/>
        <v>0.4</v>
      </c>
      <c r="T264" s="10" t="str">
        <f t="shared" si="10"/>
        <v>0.4</v>
      </c>
      <c r="U264" s="10" t="str">
        <f t="shared" si="10"/>
        <v>0.4</v>
      </c>
      <c r="V264" s="10" t="str">
        <f>IF(FIXED(M264,1)="0.0",IF(FIXED(M264,2)="0.00",FIXED(M264,3),FIXED(M264,2)),FIXED(M264,1))</f>
        <v>0.4</v>
      </c>
    </row>
    <row r="265" spans="1:22" s="1" customFormat="1" ht="24.6" hidden="1">
      <c r="A265" s="47" t="s">
        <v>287</v>
      </c>
      <c r="B265" s="48">
        <f>VLOOKUP($A265,'[1]T5_data(ytd)'!$B$3:$F$390,3,FALSE)</f>
        <v>1020.46</v>
      </c>
      <c r="C265" s="48" t="e">
        <f>VLOOKUP($A265,'[1]T5_data(mth)'!$B$5:$AL$392,$O$1-1,FALSE)</f>
        <v>#REF!</v>
      </c>
      <c r="D265" s="21" t="e">
        <f>VLOOKUP($A265,'[1]T5_data(mth)'!$B$5:$AL$392,$O$1,FALSE)</f>
        <v>#REF!</v>
      </c>
      <c r="E265" s="48">
        <f>VLOOKUP($A265,'[1]T5_data(ytd)'!$B$3:$F$390,5,FALSE)</f>
        <v>684.95</v>
      </c>
      <c r="F265" s="49">
        <f>VLOOKUP($A265,'[1]T5_data(ytd)'!$B$392:$F$779,3,FALSE)</f>
        <v>9.92</v>
      </c>
      <c r="G265" s="49" t="e">
        <f>VLOOKUP($A265,'[1]T5_data(mth)'!$B$785:$AL$1172,$O$1-1,FALSE)</f>
        <v>#REF!</v>
      </c>
      <c r="H265" s="49" t="e">
        <f>VLOOKUP($A265,'[1]T5_data(mth)'!$B$785:$AL$1172,$O$1,FALSE)</f>
        <v>#REF!</v>
      </c>
      <c r="I265" s="49">
        <f>VLOOKUP($A265,'[1]T5_data(ytd)'!$B$392:$F$779,5,FALSE)</f>
        <v>2.21</v>
      </c>
      <c r="J265" s="50">
        <f>VLOOKUP($A265,'[1]T5_data(ytd)'!$B$781:$F$1168,3,FALSE)</f>
        <v>0.33</v>
      </c>
      <c r="K265" s="50" t="e">
        <f>VLOOKUP($A265,'[1]T5_data(mth)'!$B$1175:$AL$1562,$O$1-1,FALSE)</f>
        <v>#REF!</v>
      </c>
      <c r="L265" s="50" t="e">
        <f>VLOOKUP($A265,'[1]T5_data(mth)'!$B$1175:$AL$1562,$O$1,FALSE)</f>
        <v>#REF!</v>
      </c>
      <c r="M265" s="70"/>
      <c r="O265" s="20" t="str">
        <f t="shared" si="11"/>
        <v>9.9</v>
      </c>
      <c r="P265" s="20" t="e">
        <f t="shared" si="11"/>
        <v>#REF!</v>
      </c>
      <c r="Q265" s="20" t="e">
        <f t="shared" si="11"/>
        <v>#REF!</v>
      </c>
      <c r="R265" s="20" t="str">
        <f t="shared" si="11"/>
        <v>2.2</v>
      </c>
      <c r="S265" s="20" t="str">
        <f t="shared" si="10"/>
        <v>0.3</v>
      </c>
      <c r="T265" s="20" t="e">
        <f t="shared" si="10"/>
        <v>#REF!</v>
      </c>
      <c r="U265" s="20" t="e">
        <f t="shared" si="10"/>
        <v>#REF!</v>
      </c>
      <c r="V265" s="20" t="e">
        <f>IF(FIXED(#REF!,1)="0.0",IF(FIXED(#REF!,2)="0.00",FIXED(#REF!,3),FIXED(#REF!,2)),FIXED(#REF!,1))</f>
        <v>#REF!</v>
      </c>
    </row>
    <row r="266" spans="1:22" s="1" customFormat="1" ht="24.6" hidden="1">
      <c r="A266" s="54" t="s">
        <v>288</v>
      </c>
      <c r="B266" s="55">
        <f>VLOOKUP($A266,'[1]T5_data(ytd)'!$B$3:$F$390,3,FALSE)</f>
        <v>321.58999999999997</v>
      </c>
      <c r="C266" s="71" t="e">
        <f>VLOOKUP($A266,'[1]T5_data(mth)'!$B$5:$AL$392,$O$1-1,FALSE)</f>
        <v>#REF!</v>
      </c>
      <c r="D266" s="21" t="e">
        <f>VLOOKUP($A266,'[1]T5_data(mth)'!$B$5:$AL$392,$O$1,FALSE)</f>
        <v>#REF!</v>
      </c>
      <c r="E266" s="55">
        <f>VLOOKUP($A266,'[1]T5_data(ytd)'!$B$3:$F$390,5,FALSE)</f>
        <v>241.16</v>
      </c>
      <c r="F266" s="56">
        <f>VLOOKUP($A266,'[1]T5_data(ytd)'!$B$392:$F$779,3,FALSE)</f>
        <v>29.26</v>
      </c>
      <c r="G266" s="57" t="e">
        <f>VLOOKUP($A266,'[1]T5_data(mth)'!$B$785:$AL$1172,$O$1-1,FALSE)</f>
        <v>#REF!</v>
      </c>
      <c r="H266" s="57" t="e">
        <f>VLOOKUP($A266,'[1]T5_data(mth)'!$B$785:$AL$1172,$O$1,FALSE)</f>
        <v>#REF!</v>
      </c>
      <c r="I266" s="56">
        <f>VLOOKUP($A266,'[1]T5_data(ytd)'!$B$392:$F$779,5,FALSE)</f>
        <v>17.66</v>
      </c>
      <c r="J266" s="58">
        <f>VLOOKUP($A266,'[1]T5_data(ytd)'!$B$781:$F$1168,3,FALSE)</f>
        <v>0.11</v>
      </c>
      <c r="K266" s="58" t="e">
        <f>VLOOKUP($A266,'[1]T5_data(mth)'!$B$1175:$AL$1562,$O$1-1,FALSE)</f>
        <v>#REF!</v>
      </c>
      <c r="L266" s="58" t="e">
        <f>VLOOKUP($A266,'[1]T5_data(mth)'!$B$1175:$AL$1562,$O$1,FALSE)</f>
        <v>#REF!</v>
      </c>
      <c r="M266" s="70"/>
      <c r="O266" s="20" t="str">
        <f t="shared" si="11"/>
        <v>29.3</v>
      </c>
      <c r="P266" s="20" t="e">
        <f t="shared" si="11"/>
        <v>#REF!</v>
      </c>
      <c r="Q266" s="20" t="e">
        <f t="shared" si="11"/>
        <v>#REF!</v>
      </c>
      <c r="R266" s="20" t="str">
        <f t="shared" si="11"/>
        <v>17.7</v>
      </c>
      <c r="S266" s="20" t="str">
        <f t="shared" si="10"/>
        <v>0.1</v>
      </c>
      <c r="T266" s="20" t="e">
        <f t="shared" si="10"/>
        <v>#REF!</v>
      </c>
      <c r="U266" s="20" t="e">
        <f t="shared" si="10"/>
        <v>#REF!</v>
      </c>
      <c r="V266" s="20" t="e">
        <f>IF(FIXED(#REF!,1)="0.0",IF(FIXED(#REF!,2)="0.00",FIXED(#REF!,3),FIXED(#REF!,2)),FIXED(#REF!,1))</f>
        <v>#REF!</v>
      </c>
    </row>
    <row r="267" spans="1:22" ht="21" customHeight="1">
      <c r="A267" s="27" t="s">
        <v>32</v>
      </c>
      <c r="B267" s="21">
        <f>VLOOKUP($A267,'[1]T5_data(ytd)'!$B$3:$F$390,3,FALSE)</f>
        <v>793.26</v>
      </c>
      <c r="C267" s="26">
        <f>VLOOKUP($A267,'[1]T5_data(mth)'!$B$5:$AX$392,$O$1-1,FALSE)</f>
        <v>93.38</v>
      </c>
      <c r="D267" s="21">
        <f>VLOOKUP($A267,'[1]T5_data(mth)'!$B$5:$AX$392,$O$1,FALSE)</f>
        <v>100.05</v>
      </c>
      <c r="E267" s="21">
        <f>VLOOKUP($A267,'[1]T5_data(ytd)'!$B$3:$F$390,5,FALSE)</f>
        <v>687.51</v>
      </c>
      <c r="F267" s="2">
        <f>VLOOKUP($A267,'[1]T5_data(ytd)'!$B$392:$F$779,3,FALSE)</f>
        <v>15.56</v>
      </c>
      <c r="G267" s="16">
        <f>VLOOKUP($A267,'[1]T5_data(mth)'!$B$785:$AX$1172,$O$1-1,FALSE)</f>
        <v>50.056242969628798</v>
      </c>
      <c r="H267" s="2">
        <f>VLOOKUP($A267,'[1]T5_data(mth)'!$B$785:$AX$1172,$O$1,FALSE)</f>
        <v>27.875766871165645</v>
      </c>
      <c r="I267" s="2">
        <f>VLOOKUP($A267,'[1]T5_data(ytd)'!$B$392:$F$779,5,FALSE)</f>
        <v>33.89</v>
      </c>
      <c r="J267" s="25">
        <f>VLOOKUP($A267,'[1]T5_data(ytd)'!$B$781:$F$1168,3,FALSE)</f>
        <v>0.26</v>
      </c>
      <c r="K267" s="24">
        <f>VLOOKUP($A267,'[1]T5_data(mth)'!$B$1175:$AX$1562,$O$1-1,FALSE)</f>
        <v>0.33044784210977041</v>
      </c>
      <c r="L267" s="23">
        <f>VLOOKUP($A267,'[1]T5_data(mth)'!$B$1175:$AX$1562,$O$1,FALSE)</f>
        <v>0.3367830736630924</v>
      </c>
      <c r="M267" s="22">
        <f>VLOOKUP($A267,'[1]T5_data(ytd)'!$B$781:$F$1168,5,FALSE)</f>
        <v>0.31</v>
      </c>
      <c r="N267" s="3">
        <v>1</v>
      </c>
      <c r="O267" s="10" t="str">
        <f t="shared" si="11"/>
        <v>15.6</v>
      </c>
      <c r="P267" s="10" t="str">
        <f t="shared" si="11"/>
        <v>50.1</v>
      </c>
      <c r="Q267" s="10" t="str">
        <f t="shared" si="11"/>
        <v>27.9</v>
      </c>
      <c r="R267" s="10" t="str">
        <f t="shared" si="11"/>
        <v>33.9</v>
      </c>
      <c r="S267" s="10" t="str">
        <f t="shared" si="10"/>
        <v>0.3</v>
      </c>
      <c r="T267" s="10" t="str">
        <f t="shared" si="10"/>
        <v>0.3</v>
      </c>
      <c r="U267" s="10" t="str">
        <f t="shared" si="10"/>
        <v>0.3</v>
      </c>
      <c r="V267" s="10" t="str">
        <f t="shared" si="10"/>
        <v>0.3</v>
      </c>
    </row>
    <row r="268" spans="1:22" ht="21" customHeight="1">
      <c r="A268" s="27" t="s">
        <v>33</v>
      </c>
      <c r="B268" s="21">
        <f>VLOOKUP($A268,'[1]T5_data(ytd)'!$B$3:$F$390,3,FALSE)</f>
        <v>473.58</v>
      </c>
      <c r="C268" s="26">
        <f>VLOOKUP($A268,'[1]T5_data(mth)'!$B$5:$AX$392,$O$1-1,FALSE)</f>
        <v>43.99</v>
      </c>
      <c r="D268" s="21">
        <f>VLOOKUP($A268,'[1]T5_data(mth)'!$B$5:$AX$392,$O$1,FALSE)</f>
        <v>42.01</v>
      </c>
      <c r="E268" s="21">
        <f>VLOOKUP($A268,'[1]T5_data(ytd)'!$B$3:$F$390,5,FALSE)</f>
        <v>336.7</v>
      </c>
      <c r="F268" s="2">
        <f>VLOOKUP($A268,'[1]T5_data(ytd)'!$B$392:$F$779,3,FALSE)</f>
        <v>-6.44</v>
      </c>
      <c r="G268" s="16">
        <f>VLOOKUP($A268,'[1]T5_data(mth)'!$B$785:$AX$1172,$O$1-1,FALSE)</f>
        <v>3.5302424099788183</v>
      </c>
      <c r="H268" s="2">
        <f>VLOOKUP($A268,'[1]T5_data(mth)'!$B$785:$AX$1172,$O$1,FALSE)</f>
        <v>13.601946998377505</v>
      </c>
      <c r="I268" s="2">
        <f>VLOOKUP($A268,'[1]T5_data(ytd)'!$B$392:$F$779,5,FALSE)</f>
        <v>8.84</v>
      </c>
      <c r="J268" s="25">
        <f>VLOOKUP($A268,'[1]T5_data(ytd)'!$B$781:$F$1168,3,FALSE)</f>
        <v>0.16</v>
      </c>
      <c r="K268" s="24">
        <f>VLOOKUP($A268,'[1]T5_data(mth)'!$B$1175:$AX$1562,$O$1-1,FALSE)</f>
        <v>0.15566931435434569</v>
      </c>
      <c r="L268" s="23">
        <f>VLOOKUP($A268,'[1]T5_data(mth)'!$B$1175:$AX$1562,$O$1,FALSE)</f>
        <v>0.14141186331420802</v>
      </c>
      <c r="M268" s="22">
        <f>VLOOKUP($A268,'[1]T5_data(ytd)'!$B$781:$F$1168,5,FALSE)</f>
        <v>0.15</v>
      </c>
      <c r="N268" s="3">
        <v>1</v>
      </c>
      <c r="O268" s="10" t="str">
        <f t="shared" si="11"/>
        <v>-6.4</v>
      </c>
      <c r="P268" s="10" t="str">
        <f t="shared" si="11"/>
        <v>3.5</v>
      </c>
      <c r="Q268" s="10" t="str">
        <f t="shared" si="11"/>
        <v>13.6</v>
      </c>
      <c r="R268" s="10" t="str">
        <f t="shared" si="11"/>
        <v>8.8</v>
      </c>
      <c r="S268" s="10" t="str">
        <f t="shared" si="10"/>
        <v>0.2</v>
      </c>
      <c r="T268" s="10" t="str">
        <f t="shared" si="10"/>
        <v>0.2</v>
      </c>
      <c r="U268" s="10" t="str">
        <f t="shared" si="10"/>
        <v>0.1</v>
      </c>
      <c r="V268" s="10" t="str">
        <f t="shared" si="10"/>
        <v>0.2</v>
      </c>
    </row>
    <row r="269" spans="1:22" s="1" customFormat="1" ht="24.6" hidden="1">
      <c r="A269" s="47" t="s">
        <v>289</v>
      </c>
      <c r="B269" s="48">
        <f>VLOOKUP($A269,'[1]T5_data(ytd)'!$B$3:$F$390,3,FALSE)</f>
        <v>414.75</v>
      </c>
      <c r="C269" s="48" t="e">
        <f>VLOOKUP($A269,'[1]T5_data(mth)'!$B$5:$AL$392,$O$1-1,FALSE)</f>
        <v>#REF!</v>
      </c>
      <c r="D269" s="21" t="e">
        <f>VLOOKUP($A269,'[1]T5_data(mth)'!$B$5:$AL$392,$O$1,FALSE)</f>
        <v>#REF!</v>
      </c>
      <c r="E269" s="48">
        <f>VLOOKUP($A269,'[1]T5_data(ytd)'!$B$3:$F$390,5,FALSE)</f>
        <v>258.23</v>
      </c>
      <c r="F269" s="49">
        <f>VLOOKUP($A269,'[1]T5_data(ytd)'!$B$392:$F$779,3,FALSE)</f>
        <v>-7.23</v>
      </c>
      <c r="G269" s="49" t="e">
        <f>VLOOKUP($A269,'[1]T5_data(mth)'!$B$785:$AL$1172,$O$1-1,FALSE)</f>
        <v>#REF!</v>
      </c>
      <c r="H269" s="49" t="e">
        <f>VLOOKUP($A269,'[1]T5_data(mth)'!$B$785:$AL$1172,$O$1,FALSE)</f>
        <v>#REF!</v>
      </c>
      <c r="I269" s="49">
        <f>VLOOKUP($A269,'[1]T5_data(ytd)'!$B$392:$F$779,5,FALSE)</f>
        <v>-5.04</v>
      </c>
      <c r="J269" s="50">
        <f>VLOOKUP($A269,'[1]T5_data(ytd)'!$B$781:$F$1168,3,FALSE)</f>
        <v>0.14000000000000001</v>
      </c>
      <c r="K269" s="50" t="e">
        <f>VLOOKUP($A269,'[1]T5_data(mth)'!$B$1175:$AL$1562,$O$1-1,FALSE)</f>
        <v>#REF!</v>
      </c>
      <c r="L269" s="50" t="e">
        <f>VLOOKUP($A269,'[1]T5_data(mth)'!$B$1175:$AL$1562,$O$1,FALSE)</f>
        <v>#REF!</v>
      </c>
      <c r="M269" s="70"/>
      <c r="O269" s="20" t="str">
        <f t="shared" si="11"/>
        <v>-7.2</v>
      </c>
      <c r="P269" s="20" t="e">
        <f t="shared" si="11"/>
        <v>#REF!</v>
      </c>
      <c r="Q269" s="20" t="e">
        <f t="shared" si="11"/>
        <v>#REF!</v>
      </c>
      <c r="R269" s="20" t="str">
        <f t="shared" si="11"/>
        <v>-5.0</v>
      </c>
      <c r="S269" s="20" t="str">
        <f t="shared" si="10"/>
        <v>0.1</v>
      </c>
      <c r="T269" s="20" t="e">
        <f t="shared" si="10"/>
        <v>#REF!</v>
      </c>
      <c r="U269" s="20" t="e">
        <f t="shared" si="10"/>
        <v>#REF!</v>
      </c>
      <c r="V269" s="20" t="e">
        <f>IF(FIXED(#REF!,1)="0.0",IF(FIXED(#REF!,2)="0.00",FIXED(#REF!,3),FIXED(#REF!,2)),FIXED(#REF!,1))</f>
        <v>#REF!</v>
      </c>
    </row>
    <row r="270" spans="1:22" s="1" customFormat="1" ht="24.6" hidden="1">
      <c r="A270" s="51" t="s">
        <v>290</v>
      </c>
      <c r="B270" s="48">
        <f>VLOOKUP($A270,'[1]T5_data(ytd)'!$B$3:$F$390,3,FALSE)</f>
        <v>58.83</v>
      </c>
      <c r="C270" s="69" t="e">
        <f>VLOOKUP($A270,'[1]T5_data(mth)'!$B$5:$AL$392,$O$1-1,FALSE)</f>
        <v>#REF!</v>
      </c>
      <c r="D270" s="21" t="e">
        <f>VLOOKUP($A270,'[1]T5_data(mth)'!$B$5:$AL$392,$O$1,FALSE)</f>
        <v>#REF!</v>
      </c>
      <c r="E270" s="48">
        <f>VLOOKUP($A270,'[1]T5_data(ytd)'!$B$3:$F$390,5,FALSE)</f>
        <v>78.48</v>
      </c>
      <c r="F270" s="49">
        <f>VLOOKUP($A270,'[1]T5_data(ytd)'!$B$392:$F$779,3,FALSE)</f>
        <v>-0.44</v>
      </c>
      <c r="G270" s="52" t="e">
        <f>VLOOKUP($A270,'[1]T5_data(mth)'!$B$785:$AL$1172,$O$1-1,FALSE)</f>
        <v>#REF!</v>
      </c>
      <c r="H270" s="52" t="e">
        <f>VLOOKUP($A270,'[1]T5_data(mth)'!$B$785:$AL$1172,$O$1,FALSE)</f>
        <v>#REF!</v>
      </c>
      <c r="I270" s="49">
        <f>VLOOKUP($A270,'[1]T5_data(ytd)'!$B$392:$F$779,5,FALSE)</f>
        <v>109.73</v>
      </c>
      <c r="J270" s="53">
        <f>VLOOKUP($A270,'[1]T5_data(ytd)'!$B$781:$F$1168,3,FALSE)</f>
        <v>0.02</v>
      </c>
      <c r="K270" s="53" t="e">
        <f>VLOOKUP($A270,'[1]T5_data(mth)'!$B$1175:$AL$1562,$O$1-1,FALSE)</f>
        <v>#REF!</v>
      </c>
      <c r="L270" s="53" t="e">
        <f>VLOOKUP($A270,'[1]T5_data(mth)'!$B$1175:$AL$1562,$O$1,FALSE)</f>
        <v>#REF!</v>
      </c>
      <c r="M270" s="70"/>
      <c r="O270" s="20" t="str">
        <f t="shared" si="11"/>
        <v>-0.4</v>
      </c>
      <c r="P270" s="20" t="e">
        <f t="shared" si="11"/>
        <v>#REF!</v>
      </c>
      <c r="Q270" s="20" t="e">
        <f t="shared" si="11"/>
        <v>#REF!</v>
      </c>
      <c r="R270" s="20" t="str">
        <f t="shared" si="11"/>
        <v>109.7</v>
      </c>
      <c r="S270" s="20" t="str">
        <f t="shared" si="10"/>
        <v>0.02</v>
      </c>
      <c r="T270" s="20" t="e">
        <f t="shared" si="10"/>
        <v>#REF!</v>
      </c>
      <c r="U270" s="20" t="e">
        <f t="shared" si="10"/>
        <v>#REF!</v>
      </c>
      <c r="V270" s="20" t="e">
        <f>IF(FIXED(#REF!,1)="0.0",IF(FIXED(#REF!,2)="0.00",FIXED(#REF!,3),FIXED(#REF!,2)),FIXED(#REF!,1))</f>
        <v>#REF!</v>
      </c>
    </row>
    <row r="271" spans="1:22" s="1" customFormat="1" ht="24.6" hidden="1">
      <c r="A271" s="51" t="s">
        <v>291</v>
      </c>
      <c r="B271" s="48">
        <f>VLOOKUP($A271,'[1]T5_data(ytd)'!$B$3:$F$390,3,FALSE)</f>
        <v>346.28</v>
      </c>
      <c r="C271" s="69" t="e">
        <f>VLOOKUP($A271,'[1]T5_data(mth)'!$B$5:$AL$392,$O$1-1,FALSE)</f>
        <v>#REF!</v>
      </c>
      <c r="D271" s="21" t="e">
        <f>VLOOKUP($A271,'[1]T5_data(mth)'!$B$5:$AL$392,$O$1,FALSE)</f>
        <v>#REF!</v>
      </c>
      <c r="E271" s="48">
        <f>VLOOKUP($A271,'[1]T5_data(ytd)'!$B$3:$F$390,5,FALSE)</f>
        <v>251.65</v>
      </c>
      <c r="F271" s="49">
        <f>VLOOKUP($A271,'[1]T5_data(ytd)'!$B$392:$F$779,3,FALSE)</f>
        <v>6.81</v>
      </c>
      <c r="G271" s="52" t="e">
        <f>VLOOKUP($A271,'[1]T5_data(mth)'!$B$785:$AL$1172,$O$1-1,FALSE)</f>
        <v>#REF!</v>
      </c>
      <c r="H271" s="52" t="e">
        <f>VLOOKUP($A271,'[1]T5_data(mth)'!$B$785:$AL$1172,$O$1,FALSE)</f>
        <v>#REF!</v>
      </c>
      <c r="I271" s="49">
        <f>VLOOKUP($A271,'[1]T5_data(ytd)'!$B$392:$F$779,5,FALSE)</f>
        <v>15.7</v>
      </c>
      <c r="J271" s="53">
        <f>VLOOKUP($A271,'[1]T5_data(ytd)'!$B$781:$F$1168,3,FALSE)</f>
        <v>0.11</v>
      </c>
      <c r="K271" s="53" t="e">
        <f>VLOOKUP($A271,'[1]T5_data(mth)'!$B$1175:$AL$1562,$O$1-1,FALSE)</f>
        <v>#REF!</v>
      </c>
      <c r="L271" s="53" t="e">
        <f>VLOOKUP($A271,'[1]T5_data(mth)'!$B$1175:$AL$1562,$O$1,FALSE)</f>
        <v>#REF!</v>
      </c>
      <c r="M271" s="70"/>
      <c r="O271" s="20" t="str">
        <f t="shared" si="11"/>
        <v>6.8</v>
      </c>
      <c r="P271" s="20" t="e">
        <f t="shared" si="11"/>
        <v>#REF!</v>
      </c>
      <c r="Q271" s="20" t="e">
        <f t="shared" si="11"/>
        <v>#REF!</v>
      </c>
      <c r="R271" s="20" t="str">
        <f t="shared" si="11"/>
        <v>15.7</v>
      </c>
      <c r="S271" s="20" t="str">
        <f t="shared" si="10"/>
        <v>0.1</v>
      </c>
      <c r="T271" s="20" t="e">
        <f t="shared" si="10"/>
        <v>#REF!</v>
      </c>
      <c r="U271" s="20" t="e">
        <f t="shared" si="10"/>
        <v>#REF!</v>
      </c>
      <c r="V271" s="20" t="e">
        <f>IF(FIXED(#REF!,1)="0.0",IF(FIXED(#REF!,2)="0.00",FIXED(#REF!,3),FIXED(#REF!,2)),FIXED(#REF!,1))</f>
        <v>#REF!</v>
      </c>
    </row>
    <row r="272" spans="1:22" s="1" customFormat="1" ht="24.6" hidden="1">
      <c r="A272" s="51" t="s">
        <v>292</v>
      </c>
      <c r="B272" s="48">
        <f>VLOOKUP($A272,'[1]T5_data(ytd)'!$B$3:$F$390,3,FALSE)</f>
        <v>1186.69</v>
      </c>
      <c r="C272" s="69" t="e">
        <f>VLOOKUP($A272,'[1]T5_data(mth)'!$B$5:$AL$392,$O$1-1,FALSE)</f>
        <v>#REF!</v>
      </c>
      <c r="D272" s="21" t="e">
        <f>VLOOKUP($A272,'[1]T5_data(mth)'!$B$5:$AL$392,$O$1,FALSE)</f>
        <v>#REF!</v>
      </c>
      <c r="E272" s="48">
        <f>VLOOKUP($A272,'[1]T5_data(ytd)'!$B$3:$F$390,5,FALSE)</f>
        <v>823.18</v>
      </c>
      <c r="F272" s="49">
        <f>VLOOKUP($A272,'[1]T5_data(ytd)'!$B$392:$F$779,3,FALSE)</f>
        <v>14.72</v>
      </c>
      <c r="G272" s="52" t="e">
        <f>VLOOKUP($A272,'[1]T5_data(mth)'!$B$785:$AL$1172,$O$1-1,FALSE)</f>
        <v>#REF!</v>
      </c>
      <c r="H272" s="52" t="e">
        <f>VLOOKUP($A272,'[1]T5_data(mth)'!$B$785:$AL$1172,$O$1,FALSE)</f>
        <v>#REF!</v>
      </c>
      <c r="I272" s="49">
        <f>VLOOKUP($A272,'[1]T5_data(ytd)'!$B$392:$F$779,5,FALSE)</f>
        <v>5.5</v>
      </c>
      <c r="J272" s="53">
        <f>VLOOKUP($A272,'[1]T5_data(ytd)'!$B$781:$F$1168,3,FALSE)</f>
        <v>0.39</v>
      </c>
      <c r="K272" s="53" t="e">
        <f>VLOOKUP($A272,'[1]T5_data(mth)'!$B$1175:$AL$1562,$O$1-1,FALSE)</f>
        <v>#REF!</v>
      </c>
      <c r="L272" s="53" t="e">
        <f>VLOOKUP($A272,'[1]T5_data(mth)'!$B$1175:$AL$1562,$O$1,FALSE)</f>
        <v>#REF!</v>
      </c>
      <c r="M272" s="70"/>
      <c r="O272" s="20" t="str">
        <f t="shared" si="11"/>
        <v>14.7</v>
      </c>
      <c r="P272" s="20" t="e">
        <f t="shared" si="11"/>
        <v>#REF!</v>
      </c>
      <c r="Q272" s="20" t="e">
        <f t="shared" si="11"/>
        <v>#REF!</v>
      </c>
      <c r="R272" s="20" t="str">
        <f t="shared" si="11"/>
        <v>5.5</v>
      </c>
      <c r="S272" s="20" t="str">
        <f t="shared" si="10"/>
        <v>0.4</v>
      </c>
      <c r="T272" s="20" t="e">
        <f t="shared" si="10"/>
        <v>#REF!</v>
      </c>
      <c r="U272" s="20" t="e">
        <f t="shared" si="10"/>
        <v>#REF!</v>
      </c>
      <c r="V272" s="20" t="e">
        <f>IF(FIXED(#REF!,1)="0.0",IF(FIXED(#REF!,2)="0.00",FIXED(#REF!,3),FIXED(#REF!,2)),FIXED(#REF!,1))</f>
        <v>#REF!</v>
      </c>
    </row>
    <row r="273" spans="1:22" s="1" customFormat="1" ht="24.6" hidden="1">
      <c r="A273" s="54" t="s">
        <v>293</v>
      </c>
      <c r="B273" s="55">
        <f>VLOOKUP($A273,'[1]T5_data(ytd)'!$B$3:$F$390,3,FALSE)</f>
        <v>172.22</v>
      </c>
      <c r="C273" s="71" t="e">
        <f>VLOOKUP($A273,'[1]T5_data(mth)'!$B$5:$AL$392,$O$1-1,FALSE)</f>
        <v>#REF!</v>
      </c>
      <c r="D273" s="21" t="e">
        <f>VLOOKUP($A273,'[1]T5_data(mth)'!$B$5:$AL$392,$O$1,FALSE)</f>
        <v>#REF!</v>
      </c>
      <c r="E273" s="55">
        <f>VLOOKUP($A273,'[1]T5_data(ytd)'!$B$3:$F$390,5,FALSE)</f>
        <v>181.68</v>
      </c>
      <c r="F273" s="56">
        <f>VLOOKUP($A273,'[1]T5_data(ytd)'!$B$392:$F$779,3,FALSE)</f>
        <v>-16.760000000000002</v>
      </c>
      <c r="G273" s="57" t="e">
        <f>VLOOKUP($A273,'[1]T5_data(mth)'!$B$785:$AL$1172,$O$1-1,FALSE)</f>
        <v>#REF!</v>
      </c>
      <c r="H273" s="57" t="e">
        <f>VLOOKUP($A273,'[1]T5_data(mth)'!$B$785:$AL$1172,$O$1,FALSE)</f>
        <v>#REF!</v>
      </c>
      <c r="I273" s="56">
        <f>VLOOKUP($A273,'[1]T5_data(ytd)'!$B$392:$F$779,5,FALSE)</f>
        <v>62.84</v>
      </c>
      <c r="J273" s="58">
        <f>VLOOKUP($A273,'[1]T5_data(ytd)'!$B$781:$F$1168,3,FALSE)</f>
        <v>0.06</v>
      </c>
      <c r="K273" s="58" t="e">
        <f>VLOOKUP($A273,'[1]T5_data(mth)'!$B$1175:$AL$1562,$O$1-1,FALSE)</f>
        <v>#REF!</v>
      </c>
      <c r="L273" s="58" t="e">
        <f>VLOOKUP($A273,'[1]T5_data(mth)'!$B$1175:$AL$1562,$O$1,FALSE)</f>
        <v>#REF!</v>
      </c>
      <c r="M273" s="70"/>
      <c r="O273" s="20" t="str">
        <f t="shared" si="11"/>
        <v>-16.8</v>
      </c>
      <c r="P273" s="20" t="e">
        <f t="shared" si="11"/>
        <v>#REF!</v>
      </c>
      <c r="Q273" s="20" t="e">
        <f t="shared" si="11"/>
        <v>#REF!</v>
      </c>
      <c r="R273" s="20" t="str">
        <f t="shared" si="11"/>
        <v>62.8</v>
      </c>
      <c r="S273" s="20" t="str">
        <f t="shared" si="10"/>
        <v>0.1</v>
      </c>
      <c r="T273" s="20" t="e">
        <f t="shared" si="10"/>
        <v>#REF!</v>
      </c>
      <c r="U273" s="20" t="e">
        <f t="shared" si="10"/>
        <v>#REF!</v>
      </c>
      <c r="V273" s="20" t="e">
        <f>IF(FIXED(#REF!,1)="0.0",IF(FIXED(#REF!,2)="0.00",FIXED(#REF!,3),FIXED(#REF!,2)),FIXED(#REF!,1))</f>
        <v>#REF!</v>
      </c>
    </row>
    <row r="274" spans="1:22" ht="21" customHeight="1">
      <c r="A274" s="27" t="s">
        <v>34</v>
      </c>
      <c r="B274" s="21">
        <f>VLOOKUP($A274,'[1]T5_data(ytd)'!$B$3:$F$390,3,FALSE)</f>
        <v>1432.57</v>
      </c>
      <c r="C274" s="26">
        <f>VLOOKUP($A274,'[1]T5_data(mth)'!$B$5:$AX$392,$O$1-1,FALSE)</f>
        <v>133.97999999999999</v>
      </c>
      <c r="D274" s="21">
        <f>VLOOKUP($A274,'[1]T5_data(mth)'!$B$5:$AX$392,$O$1,FALSE)</f>
        <v>129.51</v>
      </c>
      <c r="E274" s="21">
        <f>VLOOKUP($A274,'[1]T5_data(ytd)'!$B$3:$F$390,5,FALSE)</f>
        <v>1002.9</v>
      </c>
      <c r="F274" s="2">
        <f>VLOOKUP($A274,'[1]T5_data(ytd)'!$B$392:$F$779,3,FALSE)</f>
        <v>8.92</v>
      </c>
      <c r="G274" s="16">
        <f>VLOOKUP($A274,'[1]T5_data(mth)'!$B$785:$AX$1172,$O$1-1,FALSE)</f>
        <v>16.463838664812226</v>
      </c>
      <c r="H274" s="2">
        <f>VLOOKUP($A274,'[1]T5_data(mth)'!$B$785:$AX$1172,$O$1,FALSE)</f>
        <v>14.438455421047971</v>
      </c>
      <c r="I274" s="2">
        <f>VLOOKUP($A274,'[1]T5_data(ytd)'!$B$392:$F$779,5,FALSE)</f>
        <v>3.38</v>
      </c>
      <c r="J274" s="25">
        <f>VLOOKUP($A274,'[1]T5_data(ytd)'!$B$781:$F$1168,3,FALSE)</f>
        <v>0.47</v>
      </c>
      <c r="K274" s="24">
        <f>VLOOKUP($A274,'[1]T5_data(mth)'!$B$1175:$AX$1562,$O$1-1,FALSE)</f>
        <v>0.47412081694010533</v>
      </c>
      <c r="L274" s="23">
        <f>VLOOKUP($A274,'[1]T5_data(mth)'!$B$1175:$AX$1562,$O$1,FALSE)</f>
        <v>0.43594978380916638</v>
      </c>
      <c r="M274" s="22">
        <f>VLOOKUP($A274,'[1]T5_data(ytd)'!$B$781:$F$1168,5,FALSE)</f>
        <v>0.45</v>
      </c>
      <c r="N274" s="3">
        <v>1</v>
      </c>
      <c r="O274" s="10" t="str">
        <f t="shared" si="11"/>
        <v>8.9</v>
      </c>
      <c r="P274" s="10" t="str">
        <f t="shared" si="11"/>
        <v>16.5</v>
      </c>
      <c r="Q274" s="10" t="str">
        <f t="shared" si="11"/>
        <v>14.4</v>
      </c>
      <c r="R274" s="10" t="str">
        <f t="shared" si="11"/>
        <v>3.4</v>
      </c>
      <c r="S274" s="10" t="str">
        <f t="shared" si="10"/>
        <v>0.5</v>
      </c>
      <c r="T274" s="10" t="str">
        <f t="shared" si="10"/>
        <v>0.5</v>
      </c>
      <c r="U274" s="10" t="str">
        <f t="shared" si="10"/>
        <v>0.4</v>
      </c>
      <c r="V274" s="10" t="str">
        <f>IF(FIXED(M274,1)="0.0",IF(FIXED(M274,2)="0.00",FIXED(M274,3),FIXED(M274,2)),FIXED(M274,1))</f>
        <v>0.5</v>
      </c>
    </row>
    <row r="275" spans="1:22" s="1" customFormat="1" ht="24.6" hidden="1">
      <c r="A275" s="47" t="s">
        <v>294</v>
      </c>
      <c r="B275" s="48">
        <f>VLOOKUP($A275,'[1]T5_data(ytd)'!$B$3:$F$390,3,FALSE)</f>
        <v>213.54</v>
      </c>
      <c r="C275" s="48" t="e">
        <f>VLOOKUP($A275,'[1]T5_data(mth)'!$B$5:$AL$392,$O$1-1,FALSE)</f>
        <v>#REF!</v>
      </c>
      <c r="D275" s="21" t="e">
        <f>VLOOKUP($A275,'[1]T5_data(mth)'!$B$5:$AL$392,$O$1,FALSE)</f>
        <v>#REF!</v>
      </c>
      <c r="E275" s="48">
        <f>VLOOKUP($A275,'[1]T5_data(ytd)'!$B$3:$F$390,5,FALSE)</f>
        <v>155.15</v>
      </c>
      <c r="F275" s="49">
        <f>VLOOKUP($A275,'[1]T5_data(ytd)'!$B$392:$F$779,3,FALSE)</f>
        <v>4.38</v>
      </c>
      <c r="G275" s="49" t="e">
        <f>VLOOKUP($A275,'[1]T5_data(mth)'!$B$785:$AL$1172,$O$1-1,FALSE)</f>
        <v>#REF!</v>
      </c>
      <c r="H275" s="49" t="e">
        <f>VLOOKUP($A275,'[1]T5_data(mth)'!$B$785:$AL$1172,$O$1,FALSE)</f>
        <v>#REF!</v>
      </c>
      <c r="I275" s="49">
        <f>VLOOKUP($A275,'[1]T5_data(ytd)'!$B$392:$F$779,5,FALSE)</f>
        <v>8.5</v>
      </c>
      <c r="J275" s="50">
        <f>VLOOKUP($A275,'[1]T5_data(ytd)'!$B$781:$F$1168,3,FALSE)</f>
        <v>7.0000000000000007E-2</v>
      </c>
      <c r="K275" s="50" t="e">
        <f>VLOOKUP($A275,'[1]T5_data(mth)'!$B$1175:$AL$1562,$O$1-1,FALSE)</f>
        <v>#REF!</v>
      </c>
      <c r="L275" s="50" t="e">
        <f>VLOOKUP($A275,'[1]T5_data(mth)'!$B$1175:$AL$1562,$O$1,FALSE)</f>
        <v>#REF!</v>
      </c>
      <c r="M275" s="70"/>
      <c r="O275" s="20" t="str">
        <f t="shared" si="11"/>
        <v>4.4</v>
      </c>
      <c r="P275" s="20" t="e">
        <f t="shared" si="11"/>
        <v>#REF!</v>
      </c>
      <c r="Q275" s="20" t="e">
        <f t="shared" si="11"/>
        <v>#REF!</v>
      </c>
      <c r="R275" s="20" t="str">
        <f t="shared" si="11"/>
        <v>8.5</v>
      </c>
      <c r="S275" s="20" t="str">
        <f t="shared" si="10"/>
        <v>0.1</v>
      </c>
      <c r="T275" s="20" t="e">
        <f t="shared" si="10"/>
        <v>#REF!</v>
      </c>
      <c r="U275" s="20" t="e">
        <f t="shared" si="10"/>
        <v>#REF!</v>
      </c>
      <c r="V275" s="20" t="e">
        <f>IF(FIXED(#REF!,1)="0.0",IF(FIXED(#REF!,2)="0.00",FIXED(#REF!,3),FIXED(#REF!,2)),FIXED(#REF!,1))</f>
        <v>#REF!</v>
      </c>
    </row>
    <row r="276" spans="1:22" s="1" customFormat="1" ht="24.6" hidden="1">
      <c r="A276" s="54" t="s">
        <v>295</v>
      </c>
      <c r="B276" s="55">
        <f>VLOOKUP($A276,'[1]T5_data(ytd)'!$B$3:$F$390,3,FALSE)</f>
        <v>1219.03</v>
      </c>
      <c r="C276" s="71" t="e">
        <f>VLOOKUP($A276,'[1]T5_data(mth)'!$B$5:$AL$392,$O$1-1,FALSE)</f>
        <v>#REF!</v>
      </c>
      <c r="D276" s="21" t="e">
        <f>VLOOKUP($A276,'[1]T5_data(mth)'!$B$5:$AL$392,$O$1,FALSE)</f>
        <v>#REF!</v>
      </c>
      <c r="E276" s="55">
        <f>VLOOKUP($A276,'[1]T5_data(ytd)'!$B$3:$F$390,5,FALSE)</f>
        <v>847.75</v>
      </c>
      <c r="F276" s="56">
        <f>VLOOKUP($A276,'[1]T5_data(ytd)'!$B$392:$F$779,3,FALSE)</f>
        <v>9.76</v>
      </c>
      <c r="G276" s="57" t="e">
        <f>VLOOKUP($A276,'[1]T5_data(mth)'!$B$785:$AL$1172,$O$1-1,FALSE)</f>
        <v>#REF!</v>
      </c>
      <c r="H276" s="57" t="e">
        <f>VLOOKUP($A276,'[1]T5_data(mth)'!$B$785:$AL$1172,$O$1,FALSE)</f>
        <v>#REF!</v>
      </c>
      <c r="I276" s="56">
        <f>VLOOKUP($A276,'[1]T5_data(ytd)'!$B$392:$F$779,5,FALSE)</f>
        <v>2.4900000000000002</v>
      </c>
      <c r="J276" s="58">
        <f>VLOOKUP($A276,'[1]T5_data(ytd)'!$B$781:$F$1168,3,FALSE)</f>
        <v>0.4</v>
      </c>
      <c r="K276" s="58" t="e">
        <f>VLOOKUP($A276,'[1]T5_data(mth)'!$B$1175:$AL$1562,$O$1-1,FALSE)</f>
        <v>#REF!</v>
      </c>
      <c r="L276" s="58" t="e">
        <f>VLOOKUP($A276,'[1]T5_data(mth)'!$B$1175:$AL$1562,$O$1,FALSE)</f>
        <v>#REF!</v>
      </c>
      <c r="M276" s="70"/>
      <c r="O276" s="20" t="str">
        <f t="shared" si="11"/>
        <v>9.8</v>
      </c>
      <c r="P276" s="20" t="e">
        <f t="shared" si="11"/>
        <v>#REF!</v>
      </c>
      <c r="Q276" s="20" t="e">
        <f t="shared" si="11"/>
        <v>#REF!</v>
      </c>
      <c r="R276" s="20" t="str">
        <f t="shared" si="11"/>
        <v>2.5</v>
      </c>
      <c r="S276" s="20" t="str">
        <f t="shared" si="10"/>
        <v>0.4</v>
      </c>
      <c r="T276" s="20" t="e">
        <f t="shared" si="10"/>
        <v>#REF!</v>
      </c>
      <c r="U276" s="20" t="e">
        <f t="shared" si="10"/>
        <v>#REF!</v>
      </c>
      <c r="V276" s="20" t="e">
        <f>IF(FIXED(#REF!,1)="0.0",IF(FIXED(#REF!,2)="0.00",FIXED(#REF!,3),FIXED(#REF!,2)),FIXED(#REF!,1))</f>
        <v>#REF!</v>
      </c>
    </row>
    <row r="277" spans="1:22" ht="21" customHeight="1">
      <c r="A277" s="27" t="s">
        <v>35</v>
      </c>
      <c r="B277" s="21">
        <f>VLOOKUP($A277,'[1]T5_data(ytd)'!$B$3:$F$390,3,FALSE)</f>
        <v>2825.37</v>
      </c>
      <c r="C277" s="26">
        <f>VLOOKUP($A277,'[1]T5_data(mth)'!$B$5:$AX$392,$O$1-1,FALSE)</f>
        <v>271.02999999999997</v>
      </c>
      <c r="D277" s="21">
        <f>VLOOKUP($A277,'[1]T5_data(mth)'!$B$5:$AX$392,$O$1,FALSE)</f>
        <v>266.18</v>
      </c>
      <c r="E277" s="21">
        <f>VLOOKUP($A277,'[1]T5_data(ytd)'!$B$3:$F$390,5,FALSE)</f>
        <v>2077.79</v>
      </c>
      <c r="F277" s="2">
        <f>VLOOKUP($A277,'[1]T5_data(ytd)'!$B$392:$F$779,3,FALSE)</f>
        <v>7.88</v>
      </c>
      <c r="G277" s="16">
        <f>VLOOKUP($A277,'[1]T5_data(mth)'!$B$785:$AX$1172,$O$1-1,FALSE)</f>
        <v>17.359487312721907</v>
      </c>
      <c r="H277" s="2">
        <f>VLOOKUP($A277,'[1]T5_data(mth)'!$B$785:$AX$1172,$O$1,FALSE)</f>
        <v>7.2700894656242534</v>
      </c>
      <c r="I277" s="2">
        <f>VLOOKUP($A277,'[1]T5_data(ytd)'!$B$392:$F$779,5,FALSE)</f>
        <v>12.31</v>
      </c>
      <c r="J277" s="25">
        <f>VLOOKUP($A277,'[1]T5_data(ytd)'!$B$781:$F$1168,3,FALSE)</f>
        <v>0.92</v>
      </c>
      <c r="K277" s="24">
        <f>VLOOKUP($A277,'[1]T5_data(mth)'!$B$1175:$AX$1562,$O$1-1,FALSE)</f>
        <v>0.95910557557304632</v>
      </c>
      <c r="L277" s="23">
        <f>VLOOKUP($A277,'[1]T5_data(mth)'!$B$1175:$AX$1562,$O$1,FALSE)</f>
        <v>0.89600118488397729</v>
      </c>
      <c r="M277" s="22">
        <f>VLOOKUP($A277,'[1]T5_data(ytd)'!$B$781:$F$1168,5,FALSE)</f>
        <v>0.92</v>
      </c>
      <c r="N277" s="3">
        <v>1</v>
      </c>
      <c r="O277" s="10" t="str">
        <f t="shared" si="11"/>
        <v>7.9</v>
      </c>
      <c r="P277" s="10" t="str">
        <f t="shared" si="11"/>
        <v>17.4</v>
      </c>
      <c r="Q277" s="10" t="str">
        <f t="shared" si="11"/>
        <v>7.3</v>
      </c>
      <c r="R277" s="10" t="str">
        <f t="shared" si="11"/>
        <v>12.3</v>
      </c>
      <c r="S277" s="10" t="str">
        <f t="shared" si="10"/>
        <v>0.9</v>
      </c>
      <c r="T277" s="10" t="str">
        <f t="shared" si="10"/>
        <v>1.0</v>
      </c>
      <c r="U277" s="10" t="str">
        <f t="shared" si="10"/>
        <v>0.9</v>
      </c>
      <c r="V277" s="10" t="str">
        <f>IF(FIXED(M277,1)="0.0",IF(FIXED(M277,2)="0.00",FIXED(M277,3),FIXED(M277,2)),FIXED(M277,1))</f>
        <v>0.9</v>
      </c>
    </row>
    <row r="278" spans="1:22" s="1" customFormat="1" ht="24.6" hidden="1">
      <c r="A278" s="47" t="s">
        <v>296</v>
      </c>
      <c r="B278" s="48">
        <f>VLOOKUP($A278,'[1]T5_data(ytd)'!$B$3:$F$390,3,FALSE)</f>
        <v>1502.15</v>
      </c>
      <c r="C278" s="48" t="e">
        <f>VLOOKUP($A278,'[1]T5_data(mth)'!$B$5:$AL$392,$O$1-1,FALSE)</f>
        <v>#REF!</v>
      </c>
      <c r="D278" s="21" t="e">
        <f>VLOOKUP($A278,'[1]T5_data(mth)'!$B$5:$AL$392,$O$1,FALSE)</f>
        <v>#REF!</v>
      </c>
      <c r="E278" s="48">
        <f>VLOOKUP($A278,'[1]T5_data(ytd)'!$B$3:$F$390,5,FALSE)</f>
        <v>1117.44</v>
      </c>
      <c r="F278" s="49">
        <f>VLOOKUP($A278,'[1]T5_data(ytd)'!$B$392:$F$779,3,FALSE)</f>
        <v>10.51</v>
      </c>
      <c r="G278" s="49" t="e">
        <f>VLOOKUP($A278,'[1]T5_data(mth)'!$B$785:$AL$1172,$O$1-1,FALSE)</f>
        <v>#REF!</v>
      </c>
      <c r="H278" s="49" t="e">
        <f>VLOOKUP($A278,'[1]T5_data(mth)'!$B$785:$AL$1172,$O$1,FALSE)</f>
        <v>#REF!</v>
      </c>
      <c r="I278" s="49">
        <f>VLOOKUP($A278,'[1]T5_data(ytd)'!$B$392:$F$779,5,FALSE)</f>
        <v>13.7</v>
      </c>
      <c r="J278" s="50">
        <f>VLOOKUP($A278,'[1]T5_data(ytd)'!$B$781:$F$1168,3,FALSE)</f>
        <v>0.49</v>
      </c>
      <c r="K278" s="50" t="e">
        <f>VLOOKUP($A278,'[1]T5_data(mth)'!$B$1175:$AL$1562,$O$1-1,FALSE)</f>
        <v>#REF!</v>
      </c>
      <c r="L278" s="50" t="e">
        <f>VLOOKUP($A278,'[1]T5_data(mth)'!$B$1175:$AL$1562,$O$1,FALSE)</f>
        <v>#REF!</v>
      </c>
      <c r="M278" s="70"/>
      <c r="O278" s="20" t="str">
        <f t="shared" si="11"/>
        <v>10.5</v>
      </c>
      <c r="P278" s="20" t="e">
        <f t="shared" si="11"/>
        <v>#REF!</v>
      </c>
      <c r="Q278" s="20" t="e">
        <f t="shared" si="11"/>
        <v>#REF!</v>
      </c>
      <c r="R278" s="20" t="str">
        <f t="shared" si="11"/>
        <v>13.7</v>
      </c>
      <c r="S278" s="20" t="str">
        <f t="shared" si="10"/>
        <v>0.5</v>
      </c>
      <c r="T278" s="20" t="e">
        <f t="shared" si="10"/>
        <v>#REF!</v>
      </c>
      <c r="U278" s="20" t="e">
        <f t="shared" si="10"/>
        <v>#REF!</v>
      </c>
      <c r="V278" s="20" t="e">
        <f>IF(FIXED(#REF!,1)="0.0",IF(FIXED(#REF!,2)="0.00",FIXED(#REF!,3),FIXED(#REF!,2)),FIXED(#REF!,1))</f>
        <v>#REF!</v>
      </c>
    </row>
    <row r="279" spans="1:22" s="1" customFormat="1" ht="24.6" hidden="1">
      <c r="A279" s="51" t="s">
        <v>297</v>
      </c>
      <c r="B279" s="48">
        <f>VLOOKUP($A279,'[1]T5_data(ytd)'!$B$3:$F$390,3,FALSE)</f>
        <v>6.21</v>
      </c>
      <c r="C279" s="69" t="e">
        <f>VLOOKUP($A279,'[1]T5_data(mth)'!$B$5:$AL$392,$O$1-1,FALSE)</f>
        <v>#REF!</v>
      </c>
      <c r="D279" s="21" t="e">
        <f>VLOOKUP($A279,'[1]T5_data(mth)'!$B$5:$AL$392,$O$1,FALSE)</f>
        <v>#REF!</v>
      </c>
      <c r="E279" s="48">
        <f>VLOOKUP($A279,'[1]T5_data(ytd)'!$B$3:$F$390,5,FALSE)</f>
        <v>4.46</v>
      </c>
      <c r="F279" s="49">
        <f>VLOOKUP($A279,'[1]T5_data(ytd)'!$B$392:$F$779,3,FALSE)</f>
        <v>-36.76</v>
      </c>
      <c r="G279" s="52" t="e">
        <f>VLOOKUP($A279,'[1]T5_data(mth)'!$B$785:$AL$1172,$O$1-1,FALSE)</f>
        <v>#REF!</v>
      </c>
      <c r="H279" s="52" t="e">
        <f>VLOOKUP($A279,'[1]T5_data(mth)'!$B$785:$AL$1172,$O$1,FALSE)</f>
        <v>#REF!</v>
      </c>
      <c r="I279" s="49">
        <f>VLOOKUP($A279,'[1]T5_data(ytd)'!$B$392:$F$779,5,FALSE)</f>
        <v>24.23</v>
      </c>
      <c r="J279" s="53">
        <f>VLOOKUP($A279,'[1]T5_data(ytd)'!$B$781:$F$1168,3,FALSE)</f>
        <v>0</v>
      </c>
      <c r="K279" s="53" t="e">
        <f>VLOOKUP($A279,'[1]T5_data(mth)'!$B$1175:$AL$1562,$O$1-1,FALSE)</f>
        <v>#REF!</v>
      </c>
      <c r="L279" s="53" t="e">
        <f>VLOOKUP($A279,'[1]T5_data(mth)'!$B$1175:$AL$1562,$O$1,FALSE)</f>
        <v>#REF!</v>
      </c>
      <c r="M279" s="70"/>
      <c r="O279" s="20" t="str">
        <f t="shared" si="11"/>
        <v>-36.8</v>
      </c>
      <c r="P279" s="20" t="e">
        <f t="shared" si="11"/>
        <v>#REF!</v>
      </c>
      <c r="Q279" s="20" t="e">
        <f t="shared" si="11"/>
        <v>#REF!</v>
      </c>
      <c r="R279" s="20" t="str">
        <f t="shared" si="11"/>
        <v>24.2</v>
      </c>
      <c r="S279" s="20" t="str">
        <f t="shared" si="10"/>
        <v>0.000</v>
      </c>
      <c r="T279" s="20" t="e">
        <f t="shared" si="10"/>
        <v>#REF!</v>
      </c>
      <c r="U279" s="20" t="e">
        <f t="shared" si="10"/>
        <v>#REF!</v>
      </c>
      <c r="V279" s="20" t="e">
        <f>IF(FIXED(#REF!,1)="0.0",IF(FIXED(#REF!,2)="0.00",FIXED(#REF!,3),FIXED(#REF!,2)),FIXED(#REF!,1))</f>
        <v>#REF!</v>
      </c>
    </row>
    <row r="280" spans="1:22" s="1" customFormat="1" ht="24.6" hidden="1">
      <c r="A280" s="51" t="s">
        <v>298</v>
      </c>
      <c r="B280" s="48">
        <f>VLOOKUP($A280,'[1]T5_data(ytd)'!$B$3:$F$390,3,FALSE)</f>
        <v>2.95</v>
      </c>
      <c r="C280" s="69" t="e">
        <f>VLOOKUP($A280,'[1]T5_data(mth)'!$B$5:$AL$392,$O$1-1,FALSE)</f>
        <v>#REF!</v>
      </c>
      <c r="D280" s="21" t="e">
        <f>VLOOKUP($A280,'[1]T5_data(mth)'!$B$5:$AL$392,$O$1,FALSE)</f>
        <v>#REF!</v>
      </c>
      <c r="E280" s="48">
        <f>VLOOKUP($A280,'[1]T5_data(ytd)'!$B$3:$F$390,5,FALSE)</f>
        <v>1.93</v>
      </c>
      <c r="F280" s="49">
        <f>VLOOKUP($A280,'[1]T5_data(ytd)'!$B$392:$F$779,3,FALSE)</f>
        <v>-25.51</v>
      </c>
      <c r="G280" s="52" t="e">
        <f>VLOOKUP($A280,'[1]T5_data(mth)'!$B$785:$AL$1172,$O$1-1,FALSE)</f>
        <v>#REF!</v>
      </c>
      <c r="H280" s="52" t="e">
        <f>VLOOKUP($A280,'[1]T5_data(mth)'!$B$785:$AL$1172,$O$1,FALSE)</f>
        <v>#REF!</v>
      </c>
      <c r="I280" s="49">
        <f>VLOOKUP($A280,'[1]T5_data(ytd)'!$B$392:$F$779,5,FALSE)</f>
        <v>-0.52</v>
      </c>
      <c r="J280" s="53">
        <f>VLOOKUP($A280,'[1]T5_data(ytd)'!$B$781:$F$1168,3,FALSE)</f>
        <v>0</v>
      </c>
      <c r="K280" s="53" t="e">
        <f>VLOOKUP($A280,'[1]T5_data(mth)'!$B$1175:$AL$1562,$O$1-1,FALSE)</f>
        <v>#REF!</v>
      </c>
      <c r="L280" s="53" t="e">
        <f>VLOOKUP($A280,'[1]T5_data(mth)'!$B$1175:$AL$1562,$O$1,FALSE)</f>
        <v>#REF!</v>
      </c>
      <c r="M280" s="70"/>
      <c r="O280" s="20" t="str">
        <f t="shared" si="11"/>
        <v>-25.5</v>
      </c>
      <c r="P280" s="20" t="e">
        <f t="shared" si="11"/>
        <v>#REF!</v>
      </c>
      <c r="Q280" s="20" t="e">
        <f t="shared" si="11"/>
        <v>#REF!</v>
      </c>
      <c r="R280" s="20" t="str">
        <f t="shared" si="11"/>
        <v>-0.5</v>
      </c>
      <c r="S280" s="20" t="str">
        <f t="shared" si="10"/>
        <v>0.000</v>
      </c>
      <c r="T280" s="20" t="e">
        <f t="shared" si="10"/>
        <v>#REF!</v>
      </c>
      <c r="U280" s="20" t="e">
        <f t="shared" si="10"/>
        <v>#REF!</v>
      </c>
      <c r="V280" s="20" t="e">
        <f>IF(FIXED(#REF!,1)="0.0",IF(FIXED(#REF!,2)="0.00",FIXED(#REF!,3),FIXED(#REF!,2)),FIXED(#REF!,1))</f>
        <v>#REF!</v>
      </c>
    </row>
    <row r="281" spans="1:22" s="1" customFormat="1" ht="24.6" hidden="1">
      <c r="A281" s="51" t="s">
        <v>299</v>
      </c>
      <c r="B281" s="48">
        <f>VLOOKUP($A281,'[1]T5_data(ytd)'!$B$3:$F$390,3,FALSE)</f>
        <v>3.26</v>
      </c>
      <c r="C281" s="69" t="e">
        <f>VLOOKUP($A281,'[1]T5_data(mth)'!$B$5:$AL$392,$O$1-1,FALSE)</f>
        <v>#REF!</v>
      </c>
      <c r="D281" s="21" t="e">
        <f>VLOOKUP($A281,'[1]T5_data(mth)'!$B$5:$AL$392,$O$1,FALSE)</f>
        <v>#REF!</v>
      </c>
      <c r="E281" s="48">
        <f>VLOOKUP($A281,'[1]T5_data(ytd)'!$B$3:$F$390,5,FALSE)</f>
        <v>2.5299999999999998</v>
      </c>
      <c r="F281" s="49">
        <f>VLOOKUP($A281,'[1]T5_data(ytd)'!$B$392:$F$779,3,FALSE)</f>
        <v>-44.37</v>
      </c>
      <c r="G281" s="52" t="e">
        <f>VLOOKUP($A281,'[1]T5_data(mth)'!$B$785:$AL$1172,$O$1-1,FALSE)</f>
        <v>#REF!</v>
      </c>
      <c r="H281" s="52" t="e">
        <f>VLOOKUP($A281,'[1]T5_data(mth)'!$B$785:$AL$1172,$O$1,FALSE)</f>
        <v>#REF!</v>
      </c>
      <c r="I281" s="49">
        <f>VLOOKUP($A281,'[1]T5_data(ytd)'!$B$392:$F$779,5,FALSE)</f>
        <v>53.33</v>
      </c>
      <c r="J281" s="53">
        <f>VLOOKUP($A281,'[1]T5_data(ytd)'!$B$781:$F$1168,3,FALSE)</f>
        <v>0</v>
      </c>
      <c r="K281" s="53" t="e">
        <f>VLOOKUP($A281,'[1]T5_data(mth)'!$B$1175:$AL$1562,$O$1-1,FALSE)</f>
        <v>#REF!</v>
      </c>
      <c r="L281" s="53" t="e">
        <f>VLOOKUP($A281,'[1]T5_data(mth)'!$B$1175:$AL$1562,$O$1,FALSE)</f>
        <v>#REF!</v>
      </c>
      <c r="M281" s="70"/>
      <c r="O281" s="20" t="str">
        <f t="shared" si="11"/>
        <v>-44.4</v>
      </c>
      <c r="P281" s="20" t="e">
        <f t="shared" si="11"/>
        <v>#REF!</v>
      </c>
      <c r="Q281" s="20" t="e">
        <f t="shared" si="11"/>
        <v>#REF!</v>
      </c>
      <c r="R281" s="20" t="str">
        <f t="shared" si="11"/>
        <v>53.3</v>
      </c>
      <c r="S281" s="20" t="str">
        <f t="shared" si="10"/>
        <v>0.000</v>
      </c>
      <c r="T281" s="20" t="e">
        <f t="shared" si="10"/>
        <v>#REF!</v>
      </c>
      <c r="U281" s="20" t="e">
        <f t="shared" si="10"/>
        <v>#REF!</v>
      </c>
      <c r="V281" s="20" t="e">
        <f>IF(FIXED(#REF!,1)="0.0",IF(FIXED(#REF!,2)="0.00",FIXED(#REF!,3),FIXED(#REF!,2)),FIXED(#REF!,1))</f>
        <v>#REF!</v>
      </c>
    </row>
    <row r="282" spans="1:22" s="1" customFormat="1" ht="24.6" hidden="1">
      <c r="A282" s="51" t="s">
        <v>300</v>
      </c>
      <c r="B282" s="48">
        <f>VLOOKUP($A282,'[1]T5_data(ytd)'!$B$3:$F$390,3,FALSE)</f>
        <v>254.28</v>
      </c>
      <c r="C282" s="69" t="e">
        <f>VLOOKUP($A282,'[1]T5_data(mth)'!$B$5:$AL$392,$O$1-1,FALSE)</f>
        <v>#REF!</v>
      </c>
      <c r="D282" s="21" t="e">
        <f>VLOOKUP($A282,'[1]T5_data(mth)'!$B$5:$AL$392,$O$1,FALSE)</f>
        <v>#REF!</v>
      </c>
      <c r="E282" s="48">
        <f>VLOOKUP($A282,'[1]T5_data(ytd)'!$B$3:$F$390,5,FALSE)</f>
        <v>227.45</v>
      </c>
      <c r="F282" s="49">
        <f>VLOOKUP($A282,'[1]T5_data(ytd)'!$B$392:$F$779,3,FALSE)</f>
        <v>-1.36</v>
      </c>
      <c r="G282" s="52" t="e">
        <f>VLOOKUP($A282,'[1]T5_data(mth)'!$B$785:$AL$1172,$O$1-1,FALSE)</f>
        <v>#REF!</v>
      </c>
      <c r="H282" s="52" t="e">
        <f>VLOOKUP($A282,'[1]T5_data(mth)'!$B$785:$AL$1172,$O$1,FALSE)</f>
        <v>#REF!</v>
      </c>
      <c r="I282" s="49">
        <f>VLOOKUP($A282,'[1]T5_data(ytd)'!$B$392:$F$779,5,FALSE)</f>
        <v>38.96</v>
      </c>
      <c r="J282" s="53">
        <f>VLOOKUP($A282,'[1]T5_data(ytd)'!$B$781:$F$1168,3,FALSE)</f>
        <v>0.08</v>
      </c>
      <c r="K282" s="53" t="e">
        <f>VLOOKUP($A282,'[1]T5_data(mth)'!$B$1175:$AL$1562,$O$1-1,FALSE)</f>
        <v>#REF!</v>
      </c>
      <c r="L282" s="53" t="e">
        <f>VLOOKUP($A282,'[1]T5_data(mth)'!$B$1175:$AL$1562,$O$1,FALSE)</f>
        <v>#REF!</v>
      </c>
      <c r="M282" s="70"/>
      <c r="O282" s="20" t="str">
        <f t="shared" si="11"/>
        <v>-1.4</v>
      </c>
      <c r="P282" s="20" t="e">
        <f t="shared" si="11"/>
        <v>#REF!</v>
      </c>
      <c r="Q282" s="20" t="e">
        <f t="shared" si="11"/>
        <v>#REF!</v>
      </c>
      <c r="R282" s="20" t="str">
        <f t="shared" si="11"/>
        <v>39.0</v>
      </c>
      <c r="S282" s="20" t="str">
        <f t="shared" si="10"/>
        <v>0.1</v>
      </c>
      <c r="T282" s="20" t="e">
        <f t="shared" si="10"/>
        <v>#REF!</v>
      </c>
      <c r="U282" s="20" t="e">
        <f t="shared" si="10"/>
        <v>#REF!</v>
      </c>
      <c r="V282" s="20" t="e">
        <f>IF(FIXED(#REF!,1)="0.0",IF(FIXED(#REF!,2)="0.00",FIXED(#REF!,3),FIXED(#REF!,2)),FIXED(#REF!,1))</f>
        <v>#REF!</v>
      </c>
    </row>
    <row r="283" spans="1:22" s="1" customFormat="1" ht="24.6" hidden="1">
      <c r="A283" s="51" t="s">
        <v>301</v>
      </c>
      <c r="B283" s="48">
        <f>VLOOKUP($A283,'[1]T5_data(ytd)'!$B$3:$F$390,3,FALSE)</f>
        <v>117.12</v>
      </c>
      <c r="C283" s="69" t="e">
        <f>VLOOKUP($A283,'[1]T5_data(mth)'!$B$5:$AL$392,$O$1-1,FALSE)</f>
        <v>#REF!</v>
      </c>
      <c r="D283" s="21" t="e">
        <f>VLOOKUP($A283,'[1]T5_data(mth)'!$B$5:$AL$392,$O$1,FALSE)</f>
        <v>#REF!</v>
      </c>
      <c r="E283" s="48">
        <f>VLOOKUP($A283,'[1]T5_data(ytd)'!$B$3:$F$390,5,FALSE)</f>
        <v>79.599999999999994</v>
      </c>
      <c r="F283" s="49">
        <f>VLOOKUP($A283,'[1]T5_data(ytd)'!$B$392:$F$779,3,FALSE)</f>
        <v>-15.49</v>
      </c>
      <c r="G283" s="52" t="e">
        <f>VLOOKUP($A283,'[1]T5_data(mth)'!$B$785:$AL$1172,$O$1-1,FALSE)</f>
        <v>#REF!</v>
      </c>
      <c r="H283" s="52" t="e">
        <f>VLOOKUP($A283,'[1]T5_data(mth)'!$B$785:$AL$1172,$O$1,FALSE)</f>
        <v>#REF!</v>
      </c>
      <c r="I283" s="49">
        <f>VLOOKUP($A283,'[1]T5_data(ytd)'!$B$392:$F$779,5,FALSE)</f>
        <v>-4.22</v>
      </c>
      <c r="J283" s="53">
        <f>VLOOKUP($A283,'[1]T5_data(ytd)'!$B$781:$F$1168,3,FALSE)</f>
        <v>0.04</v>
      </c>
      <c r="K283" s="53" t="e">
        <f>VLOOKUP($A283,'[1]T5_data(mth)'!$B$1175:$AL$1562,$O$1-1,FALSE)</f>
        <v>#REF!</v>
      </c>
      <c r="L283" s="53" t="e">
        <f>VLOOKUP($A283,'[1]T5_data(mth)'!$B$1175:$AL$1562,$O$1,FALSE)</f>
        <v>#REF!</v>
      </c>
      <c r="M283" s="70"/>
      <c r="O283" s="20" t="str">
        <f t="shared" si="11"/>
        <v>-15.5</v>
      </c>
      <c r="P283" s="20" t="e">
        <f t="shared" si="11"/>
        <v>#REF!</v>
      </c>
      <c r="Q283" s="20" t="e">
        <f t="shared" si="11"/>
        <v>#REF!</v>
      </c>
      <c r="R283" s="20" t="str">
        <f t="shared" si="11"/>
        <v>-4.2</v>
      </c>
      <c r="S283" s="20" t="str">
        <f t="shared" si="10"/>
        <v>0.04</v>
      </c>
      <c r="T283" s="20" t="e">
        <f t="shared" si="10"/>
        <v>#REF!</v>
      </c>
      <c r="U283" s="20" t="e">
        <f t="shared" si="10"/>
        <v>#REF!</v>
      </c>
      <c r="V283" s="20" t="e">
        <f>IF(FIXED(#REF!,1)="0.0",IF(FIXED(#REF!,2)="0.00",FIXED(#REF!,3),FIXED(#REF!,2)),FIXED(#REF!,1))</f>
        <v>#REF!</v>
      </c>
    </row>
    <row r="284" spans="1:22" s="1" customFormat="1" ht="24.6" hidden="1">
      <c r="A284" s="51" t="s">
        <v>302</v>
      </c>
      <c r="B284" s="48">
        <f>VLOOKUP($A284,'[1]T5_data(ytd)'!$B$3:$F$390,3,FALSE)</f>
        <v>137.16</v>
      </c>
      <c r="C284" s="69" t="e">
        <f>VLOOKUP($A284,'[1]T5_data(mth)'!$B$5:$AL$392,$O$1-1,FALSE)</f>
        <v>#REF!</v>
      </c>
      <c r="D284" s="21" t="e">
        <f>VLOOKUP($A284,'[1]T5_data(mth)'!$B$5:$AL$392,$O$1,FALSE)</f>
        <v>#REF!</v>
      </c>
      <c r="E284" s="48">
        <f>VLOOKUP($A284,'[1]T5_data(ytd)'!$B$3:$F$390,5,FALSE)</f>
        <v>147.85</v>
      </c>
      <c r="F284" s="49">
        <f>VLOOKUP($A284,'[1]T5_data(ytd)'!$B$392:$F$779,3,FALSE)</f>
        <v>15.07</v>
      </c>
      <c r="G284" s="52" t="e">
        <f>VLOOKUP($A284,'[1]T5_data(mth)'!$B$785:$AL$1172,$O$1-1,FALSE)</f>
        <v>#REF!</v>
      </c>
      <c r="H284" s="52" t="e">
        <f>VLOOKUP($A284,'[1]T5_data(mth)'!$B$785:$AL$1172,$O$1,FALSE)</f>
        <v>#REF!</v>
      </c>
      <c r="I284" s="49">
        <f>VLOOKUP($A284,'[1]T5_data(ytd)'!$B$392:$F$779,5,FALSE)</f>
        <v>83.55</v>
      </c>
      <c r="J284" s="53">
        <f>VLOOKUP($A284,'[1]T5_data(ytd)'!$B$781:$F$1168,3,FALSE)</f>
        <v>0.04</v>
      </c>
      <c r="K284" s="53" t="e">
        <f>VLOOKUP($A284,'[1]T5_data(mth)'!$B$1175:$AL$1562,$O$1-1,FALSE)</f>
        <v>#REF!</v>
      </c>
      <c r="L284" s="53" t="e">
        <f>VLOOKUP($A284,'[1]T5_data(mth)'!$B$1175:$AL$1562,$O$1,FALSE)</f>
        <v>#REF!</v>
      </c>
      <c r="M284" s="70"/>
      <c r="O284" s="20" t="str">
        <f t="shared" si="11"/>
        <v>15.1</v>
      </c>
      <c r="P284" s="20" t="e">
        <f t="shared" si="11"/>
        <v>#REF!</v>
      </c>
      <c r="Q284" s="20" t="e">
        <f t="shared" si="11"/>
        <v>#REF!</v>
      </c>
      <c r="R284" s="20" t="str">
        <f t="shared" si="11"/>
        <v>83.6</v>
      </c>
      <c r="S284" s="20" t="str">
        <f t="shared" si="10"/>
        <v>0.04</v>
      </c>
      <c r="T284" s="20" t="e">
        <f t="shared" si="10"/>
        <v>#REF!</v>
      </c>
      <c r="U284" s="20" t="e">
        <f t="shared" si="10"/>
        <v>#REF!</v>
      </c>
      <c r="V284" s="20" t="e">
        <f>IF(FIXED(#REF!,1)="0.0",IF(FIXED(#REF!,2)="0.00",FIXED(#REF!,3),FIXED(#REF!,2)),FIXED(#REF!,1))</f>
        <v>#REF!</v>
      </c>
    </row>
    <row r="285" spans="1:22" s="1" customFormat="1" ht="24.6" hidden="1">
      <c r="A285" s="51" t="s">
        <v>303</v>
      </c>
      <c r="B285" s="48">
        <f>VLOOKUP($A285,'[1]T5_data(ytd)'!$B$3:$F$390,3,FALSE)</f>
        <v>92.71</v>
      </c>
      <c r="C285" s="69" t="e">
        <f>VLOOKUP($A285,'[1]T5_data(mth)'!$B$5:$AL$392,$O$1-1,FALSE)</f>
        <v>#REF!</v>
      </c>
      <c r="D285" s="21" t="e">
        <f>VLOOKUP($A285,'[1]T5_data(mth)'!$B$5:$AL$392,$O$1,FALSE)</f>
        <v>#REF!</v>
      </c>
      <c r="E285" s="48">
        <f>VLOOKUP($A285,'[1]T5_data(ytd)'!$B$3:$F$390,5,FALSE)</f>
        <v>47.91</v>
      </c>
      <c r="F285" s="49">
        <f>VLOOKUP($A285,'[1]T5_data(ytd)'!$B$392:$F$779,3,FALSE)</f>
        <v>35.979999999999997</v>
      </c>
      <c r="G285" s="52" t="e">
        <f>VLOOKUP($A285,'[1]T5_data(mth)'!$B$785:$AL$1172,$O$1-1,FALSE)</f>
        <v>#REF!</v>
      </c>
      <c r="H285" s="52" t="e">
        <f>VLOOKUP($A285,'[1]T5_data(mth)'!$B$785:$AL$1172,$O$1,FALSE)</f>
        <v>#REF!</v>
      </c>
      <c r="I285" s="49">
        <f>VLOOKUP($A285,'[1]T5_data(ytd)'!$B$392:$F$779,5,FALSE)</f>
        <v>-24.94</v>
      </c>
      <c r="J285" s="53">
        <f>VLOOKUP($A285,'[1]T5_data(ytd)'!$B$781:$F$1168,3,FALSE)</f>
        <v>0.03</v>
      </c>
      <c r="K285" s="53" t="e">
        <f>VLOOKUP($A285,'[1]T5_data(mth)'!$B$1175:$AL$1562,$O$1-1,FALSE)</f>
        <v>#REF!</v>
      </c>
      <c r="L285" s="53" t="e">
        <f>VLOOKUP($A285,'[1]T5_data(mth)'!$B$1175:$AL$1562,$O$1,FALSE)</f>
        <v>#REF!</v>
      </c>
      <c r="M285" s="70"/>
      <c r="O285" s="20" t="str">
        <f t="shared" si="11"/>
        <v>36.0</v>
      </c>
      <c r="P285" s="20" t="e">
        <f t="shared" si="11"/>
        <v>#REF!</v>
      </c>
      <c r="Q285" s="20" t="e">
        <f t="shared" si="11"/>
        <v>#REF!</v>
      </c>
      <c r="R285" s="20" t="str">
        <f t="shared" si="11"/>
        <v>-24.9</v>
      </c>
      <c r="S285" s="20" t="str">
        <f t="shared" si="10"/>
        <v>0.03</v>
      </c>
      <c r="T285" s="20" t="e">
        <f t="shared" si="10"/>
        <v>#REF!</v>
      </c>
      <c r="U285" s="20" t="e">
        <f t="shared" si="10"/>
        <v>#REF!</v>
      </c>
      <c r="V285" s="20" t="e">
        <f>IF(FIXED(#REF!,1)="0.0",IF(FIXED(#REF!,2)="0.00",FIXED(#REF!,3),FIXED(#REF!,2)),FIXED(#REF!,1))</f>
        <v>#REF!</v>
      </c>
    </row>
    <row r="286" spans="1:22" s="1" customFormat="1" ht="24.6" hidden="1">
      <c r="A286" s="51" t="s">
        <v>304</v>
      </c>
      <c r="B286" s="48">
        <f>VLOOKUP($A286,'[1]T5_data(ytd)'!$B$3:$F$390,3,FALSE)</f>
        <v>52.52</v>
      </c>
      <c r="C286" s="69" t="e">
        <f>VLOOKUP($A286,'[1]T5_data(mth)'!$B$5:$AL$392,$O$1-1,FALSE)</f>
        <v>#REF!</v>
      </c>
      <c r="D286" s="21" t="e">
        <f>VLOOKUP($A286,'[1]T5_data(mth)'!$B$5:$AL$392,$O$1,FALSE)</f>
        <v>#REF!</v>
      </c>
      <c r="E286" s="48">
        <f>VLOOKUP($A286,'[1]T5_data(ytd)'!$B$3:$F$390,5,FALSE)</f>
        <v>23.08</v>
      </c>
      <c r="F286" s="49">
        <f>VLOOKUP($A286,'[1]T5_data(ytd)'!$B$392:$F$779,3,FALSE)</f>
        <v>59.15</v>
      </c>
      <c r="G286" s="52" t="e">
        <f>VLOOKUP($A286,'[1]T5_data(mth)'!$B$785:$AL$1172,$O$1-1,FALSE)</f>
        <v>#REF!</v>
      </c>
      <c r="H286" s="52" t="e">
        <f>VLOOKUP($A286,'[1]T5_data(mth)'!$B$785:$AL$1172,$O$1,FALSE)</f>
        <v>#REF!</v>
      </c>
      <c r="I286" s="49">
        <f>VLOOKUP($A286,'[1]T5_data(ytd)'!$B$392:$F$779,5,FALSE)</f>
        <v>-42.26</v>
      </c>
      <c r="J286" s="53">
        <f>VLOOKUP($A286,'[1]T5_data(ytd)'!$B$781:$F$1168,3,FALSE)</f>
        <v>0.02</v>
      </c>
      <c r="K286" s="53" t="e">
        <f>VLOOKUP($A286,'[1]T5_data(mth)'!$B$1175:$AL$1562,$O$1-1,FALSE)</f>
        <v>#REF!</v>
      </c>
      <c r="L286" s="53" t="e">
        <f>VLOOKUP($A286,'[1]T5_data(mth)'!$B$1175:$AL$1562,$O$1,FALSE)</f>
        <v>#REF!</v>
      </c>
      <c r="M286" s="70"/>
      <c r="O286" s="20" t="str">
        <f t="shared" si="11"/>
        <v>59.2</v>
      </c>
      <c r="P286" s="20" t="e">
        <f t="shared" si="11"/>
        <v>#REF!</v>
      </c>
      <c r="Q286" s="20" t="e">
        <f t="shared" si="11"/>
        <v>#REF!</v>
      </c>
      <c r="R286" s="20" t="str">
        <f t="shared" si="11"/>
        <v>-42.3</v>
      </c>
      <c r="S286" s="20" t="str">
        <f t="shared" si="10"/>
        <v>0.02</v>
      </c>
      <c r="T286" s="20" t="e">
        <f t="shared" si="10"/>
        <v>#REF!</v>
      </c>
      <c r="U286" s="20" t="e">
        <f t="shared" si="10"/>
        <v>#REF!</v>
      </c>
      <c r="V286" s="20" t="e">
        <f>IF(FIXED(#REF!,1)="0.0",IF(FIXED(#REF!,2)="0.00",FIXED(#REF!,3),FIXED(#REF!,2)),FIXED(#REF!,1))</f>
        <v>#REF!</v>
      </c>
    </row>
    <row r="287" spans="1:22" s="1" customFormat="1" ht="24.6" hidden="1">
      <c r="A287" s="51" t="s">
        <v>305</v>
      </c>
      <c r="B287" s="48">
        <f>VLOOKUP($A287,'[1]T5_data(ytd)'!$B$3:$F$390,3,FALSE)</f>
        <v>40.19</v>
      </c>
      <c r="C287" s="69" t="e">
        <f>VLOOKUP($A287,'[1]T5_data(mth)'!$B$5:$AL$392,$O$1-1,FALSE)</f>
        <v>#REF!</v>
      </c>
      <c r="D287" s="21" t="e">
        <f>VLOOKUP($A287,'[1]T5_data(mth)'!$B$5:$AL$392,$O$1,FALSE)</f>
        <v>#REF!</v>
      </c>
      <c r="E287" s="48">
        <f>VLOOKUP($A287,'[1]T5_data(ytd)'!$B$3:$F$390,5,FALSE)</f>
        <v>24.83</v>
      </c>
      <c r="F287" s="49">
        <f>VLOOKUP($A287,'[1]T5_data(ytd)'!$B$392:$F$779,3,FALSE)</f>
        <v>14.24</v>
      </c>
      <c r="G287" s="52" t="e">
        <f>VLOOKUP($A287,'[1]T5_data(mth)'!$B$785:$AL$1172,$O$1-1,FALSE)</f>
        <v>#REF!</v>
      </c>
      <c r="H287" s="52" t="e">
        <f>VLOOKUP($A287,'[1]T5_data(mth)'!$B$785:$AL$1172,$O$1,FALSE)</f>
        <v>#REF!</v>
      </c>
      <c r="I287" s="49">
        <f>VLOOKUP($A287,'[1]T5_data(ytd)'!$B$392:$F$779,5,FALSE)</f>
        <v>4.1500000000000004</v>
      </c>
      <c r="J287" s="53">
        <f>VLOOKUP($A287,'[1]T5_data(ytd)'!$B$781:$F$1168,3,FALSE)</f>
        <v>0.01</v>
      </c>
      <c r="K287" s="53" t="e">
        <f>VLOOKUP($A287,'[1]T5_data(mth)'!$B$1175:$AL$1562,$O$1-1,FALSE)</f>
        <v>#REF!</v>
      </c>
      <c r="L287" s="53" t="e">
        <f>VLOOKUP($A287,'[1]T5_data(mth)'!$B$1175:$AL$1562,$O$1,FALSE)</f>
        <v>#REF!</v>
      </c>
      <c r="M287" s="70"/>
      <c r="O287" s="20" t="str">
        <f t="shared" si="11"/>
        <v>14.2</v>
      </c>
      <c r="P287" s="20" t="e">
        <f t="shared" si="11"/>
        <v>#REF!</v>
      </c>
      <c r="Q287" s="20" t="e">
        <f t="shared" si="11"/>
        <v>#REF!</v>
      </c>
      <c r="R287" s="20" t="str">
        <f t="shared" si="11"/>
        <v>4.2</v>
      </c>
      <c r="S287" s="20" t="str">
        <f t="shared" si="10"/>
        <v>0.01</v>
      </c>
      <c r="T287" s="20" t="e">
        <f t="shared" si="10"/>
        <v>#REF!</v>
      </c>
      <c r="U287" s="20" t="e">
        <f t="shared" si="10"/>
        <v>#REF!</v>
      </c>
      <c r="V287" s="20" t="e">
        <f>IF(FIXED(#REF!,1)="0.0",IF(FIXED(#REF!,2)="0.00",FIXED(#REF!,3),FIXED(#REF!,2)),FIXED(#REF!,1))</f>
        <v>#REF!</v>
      </c>
    </row>
    <row r="288" spans="1:22" s="1" customFormat="1" ht="24.6" hidden="1">
      <c r="A288" s="51" t="s">
        <v>306</v>
      </c>
      <c r="B288" s="48">
        <f>VLOOKUP($A288,'[1]T5_data(ytd)'!$B$3:$F$390,3,FALSE)</f>
        <v>447.16</v>
      </c>
      <c r="C288" s="69" t="e">
        <f>VLOOKUP($A288,'[1]T5_data(mth)'!$B$5:$AL$392,$O$1-1,FALSE)</f>
        <v>#REF!</v>
      </c>
      <c r="D288" s="21" t="e">
        <f>VLOOKUP($A288,'[1]T5_data(mth)'!$B$5:$AL$392,$O$1,FALSE)</f>
        <v>#REF!</v>
      </c>
      <c r="E288" s="48">
        <f>VLOOKUP($A288,'[1]T5_data(ytd)'!$B$3:$F$390,5,FALSE)</f>
        <v>338.96</v>
      </c>
      <c r="F288" s="49">
        <f>VLOOKUP($A288,'[1]T5_data(ytd)'!$B$392:$F$779,3,FALSE)</f>
        <v>17.12</v>
      </c>
      <c r="G288" s="52" t="e">
        <f>VLOOKUP($A288,'[1]T5_data(mth)'!$B$785:$AL$1172,$O$1-1,FALSE)</f>
        <v>#REF!</v>
      </c>
      <c r="H288" s="52" t="e">
        <f>VLOOKUP($A288,'[1]T5_data(mth)'!$B$785:$AL$1172,$O$1,FALSE)</f>
        <v>#REF!</v>
      </c>
      <c r="I288" s="49">
        <f>VLOOKUP($A288,'[1]T5_data(ytd)'!$B$392:$F$779,5,FALSE)</f>
        <v>17.47</v>
      </c>
      <c r="J288" s="53">
        <f>VLOOKUP($A288,'[1]T5_data(ytd)'!$B$781:$F$1168,3,FALSE)</f>
        <v>0.15</v>
      </c>
      <c r="K288" s="53" t="e">
        <f>VLOOKUP($A288,'[1]T5_data(mth)'!$B$1175:$AL$1562,$O$1-1,FALSE)</f>
        <v>#REF!</v>
      </c>
      <c r="L288" s="53" t="e">
        <f>VLOOKUP($A288,'[1]T5_data(mth)'!$B$1175:$AL$1562,$O$1,FALSE)</f>
        <v>#REF!</v>
      </c>
      <c r="M288" s="70"/>
      <c r="O288" s="20" t="str">
        <f t="shared" si="11"/>
        <v>17.1</v>
      </c>
      <c r="P288" s="20" t="e">
        <f t="shared" si="11"/>
        <v>#REF!</v>
      </c>
      <c r="Q288" s="20" t="e">
        <f t="shared" si="11"/>
        <v>#REF!</v>
      </c>
      <c r="R288" s="20" t="str">
        <f t="shared" si="11"/>
        <v>17.5</v>
      </c>
      <c r="S288" s="20" t="str">
        <f t="shared" si="10"/>
        <v>0.2</v>
      </c>
      <c r="T288" s="20" t="e">
        <f t="shared" si="10"/>
        <v>#REF!</v>
      </c>
      <c r="U288" s="20" t="e">
        <f t="shared" si="10"/>
        <v>#REF!</v>
      </c>
      <c r="V288" s="20" t="e">
        <f>IF(FIXED(#REF!,1)="0.0",IF(FIXED(#REF!,2)="0.00",FIXED(#REF!,3),FIXED(#REF!,2)),FIXED(#REF!,1))</f>
        <v>#REF!</v>
      </c>
    </row>
    <row r="289" spans="1:22" s="1" customFormat="1" ht="24.6" hidden="1">
      <c r="A289" s="51" t="s">
        <v>307</v>
      </c>
      <c r="B289" s="48">
        <f>VLOOKUP($A289,'[1]T5_data(ytd)'!$B$3:$F$390,3,FALSE)</f>
        <v>166.56</v>
      </c>
      <c r="C289" s="69" t="e">
        <f>VLOOKUP($A289,'[1]T5_data(mth)'!$B$5:$AL$392,$O$1-1,FALSE)</f>
        <v>#REF!</v>
      </c>
      <c r="D289" s="21" t="e">
        <f>VLOOKUP($A289,'[1]T5_data(mth)'!$B$5:$AL$392,$O$1,FALSE)</f>
        <v>#REF!</v>
      </c>
      <c r="E289" s="48">
        <f>VLOOKUP($A289,'[1]T5_data(ytd)'!$B$3:$F$390,5,FALSE)</f>
        <v>124.77</v>
      </c>
      <c r="F289" s="49">
        <f>VLOOKUP($A289,'[1]T5_data(ytd)'!$B$392:$F$779,3,FALSE)</f>
        <v>25.07</v>
      </c>
      <c r="G289" s="52" t="e">
        <f>VLOOKUP($A289,'[1]T5_data(mth)'!$B$785:$AL$1172,$O$1-1,FALSE)</f>
        <v>#REF!</v>
      </c>
      <c r="H289" s="52" t="e">
        <f>VLOOKUP($A289,'[1]T5_data(mth)'!$B$785:$AL$1172,$O$1,FALSE)</f>
        <v>#REF!</v>
      </c>
      <c r="I289" s="49">
        <f>VLOOKUP($A289,'[1]T5_data(ytd)'!$B$392:$F$779,5,FALSE)</f>
        <v>22.96</v>
      </c>
      <c r="J289" s="53">
        <f>VLOOKUP($A289,'[1]T5_data(ytd)'!$B$781:$F$1168,3,FALSE)</f>
        <v>0.05</v>
      </c>
      <c r="K289" s="53" t="e">
        <f>VLOOKUP($A289,'[1]T5_data(mth)'!$B$1175:$AL$1562,$O$1-1,FALSE)</f>
        <v>#REF!</v>
      </c>
      <c r="L289" s="53" t="e">
        <f>VLOOKUP($A289,'[1]T5_data(mth)'!$B$1175:$AL$1562,$O$1,FALSE)</f>
        <v>#REF!</v>
      </c>
      <c r="M289" s="70"/>
      <c r="O289" s="20" t="str">
        <f t="shared" si="11"/>
        <v>25.1</v>
      </c>
      <c r="P289" s="20" t="e">
        <f t="shared" si="11"/>
        <v>#REF!</v>
      </c>
      <c r="Q289" s="20" t="e">
        <f t="shared" si="11"/>
        <v>#REF!</v>
      </c>
      <c r="R289" s="20" t="str">
        <f t="shared" si="11"/>
        <v>23.0</v>
      </c>
      <c r="S289" s="20" t="str">
        <f t="shared" si="10"/>
        <v>0.1</v>
      </c>
      <c r="T289" s="20" t="e">
        <f t="shared" si="10"/>
        <v>#REF!</v>
      </c>
      <c r="U289" s="20" t="e">
        <f t="shared" si="10"/>
        <v>#REF!</v>
      </c>
      <c r="V289" s="20" t="e">
        <f>IF(FIXED(#REF!,1)="0.0",IF(FIXED(#REF!,2)="0.00",FIXED(#REF!,3),FIXED(#REF!,2)),FIXED(#REF!,1))</f>
        <v>#REF!</v>
      </c>
    </row>
    <row r="290" spans="1:22" s="1" customFormat="1" ht="24.6" hidden="1">
      <c r="A290" s="51" t="s">
        <v>308</v>
      </c>
      <c r="B290" s="48">
        <f>VLOOKUP($A290,'[1]T5_data(ytd)'!$B$3:$F$390,3,FALSE)</f>
        <v>280.61</v>
      </c>
      <c r="C290" s="69" t="e">
        <f>VLOOKUP($A290,'[1]T5_data(mth)'!$B$5:$AL$392,$O$1-1,FALSE)</f>
        <v>#REF!</v>
      </c>
      <c r="D290" s="21" t="e">
        <f>VLOOKUP($A290,'[1]T5_data(mth)'!$B$5:$AL$392,$O$1,FALSE)</f>
        <v>#REF!</v>
      </c>
      <c r="E290" s="48">
        <f>VLOOKUP($A290,'[1]T5_data(ytd)'!$B$3:$F$390,5,FALSE)</f>
        <v>214.2</v>
      </c>
      <c r="F290" s="49">
        <f>VLOOKUP($A290,'[1]T5_data(ytd)'!$B$392:$F$779,3,FALSE)</f>
        <v>12.86</v>
      </c>
      <c r="G290" s="52" t="e">
        <f>VLOOKUP($A290,'[1]T5_data(mth)'!$B$785:$AL$1172,$O$1-1,FALSE)</f>
        <v>#REF!</v>
      </c>
      <c r="H290" s="52" t="e">
        <f>VLOOKUP($A290,'[1]T5_data(mth)'!$B$785:$AL$1172,$O$1,FALSE)</f>
        <v>#REF!</v>
      </c>
      <c r="I290" s="49">
        <f>VLOOKUP($A290,'[1]T5_data(ytd)'!$B$392:$F$779,5,FALSE)</f>
        <v>14.49</v>
      </c>
      <c r="J290" s="53">
        <f>VLOOKUP($A290,'[1]T5_data(ytd)'!$B$781:$F$1168,3,FALSE)</f>
        <v>0.09</v>
      </c>
      <c r="K290" s="53" t="e">
        <f>VLOOKUP($A290,'[1]T5_data(mth)'!$B$1175:$AL$1562,$O$1-1,FALSE)</f>
        <v>#REF!</v>
      </c>
      <c r="L290" s="53" t="e">
        <f>VLOOKUP($A290,'[1]T5_data(mth)'!$B$1175:$AL$1562,$O$1,FALSE)</f>
        <v>#REF!</v>
      </c>
      <c r="M290" s="70"/>
      <c r="O290" s="20" t="str">
        <f t="shared" si="11"/>
        <v>12.9</v>
      </c>
      <c r="P290" s="20" t="e">
        <f t="shared" si="11"/>
        <v>#REF!</v>
      </c>
      <c r="Q290" s="20" t="e">
        <f t="shared" si="11"/>
        <v>#REF!</v>
      </c>
      <c r="R290" s="20" t="str">
        <f t="shared" si="11"/>
        <v>14.5</v>
      </c>
      <c r="S290" s="20" t="str">
        <f t="shared" si="10"/>
        <v>0.1</v>
      </c>
      <c r="T290" s="20" t="e">
        <f t="shared" si="10"/>
        <v>#REF!</v>
      </c>
      <c r="U290" s="20" t="e">
        <f t="shared" si="10"/>
        <v>#REF!</v>
      </c>
      <c r="V290" s="20" t="e">
        <f>IF(FIXED(#REF!,1)="0.0",IF(FIXED(#REF!,2)="0.00",FIXED(#REF!,3),FIXED(#REF!,2)),FIXED(#REF!,1))</f>
        <v>#REF!</v>
      </c>
    </row>
    <row r="291" spans="1:22" s="1" customFormat="1" ht="24.6" hidden="1">
      <c r="A291" s="51" t="s">
        <v>309</v>
      </c>
      <c r="B291" s="48">
        <f>VLOOKUP($A291,'[1]T5_data(ytd)'!$B$3:$F$390,3,FALSE)</f>
        <v>369.72</v>
      </c>
      <c r="C291" s="69" t="e">
        <f>VLOOKUP($A291,'[1]T5_data(mth)'!$B$5:$AL$392,$O$1-1,FALSE)</f>
        <v>#REF!</v>
      </c>
      <c r="D291" s="21" t="e">
        <f>VLOOKUP($A291,'[1]T5_data(mth)'!$B$5:$AL$392,$O$1,FALSE)</f>
        <v>#REF!</v>
      </c>
      <c r="E291" s="48">
        <f>VLOOKUP($A291,'[1]T5_data(ytd)'!$B$3:$F$390,5,FALSE)</f>
        <v>264.81</v>
      </c>
      <c r="F291" s="49">
        <f>VLOOKUP($A291,'[1]T5_data(ytd)'!$B$392:$F$779,3,FALSE)</f>
        <v>6.12</v>
      </c>
      <c r="G291" s="52" t="e">
        <f>VLOOKUP($A291,'[1]T5_data(mth)'!$B$785:$AL$1172,$O$1-1,FALSE)</f>
        <v>#REF!</v>
      </c>
      <c r="H291" s="52" t="e">
        <f>VLOOKUP($A291,'[1]T5_data(mth)'!$B$785:$AL$1172,$O$1,FALSE)</f>
        <v>#REF!</v>
      </c>
      <c r="I291" s="49">
        <f>VLOOKUP($A291,'[1]T5_data(ytd)'!$B$392:$F$779,5,FALSE)</f>
        <v>2.79</v>
      </c>
      <c r="J291" s="53">
        <f>VLOOKUP($A291,'[1]T5_data(ytd)'!$B$781:$F$1168,3,FALSE)</f>
        <v>0.12</v>
      </c>
      <c r="K291" s="53" t="e">
        <f>VLOOKUP($A291,'[1]T5_data(mth)'!$B$1175:$AL$1562,$O$1-1,FALSE)</f>
        <v>#REF!</v>
      </c>
      <c r="L291" s="53" t="e">
        <f>VLOOKUP($A291,'[1]T5_data(mth)'!$B$1175:$AL$1562,$O$1,FALSE)</f>
        <v>#REF!</v>
      </c>
      <c r="M291" s="70"/>
      <c r="O291" s="20" t="str">
        <f t="shared" si="11"/>
        <v>6.1</v>
      </c>
      <c r="P291" s="20" t="e">
        <f t="shared" si="11"/>
        <v>#REF!</v>
      </c>
      <c r="Q291" s="20" t="e">
        <f t="shared" si="11"/>
        <v>#REF!</v>
      </c>
      <c r="R291" s="20" t="str">
        <f t="shared" si="11"/>
        <v>2.8</v>
      </c>
      <c r="S291" s="20" t="str">
        <f t="shared" si="10"/>
        <v>0.1</v>
      </c>
      <c r="T291" s="20" t="e">
        <f t="shared" si="10"/>
        <v>#REF!</v>
      </c>
      <c r="U291" s="20" t="e">
        <f t="shared" si="10"/>
        <v>#REF!</v>
      </c>
      <c r="V291" s="20" t="e">
        <f>IF(FIXED(#REF!,1)="0.0",IF(FIXED(#REF!,2)="0.00",FIXED(#REF!,3),FIXED(#REF!,2)),FIXED(#REF!,1))</f>
        <v>#REF!</v>
      </c>
    </row>
    <row r="292" spans="1:22" s="1" customFormat="1" ht="24.6" hidden="1">
      <c r="A292" s="51" t="s">
        <v>310</v>
      </c>
      <c r="B292" s="48">
        <f>VLOOKUP($A292,'[1]T5_data(ytd)'!$B$3:$F$390,3,FALSE)</f>
        <v>164.95</v>
      </c>
      <c r="C292" s="69" t="e">
        <f>VLOOKUP($A292,'[1]T5_data(mth)'!$B$5:$AL$392,$O$1-1,FALSE)</f>
        <v>#REF!</v>
      </c>
      <c r="D292" s="21" t="e">
        <f>VLOOKUP($A292,'[1]T5_data(mth)'!$B$5:$AL$392,$O$1,FALSE)</f>
        <v>#REF!</v>
      </c>
      <c r="E292" s="48">
        <f>VLOOKUP($A292,'[1]T5_data(ytd)'!$B$3:$F$390,5,FALSE)</f>
        <v>122.8</v>
      </c>
      <c r="F292" s="49">
        <f>VLOOKUP($A292,'[1]T5_data(ytd)'!$B$392:$F$779,3,FALSE)</f>
        <v>1.29</v>
      </c>
      <c r="G292" s="52" t="e">
        <f>VLOOKUP($A292,'[1]T5_data(mth)'!$B$785:$AL$1172,$O$1-1,FALSE)</f>
        <v>#REF!</v>
      </c>
      <c r="H292" s="52" t="e">
        <f>VLOOKUP($A292,'[1]T5_data(mth)'!$B$785:$AL$1172,$O$1,FALSE)</f>
        <v>#REF!</v>
      </c>
      <c r="I292" s="49">
        <f>VLOOKUP($A292,'[1]T5_data(ytd)'!$B$392:$F$779,5,FALSE)</f>
        <v>4.12</v>
      </c>
      <c r="J292" s="53">
        <f>VLOOKUP($A292,'[1]T5_data(ytd)'!$B$781:$F$1168,3,FALSE)</f>
        <v>0.05</v>
      </c>
      <c r="K292" s="53" t="e">
        <f>VLOOKUP($A292,'[1]T5_data(mth)'!$B$1175:$AL$1562,$O$1-1,FALSE)</f>
        <v>#REF!</v>
      </c>
      <c r="L292" s="53" t="e">
        <f>VLOOKUP($A292,'[1]T5_data(mth)'!$B$1175:$AL$1562,$O$1,FALSE)</f>
        <v>#REF!</v>
      </c>
      <c r="M292" s="70"/>
      <c r="O292" s="20" t="str">
        <f t="shared" si="11"/>
        <v>1.3</v>
      </c>
      <c r="P292" s="20" t="e">
        <f t="shared" si="11"/>
        <v>#REF!</v>
      </c>
      <c r="Q292" s="20" t="e">
        <f t="shared" si="11"/>
        <v>#REF!</v>
      </c>
      <c r="R292" s="20" t="str">
        <f t="shared" si="11"/>
        <v>4.1</v>
      </c>
      <c r="S292" s="20" t="str">
        <f t="shared" si="10"/>
        <v>0.1</v>
      </c>
      <c r="T292" s="20" t="e">
        <f t="shared" si="10"/>
        <v>#REF!</v>
      </c>
      <c r="U292" s="20" t="e">
        <f t="shared" si="10"/>
        <v>#REF!</v>
      </c>
      <c r="V292" s="20" t="e">
        <f>IF(FIXED(#REF!,1)="0.0",IF(FIXED(#REF!,2)="0.00",FIXED(#REF!,3),FIXED(#REF!,2)),FIXED(#REF!,1))</f>
        <v>#REF!</v>
      </c>
    </row>
    <row r="293" spans="1:22" s="1" customFormat="1" ht="24.6" hidden="1">
      <c r="A293" s="51" t="s">
        <v>311</v>
      </c>
      <c r="B293" s="48">
        <f>VLOOKUP($A293,'[1]T5_data(ytd)'!$B$3:$F$390,3,FALSE)</f>
        <v>204.78</v>
      </c>
      <c r="C293" s="69" t="e">
        <f>VLOOKUP($A293,'[1]T5_data(mth)'!$B$5:$AL$392,$O$1-1,FALSE)</f>
        <v>#REF!</v>
      </c>
      <c r="D293" s="21" t="e">
        <f>VLOOKUP($A293,'[1]T5_data(mth)'!$B$5:$AL$392,$O$1,FALSE)</f>
        <v>#REF!</v>
      </c>
      <c r="E293" s="48">
        <f>VLOOKUP($A293,'[1]T5_data(ytd)'!$B$3:$F$390,5,FALSE)</f>
        <v>142.01</v>
      </c>
      <c r="F293" s="49">
        <f>VLOOKUP($A293,'[1]T5_data(ytd)'!$B$392:$F$779,3,FALSE)</f>
        <v>10.36</v>
      </c>
      <c r="G293" s="52" t="e">
        <f>VLOOKUP($A293,'[1]T5_data(mth)'!$B$785:$AL$1172,$O$1-1,FALSE)</f>
        <v>#REF!</v>
      </c>
      <c r="H293" s="52" t="e">
        <f>VLOOKUP($A293,'[1]T5_data(mth)'!$B$785:$AL$1172,$O$1,FALSE)</f>
        <v>#REF!</v>
      </c>
      <c r="I293" s="49">
        <f>VLOOKUP($A293,'[1]T5_data(ytd)'!$B$392:$F$779,5,FALSE)</f>
        <v>1.68</v>
      </c>
      <c r="J293" s="53">
        <f>VLOOKUP($A293,'[1]T5_data(ytd)'!$B$781:$F$1168,3,FALSE)</f>
        <v>7.0000000000000007E-2</v>
      </c>
      <c r="K293" s="53" t="e">
        <f>VLOOKUP($A293,'[1]T5_data(mth)'!$B$1175:$AL$1562,$O$1-1,FALSE)</f>
        <v>#REF!</v>
      </c>
      <c r="L293" s="53" t="e">
        <f>VLOOKUP($A293,'[1]T5_data(mth)'!$B$1175:$AL$1562,$O$1,FALSE)</f>
        <v>#REF!</v>
      </c>
      <c r="M293" s="70"/>
      <c r="O293" s="20" t="str">
        <f t="shared" si="11"/>
        <v>10.4</v>
      </c>
      <c r="P293" s="20" t="e">
        <f t="shared" si="11"/>
        <v>#REF!</v>
      </c>
      <c r="Q293" s="20" t="e">
        <f t="shared" si="11"/>
        <v>#REF!</v>
      </c>
      <c r="R293" s="20" t="str">
        <f t="shared" si="11"/>
        <v>1.7</v>
      </c>
      <c r="S293" s="20" t="str">
        <f t="shared" si="10"/>
        <v>0.1</v>
      </c>
      <c r="T293" s="20" t="e">
        <f t="shared" si="10"/>
        <v>#REF!</v>
      </c>
      <c r="U293" s="20" t="e">
        <f t="shared" si="10"/>
        <v>#REF!</v>
      </c>
      <c r="V293" s="20" t="e">
        <f>IF(FIXED(#REF!,1)="0.0",IF(FIXED(#REF!,2)="0.00",FIXED(#REF!,3),FIXED(#REF!,2)),FIXED(#REF!,1))</f>
        <v>#REF!</v>
      </c>
    </row>
    <row r="294" spans="1:22" s="1" customFormat="1" ht="24.6" hidden="1">
      <c r="A294" s="51" t="s">
        <v>312</v>
      </c>
      <c r="B294" s="48">
        <f>VLOOKUP($A294,'[1]T5_data(ytd)'!$B$3:$F$390,3,FALSE)</f>
        <v>332.05</v>
      </c>
      <c r="C294" s="69" t="e">
        <f>VLOOKUP($A294,'[1]T5_data(mth)'!$B$5:$AL$392,$O$1-1,FALSE)</f>
        <v>#REF!</v>
      </c>
      <c r="D294" s="21" t="e">
        <f>VLOOKUP($A294,'[1]T5_data(mth)'!$B$5:$AL$392,$O$1,FALSE)</f>
        <v>#REF!</v>
      </c>
      <c r="E294" s="48">
        <f>VLOOKUP($A294,'[1]T5_data(ytd)'!$B$3:$F$390,5,FALSE)</f>
        <v>233.85</v>
      </c>
      <c r="F294" s="49">
        <f>VLOOKUP($A294,'[1]T5_data(ytd)'!$B$392:$F$779,3,FALSE)</f>
        <v>13.2</v>
      </c>
      <c r="G294" s="52" t="e">
        <f>VLOOKUP($A294,'[1]T5_data(mth)'!$B$785:$AL$1172,$O$1-1,FALSE)</f>
        <v>#REF!</v>
      </c>
      <c r="H294" s="52" t="e">
        <f>VLOOKUP($A294,'[1]T5_data(mth)'!$B$785:$AL$1172,$O$1,FALSE)</f>
        <v>#REF!</v>
      </c>
      <c r="I294" s="49">
        <f>VLOOKUP($A294,'[1]T5_data(ytd)'!$B$392:$F$779,5,FALSE)</f>
        <v>13.75</v>
      </c>
      <c r="J294" s="53">
        <f>VLOOKUP($A294,'[1]T5_data(ytd)'!$B$781:$F$1168,3,FALSE)</f>
        <v>0.11</v>
      </c>
      <c r="K294" s="53" t="e">
        <f>VLOOKUP($A294,'[1]T5_data(mth)'!$B$1175:$AL$1562,$O$1-1,FALSE)</f>
        <v>#REF!</v>
      </c>
      <c r="L294" s="53" t="e">
        <f>VLOOKUP($A294,'[1]T5_data(mth)'!$B$1175:$AL$1562,$O$1,FALSE)</f>
        <v>#REF!</v>
      </c>
      <c r="M294" s="70"/>
      <c r="O294" s="20" t="str">
        <f t="shared" si="11"/>
        <v>13.2</v>
      </c>
      <c r="P294" s="20" t="e">
        <f t="shared" si="11"/>
        <v>#REF!</v>
      </c>
      <c r="Q294" s="20" t="e">
        <f t="shared" si="11"/>
        <v>#REF!</v>
      </c>
      <c r="R294" s="20" t="str">
        <f t="shared" si="11"/>
        <v>13.8</v>
      </c>
      <c r="S294" s="20" t="str">
        <f t="shared" si="10"/>
        <v>0.1</v>
      </c>
      <c r="T294" s="20" t="e">
        <f t="shared" si="10"/>
        <v>#REF!</v>
      </c>
      <c r="U294" s="20" t="e">
        <f t="shared" si="10"/>
        <v>#REF!</v>
      </c>
      <c r="V294" s="20" t="e">
        <f>IF(FIXED(#REF!,1)="0.0",IF(FIXED(#REF!,2)="0.00",FIXED(#REF!,3),FIXED(#REF!,2)),FIXED(#REF!,1))</f>
        <v>#REF!</v>
      </c>
    </row>
    <row r="295" spans="1:22" s="1" customFormat="1" ht="24.6" hidden="1">
      <c r="A295" s="51" t="s">
        <v>313</v>
      </c>
      <c r="B295" s="48">
        <f>VLOOKUP($A295,'[1]T5_data(ytd)'!$B$3:$F$390,3,FALSE)</f>
        <v>1.24</v>
      </c>
      <c r="C295" s="69" t="e">
        <f>VLOOKUP($A295,'[1]T5_data(mth)'!$B$5:$AL$392,$O$1-1,FALSE)</f>
        <v>#REF!</v>
      </c>
      <c r="D295" s="21" t="e">
        <f>VLOOKUP($A295,'[1]T5_data(mth)'!$B$5:$AL$392,$O$1,FALSE)</f>
        <v>#REF!</v>
      </c>
      <c r="E295" s="48">
        <f>VLOOKUP($A295,'[1]T5_data(ytd)'!$B$3:$F$390,5,FALSE)</f>
        <v>1.1000000000000001</v>
      </c>
      <c r="F295" s="49">
        <f>VLOOKUP($A295,'[1]T5_data(ytd)'!$B$392:$F$779,3,FALSE)</f>
        <v>-14.48</v>
      </c>
      <c r="G295" s="52" t="e">
        <f>VLOOKUP($A295,'[1]T5_data(mth)'!$B$785:$AL$1172,$O$1-1,FALSE)</f>
        <v>#REF!</v>
      </c>
      <c r="H295" s="52" t="e">
        <f>VLOOKUP($A295,'[1]T5_data(mth)'!$B$785:$AL$1172,$O$1,FALSE)</f>
        <v>#REF!</v>
      </c>
      <c r="I295" s="49">
        <f>VLOOKUP($A295,'[1]T5_data(ytd)'!$B$392:$F$779,5,FALSE)</f>
        <v>22.22</v>
      </c>
      <c r="J295" s="53">
        <f>VLOOKUP($A295,'[1]T5_data(ytd)'!$B$781:$F$1168,3,FALSE)</f>
        <v>0</v>
      </c>
      <c r="K295" s="53" t="e">
        <f>VLOOKUP($A295,'[1]T5_data(mth)'!$B$1175:$AL$1562,$O$1-1,FALSE)</f>
        <v>#REF!</v>
      </c>
      <c r="L295" s="53" t="e">
        <f>VLOOKUP($A295,'[1]T5_data(mth)'!$B$1175:$AL$1562,$O$1,FALSE)</f>
        <v>#REF!</v>
      </c>
      <c r="M295" s="70"/>
      <c r="O295" s="20" t="str">
        <f t="shared" si="11"/>
        <v>-14.5</v>
      </c>
      <c r="P295" s="20" t="e">
        <f t="shared" si="11"/>
        <v>#REF!</v>
      </c>
      <c r="Q295" s="20" t="e">
        <f t="shared" si="11"/>
        <v>#REF!</v>
      </c>
      <c r="R295" s="20" t="str">
        <f t="shared" si="11"/>
        <v>22.2</v>
      </c>
      <c r="S295" s="20" t="str">
        <f t="shared" si="10"/>
        <v>0.000</v>
      </c>
      <c r="T295" s="20" t="e">
        <f t="shared" si="10"/>
        <v>#REF!</v>
      </c>
      <c r="U295" s="20" t="e">
        <f t="shared" si="10"/>
        <v>#REF!</v>
      </c>
      <c r="V295" s="20" t="e">
        <f>IF(FIXED(#REF!,1)="0.0",IF(FIXED(#REF!,2)="0.00",FIXED(#REF!,3),FIXED(#REF!,2)),FIXED(#REF!,1))</f>
        <v>#REF!</v>
      </c>
    </row>
    <row r="296" spans="1:22" s="1" customFormat="1" ht="24.6" hidden="1">
      <c r="A296" s="51" t="s">
        <v>314</v>
      </c>
      <c r="B296" s="48">
        <f>VLOOKUP($A296,'[1]T5_data(ytd)'!$B$3:$F$390,3,FALSE)</f>
        <v>15.24</v>
      </c>
      <c r="C296" s="69" t="e">
        <f>VLOOKUP($A296,'[1]T5_data(mth)'!$B$5:$AL$392,$O$1-1,FALSE)</f>
        <v>#REF!</v>
      </c>
      <c r="D296" s="21" t="e">
        <f>VLOOKUP($A296,'[1]T5_data(mth)'!$B$5:$AL$392,$O$1,FALSE)</f>
        <v>#REF!</v>
      </c>
      <c r="E296" s="48">
        <f>VLOOKUP($A296,'[1]T5_data(ytd)'!$B$3:$F$390,5,FALSE)</f>
        <v>7.92</v>
      </c>
      <c r="F296" s="49">
        <f>VLOOKUP($A296,'[1]T5_data(ytd)'!$B$392:$F$779,3,FALSE)</f>
        <v>61.96</v>
      </c>
      <c r="G296" s="52" t="e">
        <f>VLOOKUP($A296,'[1]T5_data(mth)'!$B$785:$AL$1172,$O$1-1,FALSE)</f>
        <v>#REF!</v>
      </c>
      <c r="H296" s="52" t="e">
        <f>VLOOKUP($A296,'[1]T5_data(mth)'!$B$785:$AL$1172,$O$1,FALSE)</f>
        <v>#REF!</v>
      </c>
      <c r="I296" s="49">
        <f>VLOOKUP($A296,'[1]T5_data(ytd)'!$B$392:$F$779,5,FALSE)</f>
        <v>-8.9700000000000006</v>
      </c>
      <c r="J296" s="53">
        <f>VLOOKUP($A296,'[1]T5_data(ytd)'!$B$781:$F$1168,3,FALSE)</f>
        <v>0</v>
      </c>
      <c r="K296" s="53" t="e">
        <f>VLOOKUP($A296,'[1]T5_data(mth)'!$B$1175:$AL$1562,$O$1-1,FALSE)</f>
        <v>#REF!</v>
      </c>
      <c r="L296" s="53" t="e">
        <f>VLOOKUP($A296,'[1]T5_data(mth)'!$B$1175:$AL$1562,$O$1,FALSE)</f>
        <v>#REF!</v>
      </c>
      <c r="M296" s="70"/>
      <c r="O296" s="20" t="str">
        <f t="shared" si="11"/>
        <v>62.0</v>
      </c>
      <c r="P296" s="20" t="e">
        <f t="shared" si="11"/>
        <v>#REF!</v>
      </c>
      <c r="Q296" s="20" t="e">
        <f t="shared" si="11"/>
        <v>#REF!</v>
      </c>
      <c r="R296" s="20" t="str">
        <f t="shared" si="11"/>
        <v>-9.0</v>
      </c>
      <c r="S296" s="20" t="str">
        <f t="shared" si="10"/>
        <v>0.000</v>
      </c>
      <c r="T296" s="20" t="e">
        <f t="shared" si="10"/>
        <v>#REF!</v>
      </c>
      <c r="U296" s="20" t="e">
        <f t="shared" si="10"/>
        <v>#REF!</v>
      </c>
      <c r="V296" s="20" t="e">
        <f>IF(FIXED(#REF!,1)="0.0",IF(FIXED(#REF!,2)="0.00",FIXED(#REF!,3),FIXED(#REF!,2)),FIXED(#REF!,1))</f>
        <v>#REF!</v>
      </c>
    </row>
    <row r="297" spans="1:22" s="1" customFormat="1" ht="24.6" hidden="1">
      <c r="A297" s="51" t="s">
        <v>315</v>
      </c>
      <c r="B297" s="48">
        <f>VLOOKUP($A297,'[1]T5_data(ytd)'!$B$3:$F$390,3,FALSE)</f>
        <v>315.57</v>
      </c>
      <c r="C297" s="69" t="e">
        <f>VLOOKUP($A297,'[1]T5_data(mth)'!$B$5:$AL$392,$O$1-1,FALSE)</f>
        <v>#REF!</v>
      </c>
      <c r="D297" s="21" t="e">
        <f>VLOOKUP($A297,'[1]T5_data(mth)'!$B$5:$AL$392,$O$1,FALSE)</f>
        <v>#REF!</v>
      </c>
      <c r="E297" s="48">
        <f>VLOOKUP($A297,'[1]T5_data(ytd)'!$B$3:$F$390,5,FALSE)</f>
        <v>224.83</v>
      </c>
      <c r="F297" s="49">
        <f>VLOOKUP($A297,'[1]T5_data(ytd)'!$B$392:$F$779,3,FALSE)</f>
        <v>11.72</v>
      </c>
      <c r="G297" s="52" t="e">
        <f>VLOOKUP($A297,'[1]T5_data(mth)'!$B$785:$AL$1172,$O$1-1,FALSE)</f>
        <v>#REF!</v>
      </c>
      <c r="H297" s="52" t="e">
        <f>VLOOKUP($A297,'[1]T5_data(mth)'!$B$785:$AL$1172,$O$1,FALSE)</f>
        <v>#REF!</v>
      </c>
      <c r="I297" s="49">
        <f>VLOOKUP($A297,'[1]T5_data(ytd)'!$B$392:$F$779,5,FALSE)</f>
        <v>14.72</v>
      </c>
      <c r="J297" s="53">
        <f>VLOOKUP($A297,'[1]T5_data(ytd)'!$B$781:$F$1168,3,FALSE)</f>
        <v>0.1</v>
      </c>
      <c r="K297" s="53" t="e">
        <f>VLOOKUP($A297,'[1]T5_data(mth)'!$B$1175:$AL$1562,$O$1-1,FALSE)</f>
        <v>#REF!</v>
      </c>
      <c r="L297" s="53" t="e">
        <f>VLOOKUP($A297,'[1]T5_data(mth)'!$B$1175:$AL$1562,$O$1,FALSE)</f>
        <v>#REF!</v>
      </c>
      <c r="M297" s="70"/>
      <c r="O297" s="20" t="str">
        <f t="shared" si="11"/>
        <v>11.7</v>
      </c>
      <c r="P297" s="20" t="e">
        <f t="shared" si="11"/>
        <v>#REF!</v>
      </c>
      <c r="Q297" s="20" t="e">
        <f t="shared" si="11"/>
        <v>#REF!</v>
      </c>
      <c r="R297" s="20" t="str">
        <f t="shared" si="11"/>
        <v>14.7</v>
      </c>
      <c r="S297" s="20" t="str">
        <f t="shared" si="10"/>
        <v>0.1</v>
      </c>
      <c r="T297" s="20" t="e">
        <f t="shared" si="10"/>
        <v>#REF!</v>
      </c>
      <c r="U297" s="20" t="e">
        <f t="shared" si="10"/>
        <v>#REF!</v>
      </c>
      <c r="V297" s="20" t="e">
        <f>IF(FIXED(#REF!,1)="0.0",IF(FIXED(#REF!,2)="0.00",FIXED(#REF!,3),FIXED(#REF!,2)),FIXED(#REF!,1))</f>
        <v>#REF!</v>
      </c>
    </row>
    <row r="298" spans="1:22" s="1" customFormat="1" ht="24.6" hidden="1">
      <c r="A298" s="51" t="s">
        <v>316</v>
      </c>
      <c r="B298" s="48">
        <f>VLOOKUP($A298,'[1]T5_data(ytd)'!$B$3:$F$390,3,FALSE)</f>
        <v>797.42</v>
      </c>
      <c r="C298" s="69" t="e">
        <f>VLOOKUP($A298,'[1]T5_data(mth)'!$B$5:$AL$392,$O$1-1,FALSE)</f>
        <v>#REF!</v>
      </c>
      <c r="D298" s="21" t="e">
        <f>VLOOKUP($A298,'[1]T5_data(mth)'!$B$5:$AL$392,$O$1,FALSE)</f>
        <v>#REF!</v>
      </c>
      <c r="E298" s="48">
        <f>VLOOKUP($A298,'[1]T5_data(ytd)'!$B$3:$F$390,5,FALSE)</f>
        <v>614.51</v>
      </c>
      <c r="F298" s="49">
        <f>VLOOKUP($A298,'[1]T5_data(ytd)'!$B$392:$F$779,3,FALSE)</f>
        <v>5.56</v>
      </c>
      <c r="G298" s="52" t="e">
        <f>VLOOKUP($A298,'[1]T5_data(mth)'!$B$785:$AL$1172,$O$1-1,FALSE)</f>
        <v>#REF!</v>
      </c>
      <c r="H298" s="52" t="e">
        <f>VLOOKUP($A298,'[1]T5_data(mth)'!$B$785:$AL$1172,$O$1,FALSE)</f>
        <v>#REF!</v>
      </c>
      <c r="I298" s="49">
        <f>VLOOKUP($A298,'[1]T5_data(ytd)'!$B$392:$F$779,5,FALSE)</f>
        <v>15.31</v>
      </c>
      <c r="J298" s="53">
        <f>VLOOKUP($A298,'[1]T5_data(ytd)'!$B$781:$F$1168,3,FALSE)</f>
        <v>0.26</v>
      </c>
      <c r="K298" s="53" t="e">
        <f>VLOOKUP($A298,'[1]T5_data(mth)'!$B$1175:$AL$1562,$O$1-1,FALSE)</f>
        <v>#REF!</v>
      </c>
      <c r="L298" s="53" t="e">
        <f>VLOOKUP($A298,'[1]T5_data(mth)'!$B$1175:$AL$1562,$O$1,FALSE)</f>
        <v>#REF!</v>
      </c>
      <c r="M298" s="70"/>
      <c r="O298" s="20" t="str">
        <f t="shared" si="11"/>
        <v>5.6</v>
      </c>
      <c r="P298" s="20" t="e">
        <f t="shared" si="11"/>
        <v>#REF!</v>
      </c>
      <c r="Q298" s="20" t="e">
        <f t="shared" si="11"/>
        <v>#REF!</v>
      </c>
      <c r="R298" s="20" t="str">
        <f t="shared" si="11"/>
        <v>15.3</v>
      </c>
      <c r="S298" s="20" t="str">
        <f t="shared" si="10"/>
        <v>0.3</v>
      </c>
      <c r="T298" s="20" t="e">
        <f t="shared" si="10"/>
        <v>#REF!</v>
      </c>
      <c r="U298" s="20" t="e">
        <f t="shared" si="10"/>
        <v>#REF!</v>
      </c>
      <c r="V298" s="20" t="e">
        <f>IF(FIXED(#REF!,1)="0.0",IF(FIXED(#REF!,2)="0.00",FIXED(#REF!,3),FIXED(#REF!,2)),FIXED(#REF!,1))</f>
        <v>#REF!</v>
      </c>
    </row>
    <row r="299" spans="1:22" s="1" customFormat="1" ht="24.6" hidden="1">
      <c r="A299" s="51" t="s">
        <v>317</v>
      </c>
      <c r="B299" s="48">
        <f>VLOOKUP($A299,'[1]T5_data(ytd)'!$B$3:$F$390,3,FALSE)</f>
        <v>188.73</v>
      </c>
      <c r="C299" s="69" t="e">
        <f>VLOOKUP($A299,'[1]T5_data(mth)'!$B$5:$AL$392,$O$1-1,FALSE)</f>
        <v>#REF!</v>
      </c>
      <c r="D299" s="21" t="e">
        <f>VLOOKUP($A299,'[1]T5_data(mth)'!$B$5:$AL$392,$O$1,FALSE)</f>
        <v>#REF!</v>
      </c>
      <c r="E299" s="48">
        <f>VLOOKUP($A299,'[1]T5_data(ytd)'!$B$3:$F$390,5,FALSE)</f>
        <v>147.06</v>
      </c>
      <c r="F299" s="49">
        <f>VLOOKUP($A299,'[1]T5_data(ytd)'!$B$392:$F$779,3,FALSE)</f>
        <v>-8.23</v>
      </c>
      <c r="G299" s="52" t="e">
        <f>VLOOKUP($A299,'[1]T5_data(mth)'!$B$785:$AL$1172,$O$1-1,FALSE)</f>
        <v>#REF!</v>
      </c>
      <c r="H299" s="52" t="e">
        <f>VLOOKUP($A299,'[1]T5_data(mth)'!$B$785:$AL$1172,$O$1,FALSE)</f>
        <v>#REF!</v>
      </c>
      <c r="I299" s="49">
        <f>VLOOKUP($A299,'[1]T5_data(ytd)'!$B$392:$F$779,5,FALSE)</f>
        <v>8.8000000000000007</v>
      </c>
      <c r="J299" s="53">
        <f>VLOOKUP($A299,'[1]T5_data(ytd)'!$B$781:$F$1168,3,FALSE)</f>
        <v>0.06</v>
      </c>
      <c r="K299" s="53" t="e">
        <f>VLOOKUP($A299,'[1]T5_data(mth)'!$B$1175:$AL$1562,$O$1-1,FALSE)</f>
        <v>#REF!</v>
      </c>
      <c r="L299" s="53" t="e">
        <f>VLOOKUP($A299,'[1]T5_data(mth)'!$B$1175:$AL$1562,$O$1,FALSE)</f>
        <v>#REF!</v>
      </c>
      <c r="M299" s="70"/>
      <c r="O299" s="20" t="str">
        <f t="shared" si="11"/>
        <v>-8.2</v>
      </c>
      <c r="P299" s="20" t="e">
        <f t="shared" si="11"/>
        <v>#REF!</v>
      </c>
      <c r="Q299" s="20" t="e">
        <f t="shared" si="11"/>
        <v>#REF!</v>
      </c>
      <c r="R299" s="20" t="str">
        <f t="shared" si="11"/>
        <v>8.8</v>
      </c>
      <c r="S299" s="20" t="str">
        <f t="shared" si="10"/>
        <v>0.1</v>
      </c>
      <c r="T299" s="20" t="e">
        <f t="shared" si="10"/>
        <v>#REF!</v>
      </c>
      <c r="U299" s="20" t="e">
        <f t="shared" si="10"/>
        <v>#REF!</v>
      </c>
      <c r="V299" s="20" t="e">
        <f>IF(FIXED(#REF!,1)="0.0",IF(FIXED(#REF!,2)="0.00",FIXED(#REF!,3),FIXED(#REF!,2)),FIXED(#REF!,1))</f>
        <v>#REF!</v>
      </c>
    </row>
    <row r="300" spans="1:22" s="1" customFormat="1" ht="24.6" hidden="1">
      <c r="A300" s="51" t="s">
        <v>318</v>
      </c>
      <c r="B300" s="48">
        <f>VLOOKUP($A300,'[1]T5_data(ytd)'!$B$3:$F$390,3,FALSE)</f>
        <v>138.16999999999999</v>
      </c>
      <c r="C300" s="69" t="e">
        <f>VLOOKUP($A300,'[1]T5_data(mth)'!$B$5:$AL$392,$O$1-1,FALSE)</f>
        <v>#REF!</v>
      </c>
      <c r="D300" s="21" t="e">
        <f>VLOOKUP($A300,'[1]T5_data(mth)'!$B$5:$AL$392,$O$1,FALSE)</f>
        <v>#REF!</v>
      </c>
      <c r="E300" s="48">
        <f>VLOOKUP($A300,'[1]T5_data(ytd)'!$B$3:$F$390,5,FALSE)</f>
        <v>103.66</v>
      </c>
      <c r="F300" s="49">
        <f>VLOOKUP($A300,'[1]T5_data(ytd)'!$B$392:$F$779,3,FALSE)</f>
        <v>15.5</v>
      </c>
      <c r="G300" s="52" t="e">
        <f>VLOOKUP($A300,'[1]T5_data(mth)'!$B$785:$AL$1172,$O$1-1,FALSE)</f>
        <v>#REF!</v>
      </c>
      <c r="H300" s="52" t="e">
        <f>VLOOKUP($A300,'[1]T5_data(mth)'!$B$785:$AL$1172,$O$1,FALSE)</f>
        <v>#REF!</v>
      </c>
      <c r="I300" s="49">
        <f>VLOOKUP($A300,'[1]T5_data(ytd)'!$B$392:$F$779,5,FALSE)</f>
        <v>11.58</v>
      </c>
      <c r="J300" s="53">
        <f>VLOOKUP($A300,'[1]T5_data(ytd)'!$B$781:$F$1168,3,FALSE)</f>
        <v>0.05</v>
      </c>
      <c r="K300" s="53" t="e">
        <f>VLOOKUP($A300,'[1]T5_data(mth)'!$B$1175:$AL$1562,$O$1-1,FALSE)</f>
        <v>#REF!</v>
      </c>
      <c r="L300" s="53" t="e">
        <f>VLOOKUP($A300,'[1]T5_data(mth)'!$B$1175:$AL$1562,$O$1,FALSE)</f>
        <v>#REF!</v>
      </c>
      <c r="M300" s="70"/>
      <c r="O300" s="20" t="str">
        <f t="shared" si="11"/>
        <v>15.5</v>
      </c>
      <c r="P300" s="20" t="e">
        <f t="shared" si="11"/>
        <v>#REF!</v>
      </c>
      <c r="Q300" s="20" t="e">
        <f t="shared" si="11"/>
        <v>#REF!</v>
      </c>
      <c r="R300" s="20" t="str">
        <f t="shared" si="11"/>
        <v>11.6</v>
      </c>
      <c r="S300" s="20" t="str">
        <f t="shared" si="10"/>
        <v>0.1</v>
      </c>
      <c r="T300" s="20" t="e">
        <f t="shared" si="10"/>
        <v>#REF!</v>
      </c>
      <c r="U300" s="20" t="e">
        <f t="shared" si="10"/>
        <v>#REF!</v>
      </c>
      <c r="V300" s="20" t="e">
        <f>IF(FIXED(#REF!,1)="0.0",IF(FIXED(#REF!,2)="0.00",FIXED(#REF!,3),FIXED(#REF!,2)),FIXED(#REF!,1))</f>
        <v>#REF!</v>
      </c>
    </row>
    <row r="301" spans="1:22" s="1" customFormat="1" ht="24.6" hidden="1">
      <c r="A301" s="51" t="s">
        <v>319</v>
      </c>
      <c r="B301" s="48">
        <f>VLOOKUP($A301,'[1]T5_data(ytd)'!$B$3:$F$390,3,FALSE)</f>
        <v>218.23</v>
      </c>
      <c r="C301" s="69" t="e">
        <f>VLOOKUP($A301,'[1]T5_data(mth)'!$B$5:$AL$392,$O$1-1,FALSE)</f>
        <v>#REF!</v>
      </c>
      <c r="D301" s="21" t="e">
        <f>VLOOKUP($A301,'[1]T5_data(mth)'!$B$5:$AL$392,$O$1,FALSE)</f>
        <v>#REF!</v>
      </c>
      <c r="E301" s="48">
        <f>VLOOKUP($A301,'[1]T5_data(ytd)'!$B$3:$F$390,5,FALSE)</f>
        <v>177.94</v>
      </c>
      <c r="F301" s="49">
        <f>VLOOKUP($A301,'[1]T5_data(ytd)'!$B$392:$F$779,3,FALSE)</f>
        <v>18.21</v>
      </c>
      <c r="G301" s="52" t="e">
        <f>VLOOKUP($A301,'[1]T5_data(mth)'!$B$785:$AL$1172,$O$1-1,FALSE)</f>
        <v>#REF!</v>
      </c>
      <c r="H301" s="52" t="e">
        <f>VLOOKUP($A301,'[1]T5_data(mth)'!$B$785:$AL$1172,$O$1,FALSE)</f>
        <v>#REF!</v>
      </c>
      <c r="I301" s="49">
        <f>VLOOKUP($A301,'[1]T5_data(ytd)'!$B$392:$F$779,5,FALSE)</f>
        <v>29.38</v>
      </c>
      <c r="J301" s="53">
        <f>VLOOKUP($A301,'[1]T5_data(ytd)'!$B$781:$F$1168,3,FALSE)</f>
        <v>7.0000000000000007E-2</v>
      </c>
      <c r="K301" s="53" t="e">
        <f>VLOOKUP($A301,'[1]T5_data(mth)'!$B$1175:$AL$1562,$O$1-1,FALSE)</f>
        <v>#REF!</v>
      </c>
      <c r="L301" s="53" t="e">
        <f>VLOOKUP($A301,'[1]T5_data(mth)'!$B$1175:$AL$1562,$O$1,FALSE)</f>
        <v>#REF!</v>
      </c>
      <c r="M301" s="70"/>
      <c r="O301" s="20" t="str">
        <f t="shared" si="11"/>
        <v>18.2</v>
      </c>
      <c r="P301" s="20" t="e">
        <f t="shared" si="11"/>
        <v>#REF!</v>
      </c>
      <c r="Q301" s="20" t="e">
        <f t="shared" si="11"/>
        <v>#REF!</v>
      </c>
      <c r="R301" s="20" t="str">
        <f t="shared" si="11"/>
        <v>29.4</v>
      </c>
      <c r="S301" s="20" t="str">
        <f t="shared" si="10"/>
        <v>0.1</v>
      </c>
      <c r="T301" s="20" t="e">
        <f t="shared" si="10"/>
        <v>#REF!</v>
      </c>
      <c r="U301" s="20" t="e">
        <f t="shared" si="10"/>
        <v>#REF!</v>
      </c>
      <c r="V301" s="20" t="e">
        <f>IF(FIXED(#REF!,1)="0.0",IF(FIXED(#REF!,2)="0.00",FIXED(#REF!,3),FIXED(#REF!,2)),FIXED(#REF!,1))</f>
        <v>#REF!</v>
      </c>
    </row>
    <row r="302" spans="1:22" s="1" customFormat="1" ht="24.6" hidden="1">
      <c r="A302" s="51" t="s">
        <v>320</v>
      </c>
      <c r="B302" s="48">
        <f>VLOOKUP($A302,'[1]T5_data(ytd)'!$B$3:$F$390,3,FALSE)</f>
        <v>252.29</v>
      </c>
      <c r="C302" s="69" t="e">
        <f>VLOOKUP($A302,'[1]T5_data(mth)'!$B$5:$AL$392,$O$1-1,FALSE)</f>
        <v>#REF!</v>
      </c>
      <c r="D302" s="21" t="e">
        <f>VLOOKUP($A302,'[1]T5_data(mth)'!$B$5:$AL$392,$O$1,FALSE)</f>
        <v>#REF!</v>
      </c>
      <c r="E302" s="48">
        <f>VLOOKUP($A302,'[1]T5_data(ytd)'!$B$3:$F$390,5,FALSE)</f>
        <v>185.85</v>
      </c>
      <c r="F302" s="49">
        <f>VLOOKUP($A302,'[1]T5_data(ytd)'!$B$392:$F$779,3,FALSE)</f>
        <v>2.77</v>
      </c>
      <c r="G302" s="52" t="e">
        <f>VLOOKUP($A302,'[1]T5_data(mth)'!$B$785:$AL$1172,$O$1-1,FALSE)</f>
        <v>#REF!</v>
      </c>
      <c r="H302" s="52" t="e">
        <f>VLOOKUP($A302,'[1]T5_data(mth)'!$B$785:$AL$1172,$O$1,FALSE)</f>
        <v>#REF!</v>
      </c>
      <c r="I302" s="49">
        <f>VLOOKUP($A302,'[1]T5_data(ytd)'!$B$392:$F$779,5,FALSE)</f>
        <v>11.07</v>
      </c>
      <c r="J302" s="53">
        <f>VLOOKUP($A302,'[1]T5_data(ytd)'!$B$781:$F$1168,3,FALSE)</f>
        <v>0.08</v>
      </c>
      <c r="K302" s="53" t="e">
        <f>VLOOKUP($A302,'[1]T5_data(mth)'!$B$1175:$AL$1562,$O$1-1,FALSE)</f>
        <v>#REF!</v>
      </c>
      <c r="L302" s="53" t="e">
        <f>VLOOKUP($A302,'[1]T5_data(mth)'!$B$1175:$AL$1562,$O$1,FALSE)</f>
        <v>#REF!</v>
      </c>
      <c r="M302" s="70"/>
      <c r="O302" s="20" t="str">
        <f t="shared" si="11"/>
        <v>2.8</v>
      </c>
      <c r="P302" s="20" t="e">
        <f t="shared" si="11"/>
        <v>#REF!</v>
      </c>
      <c r="Q302" s="20" t="e">
        <f t="shared" si="11"/>
        <v>#REF!</v>
      </c>
      <c r="R302" s="20" t="str">
        <f t="shared" si="11"/>
        <v>11.1</v>
      </c>
      <c r="S302" s="20" t="str">
        <f t="shared" si="10"/>
        <v>0.1</v>
      </c>
      <c r="T302" s="20" t="e">
        <f t="shared" si="10"/>
        <v>#REF!</v>
      </c>
      <c r="U302" s="20" t="e">
        <f t="shared" si="10"/>
        <v>#REF!</v>
      </c>
      <c r="V302" s="20" t="e">
        <f>IF(FIXED(#REF!,1)="0.0",IF(FIXED(#REF!,2)="0.00",FIXED(#REF!,3),FIXED(#REF!,2)),FIXED(#REF!,1))</f>
        <v>#REF!</v>
      </c>
    </row>
    <row r="303" spans="1:22" s="1" customFormat="1" ht="24.6" hidden="1">
      <c r="A303" s="54" t="s">
        <v>321</v>
      </c>
      <c r="B303" s="55">
        <f>VLOOKUP($A303,'[1]T5_data(ytd)'!$B$3:$F$390,3,FALSE)</f>
        <v>525.79999999999995</v>
      </c>
      <c r="C303" s="71" t="e">
        <f>VLOOKUP($A303,'[1]T5_data(mth)'!$B$5:$AL$392,$O$1-1,FALSE)</f>
        <v>#REF!</v>
      </c>
      <c r="D303" s="21" t="e">
        <f>VLOOKUP($A303,'[1]T5_data(mth)'!$B$5:$AL$392,$O$1,FALSE)</f>
        <v>#REF!</v>
      </c>
      <c r="E303" s="55">
        <f>VLOOKUP($A303,'[1]T5_data(ytd)'!$B$3:$F$390,5,FALSE)</f>
        <v>345.84</v>
      </c>
      <c r="F303" s="56">
        <f>VLOOKUP($A303,'[1]T5_data(ytd)'!$B$392:$F$779,3,FALSE)</f>
        <v>4.26</v>
      </c>
      <c r="G303" s="57" t="e">
        <f>VLOOKUP($A303,'[1]T5_data(mth)'!$B$785:$AL$1172,$O$1-1,FALSE)</f>
        <v>#REF!</v>
      </c>
      <c r="H303" s="57" t="e">
        <f>VLOOKUP($A303,'[1]T5_data(mth)'!$B$785:$AL$1172,$O$1,FALSE)</f>
        <v>#REF!</v>
      </c>
      <c r="I303" s="56">
        <f>VLOOKUP($A303,'[1]T5_data(ytd)'!$B$392:$F$779,5,FALSE)</f>
        <v>3.46</v>
      </c>
      <c r="J303" s="58">
        <f>VLOOKUP($A303,'[1]T5_data(ytd)'!$B$781:$F$1168,3,FALSE)</f>
        <v>0.17</v>
      </c>
      <c r="K303" s="58" t="e">
        <f>VLOOKUP($A303,'[1]T5_data(mth)'!$B$1175:$AL$1562,$O$1-1,FALSE)</f>
        <v>#REF!</v>
      </c>
      <c r="L303" s="58" t="e">
        <f>VLOOKUP($A303,'[1]T5_data(mth)'!$B$1175:$AL$1562,$O$1,FALSE)</f>
        <v>#REF!</v>
      </c>
      <c r="M303" s="70"/>
      <c r="O303" s="20" t="str">
        <f t="shared" si="11"/>
        <v>4.3</v>
      </c>
      <c r="P303" s="20" t="e">
        <f t="shared" si="11"/>
        <v>#REF!</v>
      </c>
      <c r="Q303" s="20" t="e">
        <f t="shared" si="11"/>
        <v>#REF!</v>
      </c>
      <c r="R303" s="20" t="str">
        <f t="shared" si="11"/>
        <v>3.5</v>
      </c>
      <c r="S303" s="20" t="str">
        <f t="shared" si="10"/>
        <v>0.2</v>
      </c>
      <c r="T303" s="20" t="e">
        <f t="shared" si="10"/>
        <v>#REF!</v>
      </c>
      <c r="U303" s="20" t="e">
        <f t="shared" si="10"/>
        <v>#REF!</v>
      </c>
      <c r="V303" s="20" t="e">
        <f>IF(FIXED(#REF!,1)="0.0",IF(FIXED(#REF!,2)="0.00",FIXED(#REF!,3),FIXED(#REF!,2)),FIXED(#REF!,1))</f>
        <v>#REF!</v>
      </c>
    </row>
    <row r="304" spans="1:22" ht="21" customHeight="1">
      <c r="A304" s="27" t="s">
        <v>36</v>
      </c>
      <c r="B304" s="21">
        <f>VLOOKUP($A304,'[1]T5_data(ytd)'!$B$3:$F$390,3,FALSE)</f>
        <v>3976.15</v>
      </c>
      <c r="C304" s="26">
        <f>VLOOKUP($A304,'[1]T5_data(mth)'!$B$5:$AX$392,$O$1-1,FALSE)</f>
        <v>404.09</v>
      </c>
      <c r="D304" s="21">
        <f>VLOOKUP($A304,'[1]T5_data(mth)'!$B$5:$AX$392,$O$1,FALSE)</f>
        <v>339.37</v>
      </c>
      <c r="E304" s="21">
        <f>VLOOKUP($A304,'[1]T5_data(ytd)'!$B$3:$F$390,5,FALSE)</f>
        <v>2845.3</v>
      </c>
      <c r="F304" s="2">
        <f>VLOOKUP($A304,'[1]T5_data(ytd)'!$B$392:$F$779,3,FALSE)</f>
        <v>-1.1399999999999999</v>
      </c>
      <c r="G304" s="16">
        <f>VLOOKUP($A304,'[1]T5_data(mth)'!$B$785:$AX$1172,$O$1-1,FALSE)</f>
        <v>7.5479732786841494</v>
      </c>
      <c r="H304" s="2">
        <f>VLOOKUP($A304,'[1]T5_data(mth)'!$B$785:$AX$1172,$O$1,FALSE)</f>
        <v>13.874907724313811</v>
      </c>
      <c r="I304" s="2">
        <f>VLOOKUP($A304,'[1]T5_data(ytd)'!$B$392:$F$779,5,FALSE)</f>
        <v>9.73</v>
      </c>
      <c r="J304" s="25">
        <f>VLOOKUP($A304,'[1]T5_data(ytd)'!$B$781:$F$1168,3,FALSE)</f>
        <v>1.3</v>
      </c>
      <c r="K304" s="24">
        <f>VLOOKUP($A304,'[1]T5_data(mth)'!$B$1175:$AX$1562,$O$1-1,FALSE)</f>
        <v>1.4299707487485236</v>
      </c>
      <c r="L304" s="23">
        <f>VLOOKUP($A304,'[1]T5_data(mth)'!$B$1175:$AX$1562,$O$1,FALSE)</f>
        <v>1.1423695323242744</v>
      </c>
      <c r="M304" s="22">
        <f>VLOOKUP($A304,'[1]T5_data(ytd)'!$B$781:$F$1168,5,FALSE)</f>
        <v>1.27</v>
      </c>
      <c r="N304" s="3">
        <v>1</v>
      </c>
      <c r="O304" s="10" t="str">
        <f t="shared" si="11"/>
        <v>-1.1</v>
      </c>
      <c r="P304" s="10" t="str">
        <f t="shared" si="11"/>
        <v>7.5</v>
      </c>
      <c r="Q304" s="10" t="str">
        <f t="shared" si="11"/>
        <v>13.9</v>
      </c>
      <c r="R304" s="10" t="str">
        <f t="shared" si="11"/>
        <v>9.7</v>
      </c>
      <c r="S304" s="10" t="str">
        <f t="shared" si="10"/>
        <v>1.3</v>
      </c>
      <c r="T304" s="10" t="str">
        <f t="shared" si="10"/>
        <v>1.4</v>
      </c>
      <c r="U304" s="10" t="str">
        <f t="shared" si="10"/>
        <v>1.1</v>
      </c>
      <c r="V304" s="10" t="str">
        <f>IF(FIXED(M304,1)="0.0",IF(FIXED(M304,2)="0.00",FIXED(M304,3),FIXED(M304,2)),FIXED(M304,1))</f>
        <v>1.3</v>
      </c>
    </row>
    <row r="305" spans="1:22" s="1" customFormat="1" ht="24.6" hidden="1">
      <c r="A305" s="47" t="s">
        <v>322</v>
      </c>
      <c r="B305" s="48">
        <f>VLOOKUP($A305,'[1]T5_data(ytd)'!$B$3:$F$390,3,FALSE)</f>
        <v>2495.87</v>
      </c>
      <c r="C305" s="48" t="e">
        <f>VLOOKUP($A305,'[1]T5_data(mth)'!$B$5:$AL$392,$O$1-1,FALSE)</f>
        <v>#REF!</v>
      </c>
      <c r="D305" s="21" t="e">
        <f>VLOOKUP($A305,'[1]T5_data(mth)'!$B$5:$AL$392,$O$1,FALSE)</f>
        <v>#REF!</v>
      </c>
      <c r="E305" s="48">
        <f>VLOOKUP($A305,'[1]T5_data(ytd)'!$B$3:$F$390,5,FALSE)</f>
        <v>1799.15</v>
      </c>
      <c r="F305" s="49">
        <f>VLOOKUP($A305,'[1]T5_data(ytd)'!$B$392:$F$779,3,FALSE)</f>
        <v>-0.28999999999999998</v>
      </c>
      <c r="G305" s="49" t="e">
        <f>VLOOKUP($A305,'[1]T5_data(mth)'!$B$785:$AL$1172,$O$1-1,FALSE)</f>
        <v>#REF!</v>
      </c>
      <c r="H305" s="49" t="e">
        <f>VLOOKUP($A305,'[1]T5_data(mth)'!$B$785:$AL$1172,$O$1,FALSE)</f>
        <v>#REF!</v>
      </c>
      <c r="I305" s="49">
        <f>VLOOKUP($A305,'[1]T5_data(ytd)'!$B$392:$F$779,5,FALSE)</f>
        <v>8.6999999999999993</v>
      </c>
      <c r="J305" s="50">
        <f>VLOOKUP($A305,'[1]T5_data(ytd)'!$B$781:$F$1168,3,FALSE)</f>
        <v>0.82</v>
      </c>
      <c r="K305" s="50" t="e">
        <f>VLOOKUP($A305,'[1]T5_data(mth)'!$B$1175:$AL$1562,$O$1-1,FALSE)</f>
        <v>#REF!</v>
      </c>
      <c r="L305" s="50" t="e">
        <f>VLOOKUP($A305,'[1]T5_data(mth)'!$B$1175:$AL$1562,$O$1,FALSE)</f>
        <v>#REF!</v>
      </c>
      <c r="M305" s="70"/>
      <c r="O305" s="20" t="str">
        <f t="shared" si="11"/>
        <v>-0.3</v>
      </c>
      <c r="P305" s="20" t="e">
        <f t="shared" si="11"/>
        <v>#REF!</v>
      </c>
      <c r="Q305" s="20" t="e">
        <f t="shared" si="11"/>
        <v>#REF!</v>
      </c>
      <c r="R305" s="20" t="str">
        <f t="shared" si="11"/>
        <v>8.7</v>
      </c>
      <c r="S305" s="20" t="str">
        <f t="shared" si="10"/>
        <v>0.8</v>
      </c>
      <c r="T305" s="20" t="e">
        <f t="shared" si="10"/>
        <v>#REF!</v>
      </c>
      <c r="U305" s="20" t="e">
        <f t="shared" si="10"/>
        <v>#REF!</v>
      </c>
      <c r="V305" s="20" t="e">
        <f>IF(FIXED(#REF!,1)="0.0",IF(FIXED(#REF!,2)="0.00",FIXED(#REF!,3),FIXED(#REF!,2)),FIXED(#REF!,1))</f>
        <v>#REF!</v>
      </c>
    </row>
    <row r="306" spans="1:22" s="1" customFormat="1" ht="24.6" hidden="1">
      <c r="A306" s="51" t="s">
        <v>323</v>
      </c>
      <c r="B306" s="48">
        <f>VLOOKUP($A306,'[1]T5_data(ytd)'!$B$3:$F$390,3,FALSE)</f>
        <v>142.61000000000001</v>
      </c>
      <c r="C306" s="69" t="e">
        <f>VLOOKUP($A306,'[1]T5_data(mth)'!$B$5:$AL$392,$O$1-1,FALSE)</f>
        <v>#REF!</v>
      </c>
      <c r="D306" s="21" t="e">
        <f>VLOOKUP($A306,'[1]T5_data(mth)'!$B$5:$AL$392,$O$1,FALSE)</f>
        <v>#REF!</v>
      </c>
      <c r="E306" s="48">
        <f>VLOOKUP($A306,'[1]T5_data(ytd)'!$B$3:$F$390,5,FALSE)</f>
        <v>107.88</v>
      </c>
      <c r="F306" s="49">
        <f>VLOOKUP($A306,'[1]T5_data(ytd)'!$B$392:$F$779,3,FALSE)</f>
        <v>18.41</v>
      </c>
      <c r="G306" s="52" t="e">
        <f>VLOOKUP($A306,'[1]T5_data(mth)'!$B$785:$AL$1172,$O$1-1,FALSE)</f>
        <v>#REF!</v>
      </c>
      <c r="H306" s="52" t="e">
        <f>VLOOKUP($A306,'[1]T5_data(mth)'!$B$785:$AL$1172,$O$1,FALSE)</f>
        <v>#REF!</v>
      </c>
      <c r="I306" s="49">
        <f>VLOOKUP($A306,'[1]T5_data(ytd)'!$B$392:$F$779,5,FALSE)</f>
        <v>23.35</v>
      </c>
      <c r="J306" s="53">
        <f>VLOOKUP($A306,'[1]T5_data(ytd)'!$B$781:$F$1168,3,FALSE)</f>
        <v>0.05</v>
      </c>
      <c r="K306" s="53" t="e">
        <f>VLOOKUP($A306,'[1]T5_data(mth)'!$B$1175:$AL$1562,$O$1-1,FALSE)</f>
        <v>#REF!</v>
      </c>
      <c r="L306" s="53" t="e">
        <f>VLOOKUP($A306,'[1]T5_data(mth)'!$B$1175:$AL$1562,$O$1,FALSE)</f>
        <v>#REF!</v>
      </c>
      <c r="M306" s="70"/>
      <c r="O306" s="20" t="str">
        <f t="shared" si="11"/>
        <v>18.4</v>
      </c>
      <c r="P306" s="20" t="e">
        <f t="shared" si="11"/>
        <v>#REF!</v>
      </c>
      <c r="Q306" s="20" t="e">
        <f t="shared" si="11"/>
        <v>#REF!</v>
      </c>
      <c r="R306" s="20" t="str">
        <f t="shared" si="11"/>
        <v>23.4</v>
      </c>
      <c r="S306" s="20" t="str">
        <f t="shared" si="10"/>
        <v>0.1</v>
      </c>
      <c r="T306" s="20" t="e">
        <f t="shared" si="10"/>
        <v>#REF!</v>
      </c>
      <c r="U306" s="20" t="e">
        <f t="shared" si="10"/>
        <v>#REF!</v>
      </c>
      <c r="V306" s="20" t="e">
        <f>IF(FIXED(#REF!,1)="0.0",IF(FIXED(#REF!,2)="0.00",FIXED(#REF!,3),FIXED(#REF!,2)),FIXED(#REF!,1))</f>
        <v>#REF!</v>
      </c>
    </row>
    <row r="307" spans="1:22" s="1" customFormat="1" ht="24.6" hidden="1">
      <c r="A307" s="51" t="s">
        <v>324</v>
      </c>
      <c r="B307" s="48">
        <f>VLOOKUP($A307,'[1]T5_data(ytd)'!$B$3:$F$390,3,FALSE)</f>
        <v>52.73</v>
      </c>
      <c r="C307" s="69" t="e">
        <f>VLOOKUP($A307,'[1]T5_data(mth)'!$B$5:$AL$392,$O$1-1,FALSE)</f>
        <v>#REF!</v>
      </c>
      <c r="D307" s="21" t="e">
        <f>VLOOKUP($A307,'[1]T5_data(mth)'!$B$5:$AL$392,$O$1,FALSE)</f>
        <v>#REF!</v>
      </c>
      <c r="E307" s="48">
        <f>VLOOKUP($A307,'[1]T5_data(ytd)'!$B$3:$F$390,5,FALSE)</f>
        <v>34.25</v>
      </c>
      <c r="F307" s="49">
        <f>VLOOKUP($A307,'[1]T5_data(ytd)'!$B$392:$F$779,3,FALSE)</f>
        <v>0.73</v>
      </c>
      <c r="G307" s="52" t="e">
        <f>VLOOKUP($A307,'[1]T5_data(mth)'!$B$785:$AL$1172,$O$1-1,FALSE)</f>
        <v>#REF!</v>
      </c>
      <c r="H307" s="52" t="e">
        <f>VLOOKUP($A307,'[1]T5_data(mth)'!$B$785:$AL$1172,$O$1,FALSE)</f>
        <v>#REF!</v>
      </c>
      <c r="I307" s="49">
        <f>VLOOKUP($A307,'[1]T5_data(ytd)'!$B$392:$F$779,5,FALSE)</f>
        <v>-13.81</v>
      </c>
      <c r="J307" s="53">
        <f>VLOOKUP($A307,'[1]T5_data(ytd)'!$B$781:$F$1168,3,FALSE)</f>
        <v>0.02</v>
      </c>
      <c r="K307" s="53" t="e">
        <f>VLOOKUP($A307,'[1]T5_data(mth)'!$B$1175:$AL$1562,$O$1-1,FALSE)</f>
        <v>#REF!</v>
      </c>
      <c r="L307" s="53" t="e">
        <f>VLOOKUP($A307,'[1]T5_data(mth)'!$B$1175:$AL$1562,$O$1,FALSE)</f>
        <v>#REF!</v>
      </c>
      <c r="M307" s="70"/>
      <c r="O307" s="20" t="str">
        <f t="shared" si="11"/>
        <v>0.7</v>
      </c>
      <c r="P307" s="20" t="e">
        <f t="shared" si="11"/>
        <v>#REF!</v>
      </c>
      <c r="Q307" s="20" t="e">
        <f t="shared" si="11"/>
        <v>#REF!</v>
      </c>
      <c r="R307" s="20" t="str">
        <f t="shared" si="11"/>
        <v>-13.8</v>
      </c>
      <c r="S307" s="20" t="str">
        <f t="shared" si="10"/>
        <v>0.02</v>
      </c>
      <c r="T307" s="20" t="e">
        <f t="shared" si="10"/>
        <v>#REF!</v>
      </c>
      <c r="U307" s="20" t="e">
        <f t="shared" si="10"/>
        <v>#REF!</v>
      </c>
      <c r="V307" s="20" t="e">
        <f>IF(FIXED(#REF!,1)="0.0",IF(FIXED(#REF!,2)="0.00",FIXED(#REF!,3),FIXED(#REF!,2)),FIXED(#REF!,1))</f>
        <v>#REF!</v>
      </c>
    </row>
    <row r="308" spans="1:22" s="1" customFormat="1" ht="24.6" hidden="1">
      <c r="A308" s="54" t="s">
        <v>325</v>
      </c>
      <c r="B308" s="55">
        <f>VLOOKUP($A308,'[1]T5_data(ytd)'!$B$3:$F$390,3,FALSE)</f>
        <v>1284.93</v>
      </c>
      <c r="C308" s="71" t="e">
        <f>VLOOKUP($A308,'[1]T5_data(mth)'!$B$5:$AL$392,$O$1-1,FALSE)</f>
        <v>#REF!</v>
      </c>
      <c r="D308" s="21" t="e">
        <f>VLOOKUP($A308,'[1]T5_data(mth)'!$B$5:$AL$392,$O$1,FALSE)</f>
        <v>#REF!</v>
      </c>
      <c r="E308" s="55">
        <f>VLOOKUP($A308,'[1]T5_data(ytd)'!$B$3:$F$390,5,FALSE)</f>
        <v>904.02</v>
      </c>
      <c r="F308" s="56">
        <f>VLOOKUP($A308,'[1]T5_data(ytd)'!$B$392:$F$779,3,FALSE)</f>
        <v>-4.54</v>
      </c>
      <c r="G308" s="57" t="e">
        <f>VLOOKUP($A308,'[1]T5_data(mth)'!$B$785:$AL$1172,$O$1-1,FALSE)</f>
        <v>#REF!</v>
      </c>
      <c r="H308" s="57" t="e">
        <f>VLOOKUP($A308,'[1]T5_data(mth)'!$B$785:$AL$1172,$O$1,FALSE)</f>
        <v>#REF!</v>
      </c>
      <c r="I308" s="56">
        <f>VLOOKUP($A308,'[1]T5_data(ytd)'!$B$392:$F$779,5,FALSE)</f>
        <v>11.51</v>
      </c>
      <c r="J308" s="58">
        <f>VLOOKUP($A308,'[1]T5_data(ytd)'!$B$781:$F$1168,3,FALSE)</f>
        <v>0.42</v>
      </c>
      <c r="K308" s="58" t="e">
        <f>VLOOKUP($A308,'[1]T5_data(mth)'!$B$1175:$AL$1562,$O$1-1,FALSE)</f>
        <v>#REF!</v>
      </c>
      <c r="L308" s="58" t="e">
        <f>VLOOKUP($A308,'[1]T5_data(mth)'!$B$1175:$AL$1562,$O$1,FALSE)</f>
        <v>#REF!</v>
      </c>
      <c r="M308" s="70"/>
      <c r="O308" s="20" t="str">
        <f t="shared" si="11"/>
        <v>-4.5</v>
      </c>
      <c r="P308" s="20" t="e">
        <f t="shared" si="11"/>
        <v>#REF!</v>
      </c>
      <c r="Q308" s="20" t="e">
        <f t="shared" si="11"/>
        <v>#REF!</v>
      </c>
      <c r="R308" s="20" t="str">
        <f t="shared" si="11"/>
        <v>11.5</v>
      </c>
      <c r="S308" s="20" t="str">
        <f t="shared" si="10"/>
        <v>0.4</v>
      </c>
      <c r="T308" s="20" t="e">
        <f t="shared" si="10"/>
        <v>#REF!</v>
      </c>
      <c r="U308" s="20" t="e">
        <f t="shared" si="10"/>
        <v>#REF!</v>
      </c>
      <c r="V308" s="20" t="e">
        <f>IF(FIXED(#REF!,1)="0.0",IF(FIXED(#REF!,2)="0.00",FIXED(#REF!,3),FIXED(#REF!,2)),FIXED(#REF!,1))</f>
        <v>#REF!</v>
      </c>
    </row>
    <row r="309" spans="1:22" ht="21" customHeight="1">
      <c r="A309" s="27" t="s">
        <v>37</v>
      </c>
      <c r="B309" s="21">
        <f>VLOOKUP($A309,'[1]T5_data(ytd)'!$B$3:$F$390,3,FALSE)</f>
        <v>606.94000000000005</v>
      </c>
      <c r="C309" s="26">
        <f>VLOOKUP($A309,'[1]T5_data(mth)'!$B$5:$AX$392,$O$1-1,FALSE)</f>
        <v>54.94</v>
      </c>
      <c r="D309" s="21">
        <f>VLOOKUP($A309,'[1]T5_data(mth)'!$B$5:$AX$392,$O$1,FALSE)</f>
        <v>52.75</v>
      </c>
      <c r="E309" s="21">
        <f>VLOOKUP($A309,'[1]T5_data(ytd)'!$B$3:$F$390,5,FALSE)</f>
        <v>434.28</v>
      </c>
      <c r="F309" s="2">
        <f>VLOOKUP($A309,'[1]T5_data(ytd)'!$B$392:$F$779,3,FALSE)</f>
        <v>1.81</v>
      </c>
      <c r="G309" s="16">
        <f>VLOOKUP($A309,'[1]T5_data(mth)'!$B$785:$AX$1172,$O$1-1,FALSE)</f>
        <v>3.6995092487731238</v>
      </c>
      <c r="H309" s="2">
        <f>VLOOKUP($A309,'[1]T5_data(mth)'!$B$785:$AX$1172,$O$1,FALSE)</f>
        <v>7.9615227179697108</v>
      </c>
      <c r="I309" s="2">
        <f>VLOOKUP($A309,'[1]T5_data(ytd)'!$B$392:$F$779,5,FALSE)</f>
        <v>6.95</v>
      </c>
      <c r="J309" s="25">
        <f>VLOOKUP($A309,'[1]T5_data(ytd)'!$B$781:$F$1168,3,FALSE)</f>
        <v>0.2</v>
      </c>
      <c r="K309" s="24">
        <f>VLOOKUP($A309,'[1]T5_data(mth)'!$B$1175:$AX$1562,$O$1-1,FALSE)</f>
        <v>0.19441855263986707</v>
      </c>
      <c r="L309" s="23">
        <f>VLOOKUP($A309,'[1]T5_data(mth)'!$B$1175:$AX$1562,$O$1,FALSE)</f>
        <v>0.17756428921267489</v>
      </c>
      <c r="M309" s="22">
        <f>VLOOKUP($A309,'[1]T5_data(ytd)'!$B$781:$F$1168,5,FALSE)</f>
        <v>0.19</v>
      </c>
      <c r="N309" s="3">
        <v>1</v>
      </c>
      <c r="O309" s="10" t="str">
        <f t="shared" si="11"/>
        <v>1.8</v>
      </c>
      <c r="P309" s="10" t="str">
        <f t="shared" si="11"/>
        <v>3.7</v>
      </c>
      <c r="Q309" s="10" t="str">
        <f t="shared" si="11"/>
        <v>8.0</v>
      </c>
      <c r="R309" s="10" t="str">
        <f t="shared" si="11"/>
        <v>7.0</v>
      </c>
      <c r="S309" s="10" t="str">
        <f t="shared" si="10"/>
        <v>0.2</v>
      </c>
      <c r="T309" s="10" t="str">
        <f t="shared" si="10"/>
        <v>0.2</v>
      </c>
      <c r="U309" s="10" t="str">
        <f t="shared" si="10"/>
        <v>0.2</v>
      </c>
      <c r="V309" s="10" t="str">
        <f>IF(FIXED(M309,1)="0.0",IF(FIXED(M309,2)="0.00",FIXED(M309,3),FIXED(M309,2)),FIXED(M309,1))</f>
        <v>0.2</v>
      </c>
    </row>
    <row r="310" spans="1:22" s="1" customFormat="1" ht="24.6" hidden="1">
      <c r="A310" s="47" t="s">
        <v>326</v>
      </c>
      <c r="B310" s="48">
        <f>VLOOKUP($A310,'[1]T5_data(ytd)'!$B$3:$F$390,3,FALSE)</f>
        <v>358.05</v>
      </c>
      <c r="C310" s="48" t="e">
        <f>VLOOKUP($A310,'[1]T5_data(mth)'!$B$5:$AL$392,$O$1-1,FALSE)</f>
        <v>#REF!</v>
      </c>
      <c r="D310" s="21" t="e">
        <f>VLOOKUP($A310,'[1]T5_data(mth)'!$B$5:$AL$392,$O$1,FALSE)</f>
        <v>#REF!</v>
      </c>
      <c r="E310" s="48">
        <f>VLOOKUP($A310,'[1]T5_data(ytd)'!$B$3:$F$390,5,FALSE)</f>
        <v>251.91</v>
      </c>
      <c r="F310" s="49">
        <f>VLOOKUP($A310,'[1]T5_data(ytd)'!$B$392:$F$779,3,FALSE)</f>
        <v>0.87</v>
      </c>
      <c r="G310" s="49" t="e">
        <f>VLOOKUP($A310,'[1]T5_data(mth)'!$B$785:$AL$1172,$O$1-1,FALSE)</f>
        <v>#REF!</v>
      </c>
      <c r="H310" s="49" t="e">
        <f>VLOOKUP($A310,'[1]T5_data(mth)'!$B$785:$AL$1172,$O$1,FALSE)</f>
        <v>#REF!</v>
      </c>
      <c r="I310" s="49">
        <f>VLOOKUP($A310,'[1]T5_data(ytd)'!$B$392:$F$779,5,FALSE)</f>
        <v>5.7</v>
      </c>
      <c r="J310" s="50">
        <f>VLOOKUP($A310,'[1]T5_data(ytd)'!$B$781:$F$1168,3,FALSE)</f>
        <v>0.12</v>
      </c>
      <c r="K310" s="50" t="e">
        <f>VLOOKUP($A310,'[1]T5_data(mth)'!$B$1175:$AL$1562,$O$1-1,FALSE)</f>
        <v>#REF!</v>
      </c>
      <c r="L310" s="50" t="e">
        <f>VLOOKUP($A310,'[1]T5_data(mth)'!$B$1175:$AL$1562,$O$1,FALSE)</f>
        <v>#REF!</v>
      </c>
      <c r="M310" s="70"/>
      <c r="O310" s="20" t="str">
        <f t="shared" si="11"/>
        <v>0.9</v>
      </c>
      <c r="P310" s="20" t="e">
        <f t="shared" si="11"/>
        <v>#REF!</v>
      </c>
      <c r="Q310" s="20" t="e">
        <f t="shared" si="11"/>
        <v>#REF!</v>
      </c>
      <c r="R310" s="20" t="str">
        <f t="shared" si="11"/>
        <v>5.7</v>
      </c>
      <c r="S310" s="20" t="str">
        <f t="shared" si="10"/>
        <v>0.1</v>
      </c>
      <c r="T310" s="20" t="e">
        <f t="shared" si="10"/>
        <v>#REF!</v>
      </c>
      <c r="U310" s="20" t="e">
        <f t="shared" si="10"/>
        <v>#REF!</v>
      </c>
      <c r="V310" s="20" t="e">
        <f>IF(FIXED(#REF!,1)="0.0",IF(FIXED(#REF!,2)="0.00",FIXED(#REF!,3),FIXED(#REF!,2)),FIXED(#REF!,1))</f>
        <v>#REF!</v>
      </c>
    </row>
    <row r="311" spans="1:22" s="1" customFormat="1" ht="24.6" hidden="1">
      <c r="A311" s="51" t="s">
        <v>327</v>
      </c>
      <c r="B311" s="48">
        <f>VLOOKUP($A311,'[1]T5_data(ytd)'!$B$3:$F$390,3,FALSE)</f>
        <v>102.72</v>
      </c>
      <c r="C311" s="69" t="e">
        <f>VLOOKUP($A311,'[1]T5_data(mth)'!$B$5:$AL$392,$O$1-1,FALSE)</f>
        <v>#REF!</v>
      </c>
      <c r="D311" s="21" t="e">
        <f>VLOOKUP($A311,'[1]T5_data(mth)'!$B$5:$AL$392,$O$1,FALSE)</f>
        <v>#REF!</v>
      </c>
      <c r="E311" s="48">
        <f>VLOOKUP($A311,'[1]T5_data(ytd)'!$B$3:$F$390,5,FALSE)</f>
        <v>68.89</v>
      </c>
      <c r="F311" s="49">
        <f>VLOOKUP($A311,'[1]T5_data(ytd)'!$B$392:$F$779,3,FALSE)</f>
        <v>13.29</v>
      </c>
      <c r="G311" s="52" t="e">
        <f>VLOOKUP($A311,'[1]T5_data(mth)'!$B$785:$AL$1172,$O$1-1,FALSE)</f>
        <v>#REF!</v>
      </c>
      <c r="H311" s="52" t="e">
        <f>VLOOKUP($A311,'[1]T5_data(mth)'!$B$785:$AL$1172,$O$1,FALSE)</f>
        <v>#REF!</v>
      </c>
      <c r="I311" s="49">
        <f>VLOOKUP($A311,'[1]T5_data(ytd)'!$B$392:$F$779,5,FALSE)</f>
        <v>-6.05</v>
      </c>
      <c r="J311" s="53">
        <f>VLOOKUP($A311,'[1]T5_data(ytd)'!$B$781:$F$1168,3,FALSE)</f>
        <v>0.03</v>
      </c>
      <c r="K311" s="53" t="e">
        <f>VLOOKUP($A311,'[1]T5_data(mth)'!$B$1175:$AL$1562,$O$1-1,FALSE)</f>
        <v>#REF!</v>
      </c>
      <c r="L311" s="53" t="e">
        <f>VLOOKUP($A311,'[1]T5_data(mth)'!$B$1175:$AL$1562,$O$1,FALSE)</f>
        <v>#REF!</v>
      </c>
      <c r="M311" s="70"/>
      <c r="O311" s="20" t="str">
        <f t="shared" si="11"/>
        <v>13.3</v>
      </c>
      <c r="P311" s="20" t="e">
        <f t="shared" si="11"/>
        <v>#REF!</v>
      </c>
      <c r="Q311" s="20" t="e">
        <f t="shared" si="11"/>
        <v>#REF!</v>
      </c>
      <c r="R311" s="20" t="str">
        <f t="shared" si="11"/>
        <v>-6.1</v>
      </c>
      <c r="S311" s="20" t="str">
        <f t="shared" si="10"/>
        <v>0.03</v>
      </c>
      <c r="T311" s="20" t="e">
        <f t="shared" si="10"/>
        <v>#REF!</v>
      </c>
      <c r="U311" s="20" t="e">
        <f t="shared" si="10"/>
        <v>#REF!</v>
      </c>
      <c r="V311" s="20" t="e">
        <f>IF(FIXED(#REF!,1)="0.0",IF(FIXED(#REF!,2)="0.00",FIXED(#REF!,3),FIXED(#REF!,2)),FIXED(#REF!,1))</f>
        <v>#REF!</v>
      </c>
    </row>
    <row r="312" spans="1:22" s="1" customFormat="1" ht="24.6" hidden="1">
      <c r="A312" s="54" t="s">
        <v>328</v>
      </c>
      <c r="B312" s="55">
        <f>VLOOKUP($A312,'[1]T5_data(ytd)'!$B$3:$F$390,3,FALSE)</f>
        <v>146.16999999999999</v>
      </c>
      <c r="C312" s="71" t="e">
        <f>VLOOKUP($A312,'[1]T5_data(mth)'!$B$5:$AL$392,$O$1-1,FALSE)</f>
        <v>#REF!</v>
      </c>
      <c r="D312" s="21" t="e">
        <f>VLOOKUP($A312,'[1]T5_data(mth)'!$B$5:$AL$392,$O$1,FALSE)</f>
        <v>#REF!</v>
      </c>
      <c r="E312" s="55">
        <f>VLOOKUP($A312,'[1]T5_data(ytd)'!$B$3:$F$390,5,FALSE)</f>
        <v>113.48</v>
      </c>
      <c r="F312" s="56">
        <f>VLOOKUP($A312,'[1]T5_data(ytd)'!$B$392:$F$779,3,FALSE)</f>
        <v>-2.88</v>
      </c>
      <c r="G312" s="57" t="e">
        <f>VLOOKUP($A312,'[1]T5_data(mth)'!$B$785:$AL$1172,$O$1-1,FALSE)</f>
        <v>#REF!</v>
      </c>
      <c r="H312" s="57" t="e">
        <f>VLOOKUP($A312,'[1]T5_data(mth)'!$B$785:$AL$1172,$O$1,FALSE)</f>
        <v>#REF!</v>
      </c>
      <c r="I312" s="56">
        <f>VLOOKUP($A312,'[1]T5_data(ytd)'!$B$392:$F$779,5,FALSE)</f>
        <v>20.21</v>
      </c>
      <c r="J312" s="58">
        <f>VLOOKUP($A312,'[1]T5_data(ytd)'!$B$781:$F$1168,3,FALSE)</f>
        <v>0.05</v>
      </c>
      <c r="K312" s="58" t="e">
        <f>VLOOKUP($A312,'[1]T5_data(mth)'!$B$1175:$AL$1562,$O$1-1,FALSE)</f>
        <v>#REF!</v>
      </c>
      <c r="L312" s="58" t="e">
        <f>VLOOKUP($A312,'[1]T5_data(mth)'!$B$1175:$AL$1562,$O$1,FALSE)</f>
        <v>#REF!</v>
      </c>
      <c r="M312" s="70"/>
      <c r="O312" s="20" t="str">
        <f t="shared" si="11"/>
        <v>-2.9</v>
      </c>
      <c r="P312" s="20" t="e">
        <f t="shared" si="11"/>
        <v>#REF!</v>
      </c>
      <c r="Q312" s="20" t="e">
        <f t="shared" si="11"/>
        <v>#REF!</v>
      </c>
      <c r="R312" s="20" t="str">
        <f t="shared" si="11"/>
        <v>20.2</v>
      </c>
      <c r="S312" s="20" t="str">
        <f t="shared" si="10"/>
        <v>0.1</v>
      </c>
      <c r="T312" s="20" t="e">
        <f t="shared" si="10"/>
        <v>#REF!</v>
      </c>
      <c r="U312" s="20" t="e">
        <f t="shared" si="10"/>
        <v>#REF!</v>
      </c>
      <c r="V312" s="20" t="e">
        <f>IF(FIXED(#REF!,1)="0.0",IF(FIXED(#REF!,2)="0.00",FIXED(#REF!,3),FIXED(#REF!,2)),FIXED(#REF!,1))</f>
        <v>#REF!</v>
      </c>
    </row>
    <row r="313" spans="1:22" ht="21" customHeight="1">
      <c r="A313" s="27" t="s">
        <v>38</v>
      </c>
      <c r="B313" s="21">
        <f>VLOOKUP($A313,'[1]T5_data(ytd)'!$B$3:$F$390,3,FALSE)</f>
        <v>2578.71</v>
      </c>
      <c r="C313" s="26">
        <f>VLOOKUP($A313,'[1]T5_data(mth)'!$B$5:$AX$392,$O$1-1,FALSE)</f>
        <v>246.96</v>
      </c>
      <c r="D313" s="21">
        <f>VLOOKUP($A313,'[1]T5_data(mth)'!$B$5:$AX$392,$O$1,FALSE)</f>
        <v>239.69</v>
      </c>
      <c r="E313" s="21">
        <f>VLOOKUP($A313,'[1]T5_data(ytd)'!$B$3:$F$390,5,FALSE)</f>
        <v>1862.14</v>
      </c>
      <c r="F313" s="2">
        <f>VLOOKUP($A313,'[1]T5_data(ytd)'!$B$392:$F$779,3,FALSE)</f>
        <v>5.78</v>
      </c>
      <c r="G313" s="16">
        <f>VLOOKUP($A313,'[1]T5_data(mth)'!$B$785:$AX$1172,$O$1-1,FALSE)</f>
        <v>8.3300434267666841</v>
      </c>
      <c r="H313" s="2">
        <f>VLOOKUP($A313,'[1]T5_data(mth)'!$B$785:$AX$1172,$O$1,FALSE)</f>
        <v>12.251205919542919</v>
      </c>
      <c r="I313" s="2">
        <f>VLOOKUP($A313,'[1]T5_data(ytd)'!$B$392:$F$779,5,FALSE)</f>
        <v>10.3</v>
      </c>
      <c r="J313" s="25">
        <f>VLOOKUP($A313,'[1]T5_data(ytd)'!$B$781:$F$1168,3,FALSE)</f>
        <v>0.84</v>
      </c>
      <c r="K313" s="24">
        <f>VLOOKUP($A313,'[1]T5_data(mth)'!$B$1175:$AX$1562,$O$1-1,FALSE)</f>
        <v>0.87392802620934784</v>
      </c>
      <c r="L313" s="23">
        <f>VLOOKUP($A313,'[1]T5_data(mth)'!$B$1175:$AX$1562,$O$1,FALSE)</f>
        <v>0.80683193329641789</v>
      </c>
      <c r="M313" s="22">
        <f>VLOOKUP($A313,'[1]T5_data(ytd)'!$B$781:$F$1168,5,FALSE)</f>
        <v>0.83</v>
      </c>
      <c r="N313" s="3">
        <v>1</v>
      </c>
      <c r="O313" s="10" t="str">
        <f t="shared" si="11"/>
        <v>5.8</v>
      </c>
      <c r="P313" s="10" t="str">
        <f t="shared" si="11"/>
        <v>8.3</v>
      </c>
      <c r="Q313" s="10" t="str">
        <f t="shared" si="11"/>
        <v>12.3</v>
      </c>
      <c r="R313" s="10" t="str">
        <f t="shared" si="11"/>
        <v>10.3</v>
      </c>
      <c r="S313" s="10" t="str">
        <f t="shared" si="10"/>
        <v>0.8</v>
      </c>
      <c r="T313" s="10" t="str">
        <f t="shared" si="10"/>
        <v>0.9</v>
      </c>
      <c r="U313" s="10" t="str">
        <f t="shared" si="10"/>
        <v>0.8</v>
      </c>
      <c r="V313" s="10" t="str">
        <f>IF(FIXED(M313,1)="0.0",IF(FIXED(M313,2)="0.00",FIXED(M313,3),FIXED(M313,2)),FIXED(M313,1))</f>
        <v>0.8</v>
      </c>
    </row>
    <row r="314" spans="1:22" s="1" customFormat="1" ht="24.6" hidden="1">
      <c r="A314" s="47" t="s">
        <v>329</v>
      </c>
      <c r="B314" s="48">
        <f>VLOOKUP($A314,'[1]T5_data(ytd)'!$B$3:$F$390,3,FALSE)</f>
        <v>71.75</v>
      </c>
      <c r="C314" s="48" t="e">
        <f>VLOOKUP($A314,'[1]T5_data(mth)'!$B$5:$AL$392,$O$1-1,FALSE)</f>
        <v>#REF!</v>
      </c>
      <c r="D314" s="21" t="e">
        <f>VLOOKUP($A314,'[1]T5_data(mth)'!$B$5:$AL$392,$O$1,FALSE)</f>
        <v>#REF!</v>
      </c>
      <c r="E314" s="48">
        <f>VLOOKUP($A314,'[1]T5_data(ytd)'!$B$3:$F$390,5,FALSE)</f>
        <v>55.56</v>
      </c>
      <c r="F314" s="49">
        <f>VLOOKUP($A314,'[1]T5_data(ytd)'!$B$392:$F$779,3,FALSE)</f>
        <v>13.28</v>
      </c>
      <c r="G314" s="49" t="e">
        <f>VLOOKUP($A314,'[1]T5_data(mth)'!$B$785:$AL$1172,$O$1-1,FALSE)</f>
        <v>#REF!</v>
      </c>
      <c r="H314" s="49" t="e">
        <f>VLOOKUP($A314,'[1]T5_data(mth)'!$B$785:$AL$1172,$O$1,FALSE)</f>
        <v>#REF!</v>
      </c>
      <c r="I314" s="49">
        <f>VLOOKUP($A314,'[1]T5_data(ytd)'!$B$392:$F$779,5,FALSE)</f>
        <v>16.97</v>
      </c>
      <c r="J314" s="50">
        <f>VLOOKUP($A314,'[1]T5_data(ytd)'!$B$781:$F$1168,3,FALSE)</f>
        <v>0.02</v>
      </c>
      <c r="K314" s="50" t="e">
        <f>VLOOKUP($A314,'[1]T5_data(mth)'!$B$1175:$AL$1562,$O$1-1,FALSE)</f>
        <v>#REF!</v>
      </c>
      <c r="L314" s="50" t="e">
        <f>VLOOKUP($A314,'[1]T5_data(mth)'!$B$1175:$AL$1562,$O$1,FALSE)</f>
        <v>#REF!</v>
      </c>
      <c r="M314" s="70"/>
      <c r="O314" s="20" t="str">
        <f t="shared" si="11"/>
        <v>13.3</v>
      </c>
      <c r="P314" s="20" t="e">
        <f t="shared" si="11"/>
        <v>#REF!</v>
      </c>
      <c r="Q314" s="20" t="e">
        <f t="shared" si="11"/>
        <v>#REF!</v>
      </c>
      <c r="R314" s="20" t="str">
        <f t="shared" si="11"/>
        <v>17.0</v>
      </c>
      <c r="S314" s="20" t="str">
        <f t="shared" si="10"/>
        <v>0.02</v>
      </c>
      <c r="T314" s="20" t="e">
        <f t="shared" si="10"/>
        <v>#REF!</v>
      </c>
      <c r="U314" s="20" t="e">
        <f t="shared" si="10"/>
        <v>#REF!</v>
      </c>
      <c r="V314" s="20" t="e">
        <f>IF(FIXED(#REF!,1)="0.0",IF(FIXED(#REF!,2)="0.00",FIXED(#REF!,3),FIXED(#REF!,2)),FIXED(#REF!,1))</f>
        <v>#REF!</v>
      </c>
    </row>
    <row r="315" spans="1:22" s="1" customFormat="1" ht="24.6" hidden="1">
      <c r="A315" s="51" t="s">
        <v>330</v>
      </c>
      <c r="B315" s="48">
        <f>VLOOKUP($A315,'[1]T5_data(ytd)'!$B$3:$F$390,3,FALSE)</f>
        <v>583.71</v>
      </c>
      <c r="C315" s="69" t="e">
        <f>VLOOKUP($A315,'[1]T5_data(mth)'!$B$5:$AL$392,$O$1-1,FALSE)</f>
        <v>#REF!</v>
      </c>
      <c r="D315" s="21" t="e">
        <f>VLOOKUP($A315,'[1]T5_data(mth)'!$B$5:$AL$392,$O$1,FALSE)</f>
        <v>#REF!</v>
      </c>
      <c r="E315" s="48">
        <f>VLOOKUP($A315,'[1]T5_data(ytd)'!$B$3:$F$390,5,FALSE)</f>
        <v>511.67</v>
      </c>
      <c r="F315" s="49">
        <f>VLOOKUP($A315,'[1]T5_data(ytd)'!$B$392:$F$779,3,FALSE)</f>
        <v>13.52</v>
      </c>
      <c r="G315" s="52" t="e">
        <f>VLOOKUP($A315,'[1]T5_data(mth)'!$B$785:$AL$1172,$O$1-1,FALSE)</f>
        <v>#REF!</v>
      </c>
      <c r="H315" s="52" t="e">
        <f>VLOOKUP($A315,'[1]T5_data(mth)'!$B$785:$AL$1172,$O$1,FALSE)</f>
        <v>#REF!</v>
      </c>
      <c r="I315" s="49">
        <f>VLOOKUP($A315,'[1]T5_data(ytd)'!$B$392:$F$779,5,FALSE)</f>
        <v>43.43</v>
      </c>
      <c r="J315" s="53">
        <f>VLOOKUP($A315,'[1]T5_data(ytd)'!$B$781:$F$1168,3,FALSE)</f>
        <v>0.19</v>
      </c>
      <c r="K315" s="53" t="e">
        <f>VLOOKUP($A315,'[1]T5_data(mth)'!$B$1175:$AL$1562,$O$1-1,FALSE)</f>
        <v>#REF!</v>
      </c>
      <c r="L315" s="53" t="e">
        <f>VLOOKUP($A315,'[1]T5_data(mth)'!$B$1175:$AL$1562,$O$1,FALSE)</f>
        <v>#REF!</v>
      </c>
      <c r="M315" s="70"/>
      <c r="O315" s="20" t="str">
        <f t="shared" si="11"/>
        <v>13.5</v>
      </c>
      <c r="P315" s="20" t="e">
        <f t="shared" si="11"/>
        <v>#REF!</v>
      </c>
      <c r="Q315" s="20" t="e">
        <f t="shared" si="11"/>
        <v>#REF!</v>
      </c>
      <c r="R315" s="20" t="str">
        <f t="shared" si="11"/>
        <v>43.4</v>
      </c>
      <c r="S315" s="20" t="str">
        <f t="shared" si="10"/>
        <v>0.2</v>
      </c>
      <c r="T315" s="20" t="e">
        <f t="shared" si="10"/>
        <v>#REF!</v>
      </c>
      <c r="U315" s="20" t="e">
        <f t="shared" si="10"/>
        <v>#REF!</v>
      </c>
      <c r="V315" s="20" t="e">
        <f>IF(FIXED(#REF!,1)="0.0",IF(FIXED(#REF!,2)="0.00",FIXED(#REF!,3),FIXED(#REF!,2)),FIXED(#REF!,1))</f>
        <v>#REF!</v>
      </c>
    </row>
    <row r="316" spans="1:22" s="1" customFormat="1" ht="24.6" hidden="1">
      <c r="A316" s="51" t="s">
        <v>331</v>
      </c>
      <c r="B316" s="48">
        <f>VLOOKUP($A316,'[1]T5_data(ytd)'!$B$3:$F$390,3,FALSE)</f>
        <v>858.83</v>
      </c>
      <c r="C316" s="69" t="e">
        <f>VLOOKUP($A316,'[1]T5_data(mth)'!$B$5:$AL$392,$O$1-1,FALSE)</f>
        <v>#REF!</v>
      </c>
      <c r="D316" s="21" t="e">
        <f>VLOOKUP($A316,'[1]T5_data(mth)'!$B$5:$AL$392,$O$1,FALSE)</f>
        <v>#REF!</v>
      </c>
      <c r="E316" s="48">
        <f>VLOOKUP($A316,'[1]T5_data(ytd)'!$B$3:$F$390,5,FALSE)</f>
        <v>506.52</v>
      </c>
      <c r="F316" s="49">
        <f>VLOOKUP($A316,'[1]T5_data(ytd)'!$B$392:$F$779,3,FALSE)</f>
        <v>-1.1499999999999999</v>
      </c>
      <c r="G316" s="52" t="e">
        <f>VLOOKUP($A316,'[1]T5_data(mth)'!$B$785:$AL$1172,$O$1-1,FALSE)</f>
        <v>#REF!</v>
      </c>
      <c r="H316" s="52" t="e">
        <f>VLOOKUP($A316,'[1]T5_data(mth)'!$B$785:$AL$1172,$O$1,FALSE)</f>
        <v>#REF!</v>
      </c>
      <c r="I316" s="49">
        <f>VLOOKUP($A316,'[1]T5_data(ytd)'!$B$392:$F$779,5,FALSE)</f>
        <v>-14.07</v>
      </c>
      <c r="J316" s="53">
        <f>VLOOKUP($A316,'[1]T5_data(ytd)'!$B$781:$F$1168,3,FALSE)</f>
        <v>0.28000000000000003</v>
      </c>
      <c r="K316" s="53" t="e">
        <f>VLOOKUP($A316,'[1]T5_data(mth)'!$B$1175:$AL$1562,$O$1-1,FALSE)</f>
        <v>#REF!</v>
      </c>
      <c r="L316" s="53" t="e">
        <f>VLOOKUP($A316,'[1]T5_data(mth)'!$B$1175:$AL$1562,$O$1,FALSE)</f>
        <v>#REF!</v>
      </c>
      <c r="M316" s="70"/>
      <c r="O316" s="20" t="str">
        <f t="shared" si="11"/>
        <v>-1.2</v>
      </c>
      <c r="P316" s="20" t="e">
        <f t="shared" si="11"/>
        <v>#REF!</v>
      </c>
      <c r="Q316" s="20" t="e">
        <f t="shared" si="11"/>
        <v>#REF!</v>
      </c>
      <c r="R316" s="20" t="str">
        <f t="shared" si="11"/>
        <v>-14.1</v>
      </c>
      <c r="S316" s="20" t="str">
        <f t="shared" si="10"/>
        <v>0.3</v>
      </c>
      <c r="T316" s="20" t="e">
        <f t="shared" si="10"/>
        <v>#REF!</v>
      </c>
      <c r="U316" s="20" t="e">
        <f t="shared" si="10"/>
        <v>#REF!</v>
      </c>
      <c r="V316" s="20" t="e">
        <f>IF(FIXED(#REF!,1)="0.0",IF(FIXED(#REF!,2)="0.00",FIXED(#REF!,3),FIXED(#REF!,2)),FIXED(#REF!,1))</f>
        <v>#REF!</v>
      </c>
    </row>
    <row r="317" spans="1:22" s="1" customFormat="1" ht="24.6" hidden="1">
      <c r="A317" s="51" t="s">
        <v>332</v>
      </c>
      <c r="B317" s="48">
        <f>VLOOKUP($A317,'[1]T5_data(ytd)'!$B$3:$F$390,3,FALSE)</f>
        <v>167.53</v>
      </c>
      <c r="C317" s="69" t="e">
        <f>VLOOKUP($A317,'[1]T5_data(mth)'!$B$5:$AL$392,$O$1-1,FALSE)</f>
        <v>#REF!</v>
      </c>
      <c r="D317" s="21" t="e">
        <f>VLOOKUP($A317,'[1]T5_data(mth)'!$B$5:$AL$392,$O$1,FALSE)</f>
        <v>#REF!</v>
      </c>
      <c r="E317" s="48">
        <f>VLOOKUP($A317,'[1]T5_data(ytd)'!$B$3:$F$390,5,FALSE)</f>
        <v>101.24</v>
      </c>
      <c r="F317" s="49">
        <f>VLOOKUP($A317,'[1]T5_data(ytd)'!$B$392:$F$779,3,FALSE)</f>
        <v>6.67</v>
      </c>
      <c r="G317" s="52" t="e">
        <f>VLOOKUP($A317,'[1]T5_data(mth)'!$B$785:$AL$1172,$O$1-1,FALSE)</f>
        <v>#REF!</v>
      </c>
      <c r="H317" s="52" t="e">
        <f>VLOOKUP($A317,'[1]T5_data(mth)'!$B$785:$AL$1172,$O$1,FALSE)</f>
        <v>#REF!</v>
      </c>
      <c r="I317" s="49">
        <f>VLOOKUP($A317,'[1]T5_data(ytd)'!$B$392:$F$779,5,FALSE)</f>
        <v>-9.0500000000000007</v>
      </c>
      <c r="J317" s="53">
        <f>VLOOKUP($A317,'[1]T5_data(ytd)'!$B$781:$F$1168,3,FALSE)</f>
        <v>0.05</v>
      </c>
      <c r="K317" s="53" t="e">
        <f>VLOOKUP($A317,'[1]T5_data(mth)'!$B$1175:$AL$1562,$O$1-1,FALSE)</f>
        <v>#REF!</v>
      </c>
      <c r="L317" s="53" t="e">
        <f>VLOOKUP($A317,'[1]T5_data(mth)'!$B$1175:$AL$1562,$O$1,FALSE)</f>
        <v>#REF!</v>
      </c>
      <c r="M317" s="70"/>
      <c r="O317" s="20" t="str">
        <f t="shared" si="11"/>
        <v>6.7</v>
      </c>
      <c r="P317" s="20" t="e">
        <f t="shared" si="11"/>
        <v>#REF!</v>
      </c>
      <c r="Q317" s="20" t="e">
        <f t="shared" si="11"/>
        <v>#REF!</v>
      </c>
      <c r="R317" s="20" t="str">
        <f t="shared" si="11"/>
        <v>-9.1</v>
      </c>
      <c r="S317" s="20" t="str">
        <f t="shared" si="10"/>
        <v>0.1</v>
      </c>
      <c r="T317" s="20" t="e">
        <f t="shared" si="10"/>
        <v>#REF!</v>
      </c>
      <c r="U317" s="20" t="e">
        <f t="shared" si="10"/>
        <v>#REF!</v>
      </c>
      <c r="V317" s="20" t="e">
        <f>IF(FIXED(#REF!,1)="0.0",IF(FIXED(#REF!,2)="0.00",FIXED(#REF!,3),FIXED(#REF!,2)),FIXED(#REF!,1))</f>
        <v>#REF!</v>
      </c>
    </row>
    <row r="318" spans="1:22" s="1" customFormat="1" ht="24.6" hidden="1">
      <c r="A318" s="51" t="s">
        <v>333</v>
      </c>
      <c r="B318" s="48">
        <f>VLOOKUP($A318,'[1]T5_data(ytd)'!$B$3:$F$390,3,FALSE)</f>
        <v>691.3</v>
      </c>
      <c r="C318" s="69" t="e">
        <f>VLOOKUP($A318,'[1]T5_data(mth)'!$B$5:$AL$392,$O$1-1,FALSE)</f>
        <v>#REF!</v>
      </c>
      <c r="D318" s="21" t="e">
        <f>VLOOKUP($A318,'[1]T5_data(mth)'!$B$5:$AL$392,$O$1,FALSE)</f>
        <v>#REF!</v>
      </c>
      <c r="E318" s="48">
        <f>VLOOKUP($A318,'[1]T5_data(ytd)'!$B$3:$F$390,5,FALSE)</f>
        <v>405.28</v>
      </c>
      <c r="F318" s="49">
        <f>VLOOKUP($A318,'[1]T5_data(ytd)'!$B$392:$F$779,3,FALSE)</f>
        <v>-2.88</v>
      </c>
      <c r="G318" s="52" t="e">
        <f>VLOOKUP($A318,'[1]T5_data(mth)'!$B$785:$AL$1172,$O$1-1,FALSE)</f>
        <v>#REF!</v>
      </c>
      <c r="H318" s="52" t="e">
        <f>VLOOKUP($A318,'[1]T5_data(mth)'!$B$785:$AL$1172,$O$1,FALSE)</f>
        <v>#REF!</v>
      </c>
      <c r="I318" s="49">
        <f>VLOOKUP($A318,'[1]T5_data(ytd)'!$B$392:$F$779,5,FALSE)</f>
        <v>-15.24</v>
      </c>
      <c r="J318" s="53">
        <f>VLOOKUP($A318,'[1]T5_data(ytd)'!$B$781:$F$1168,3,FALSE)</f>
        <v>0.23</v>
      </c>
      <c r="K318" s="53" t="e">
        <f>VLOOKUP($A318,'[1]T5_data(mth)'!$B$1175:$AL$1562,$O$1-1,FALSE)</f>
        <v>#REF!</v>
      </c>
      <c r="L318" s="53" t="e">
        <f>VLOOKUP($A318,'[1]T5_data(mth)'!$B$1175:$AL$1562,$O$1,FALSE)</f>
        <v>#REF!</v>
      </c>
      <c r="M318" s="70"/>
      <c r="O318" s="20" t="str">
        <f t="shared" si="11"/>
        <v>-2.9</v>
      </c>
      <c r="P318" s="20" t="e">
        <f t="shared" si="11"/>
        <v>#REF!</v>
      </c>
      <c r="Q318" s="20" t="e">
        <f t="shared" si="11"/>
        <v>#REF!</v>
      </c>
      <c r="R318" s="20" t="str">
        <f t="shared" si="11"/>
        <v>-15.2</v>
      </c>
      <c r="S318" s="20" t="str">
        <f t="shared" si="10"/>
        <v>0.2</v>
      </c>
      <c r="T318" s="20" t="e">
        <f t="shared" si="10"/>
        <v>#REF!</v>
      </c>
      <c r="U318" s="20" t="e">
        <f t="shared" si="10"/>
        <v>#REF!</v>
      </c>
      <c r="V318" s="20" t="e">
        <f>IF(FIXED(#REF!,1)="0.0",IF(FIXED(#REF!,2)="0.00",FIXED(#REF!,3),FIXED(#REF!,2)),FIXED(#REF!,1))</f>
        <v>#REF!</v>
      </c>
    </row>
    <row r="319" spans="1:22" s="1" customFormat="1" ht="24.6" hidden="1">
      <c r="A319" s="51" t="s">
        <v>334</v>
      </c>
      <c r="B319" s="48">
        <f>VLOOKUP($A319,'[1]T5_data(ytd)'!$B$3:$F$390,3,FALSE)</f>
        <v>1064.42</v>
      </c>
      <c r="C319" s="69" t="e">
        <f>VLOOKUP($A319,'[1]T5_data(mth)'!$B$5:$AL$392,$O$1-1,FALSE)</f>
        <v>#REF!</v>
      </c>
      <c r="D319" s="21" t="e">
        <f>VLOOKUP($A319,'[1]T5_data(mth)'!$B$5:$AL$392,$O$1,FALSE)</f>
        <v>#REF!</v>
      </c>
      <c r="E319" s="48">
        <f>VLOOKUP($A319,'[1]T5_data(ytd)'!$B$3:$F$390,5,FALSE)</f>
        <v>788.4</v>
      </c>
      <c r="F319" s="49">
        <f>VLOOKUP($A319,'[1]T5_data(ytd)'!$B$392:$F$779,3,FALSE)</f>
        <v>7.37</v>
      </c>
      <c r="G319" s="52" t="e">
        <f>VLOOKUP($A319,'[1]T5_data(mth)'!$B$785:$AL$1172,$O$1-1,FALSE)</f>
        <v>#REF!</v>
      </c>
      <c r="H319" s="52" t="e">
        <f>VLOOKUP($A319,'[1]T5_data(mth)'!$B$785:$AL$1172,$O$1,FALSE)</f>
        <v>#REF!</v>
      </c>
      <c r="I319" s="49">
        <f>VLOOKUP($A319,'[1]T5_data(ytd)'!$B$392:$F$779,5,FALSE)</f>
        <v>13.51</v>
      </c>
      <c r="J319" s="53">
        <f>VLOOKUP($A319,'[1]T5_data(ytd)'!$B$781:$F$1168,3,FALSE)</f>
        <v>0.35</v>
      </c>
      <c r="K319" s="53" t="e">
        <f>VLOOKUP($A319,'[1]T5_data(mth)'!$B$1175:$AL$1562,$O$1-1,FALSE)</f>
        <v>#REF!</v>
      </c>
      <c r="L319" s="53" t="e">
        <f>VLOOKUP($A319,'[1]T5_data(mth)'!$B$1175:$AL$1562,$O$1,FALSE)</f>
        <v>#REF!</v>
      </c>
      <c r="M319" s="70"/>
      <c r="O319" s="20" t="str">
        <f t="shared" si="11"/>
        <v>7.4</v>
      </c>
      <c r="P319" s="20" t="e">
        <f t="shared" si="11"/>
        <v>#REF!</v>
      </c>
      <c r="Q319" s="20" t="e">
        <f t="shared" si="11"/>
        <v>#REF!</v>
      </c>
      <c r="R319" s="20" t="str">
        <f t="shared" si="11"/>
        <v>13.5</v>
      </c>
      <c r="S319" s="20" t="str">
        <f t="shared" si="10"/>
        <v>0.4</v>
      </c>
      <c r="T319" s="20" t="e">
        <f t="shared" si="10"/>
        <v>#REF!</v>
      </c>
      <c r="U319" s="20" t="e">
        <f t="shared" si="10"/>
        <v>#REF!</v>
      </c>
      <c r="V319" s="20" t="e">
        <f>IF(FIXED(#REF!,1)="0.0",IF(FIXED(#REF!,2)="0.00",FIXED(#REF!,3),FIXED(#REF!,2)),FIXED(#REF!,1))</f>
        <v>#REF!</v>
      </c>
    </row>
    <row r="320" spans="1:22" s="1" customFormat="1" ht="24.6" hidden="1">
      <c r="A320" s="51" t="s">
        <v>335</v>
      </c>
      <c r="B320" s="48">
        <f>VLOOKUP($A320,'[1]T5_data(ytd)'!$B$3:$F$390,3,FALSE)</f>
        <v>45.9</v>
      </c>
      <c r="C320" s="69" t="e">
        <f>VLOOKUP($A320,'[1]T5_data(mth)'!$B$5:$AL$392,$O$1-1,FALSE)</f>
        <v>#REF!</v>
      </c>
      <c r="D320" s="21" t="e">
        <f>VLOOKUP($A320,'[1]T5_data(mth)'!$B$5:$AL$392,$O$1,FALSE)</f>
        <v>#REF!</v>
      </c>
      <c r="E320" s="48">
        <f>VLOOKUP($A320,'[1]T5_data(ytd)'!$B$3:$F$390,5,FALSE)</f>
        <v>36.119999999999997</v>
      </c>
      <c r="F320" s="49">
        <f>VLOOKUP($A320,'[1]T5_data(ytd)'!$B$392:$F$779,3,FALSE)</f>
        <v>0.79</v>
      </c>
      <c r="G320" s="52" t="e">
        <f>VLOOKUP($A320,'[1]T5_data(mth)'!$B$785:$AL$1172,$O$1-1,FALSE)</f>
        <v>#REF!</v>
      </c>
      <c r="H320" s="52" t="e">
        <f>VLOOKUP($A320,'[1]T5_data(mth)'!$B$785:$AL$1172,$O$1,FALSE)</f>
        <v>#REF!</v>
      </c>
      <c r="I320" s="49">
        <f>VLOOKUP($A320,'[1]T5_data(ytd)'!$B$392:$F$779,5,FALSE)</f>
        <v>18.12</v>
      </c>
      <c r="J320" s="53">
        <f>VLOOKUP($A320,'[1]T5_data(ytd)'!$B$781:$F$1168,3,FALSE)</f>
        <v>0.02</v>
      </c>
      <c r="K320" s="53" t="e">
        <f>VLOOKUP($A320,'[1]T5_data(mth)'!$B$1175:$AL$1562,$O$1-1,FALSE)</f>
        <v>#REF!</v>
      </c>
      <c r="L320" s="53" t="e">
        <f>VLOOKUP($A320,'[1]T5_data(mth)'!$B$1175:$AL$1562,$O$1,FALSE)</f>
        <v>#REF!</v>
      </c>
      <c r="M320" s="70"/>
      <c r="O320" s="20" t="str">
        <f t="shared" si="11"/>
        <v>0.8</v>
      </c>
      <c r="P320" s="20" t="e">
        <f t="shared" si="11"/>
        <v>#REF!</v>
      </c>
      <c r="Q320" s="20" t="e">
        <f t="shared" si="11"/>
        <v>#REF!</v>
      </c>
      <c r="R320" s="20" t="str">
        <f t="shared" si="11"/>
        <v>18.1</v>
      </c>
      <c r="S320" s="20" t="str">
        <f t="shared" si="10"/>
        <v>0.02</v>
      </c>
      <c r="T320" s="20" t="e">
        <f t="shared" si="10"/>
        <v>#REF!</v>
      </c>
      <c r="U320" s="20" t="e">
        <f t="shared" si="10"/>
        <v>#REF!</v>
      </c>
      <c r="V320" s="20" t="e">
        <f>IF(FIXED(#REF!,1)="0.0",IF(FIXED(#REF!,2)="0.00",FIXED(#REF!,3),FIXED(#REF!,2)),FIXED(#REF!,1))</f>
        <v>#REF!</v>
      </c>
    </row>
    <row r="321" spans="1:22" s="1" customFormat="1" ht="24.6" hidden="1">
      <c r="A321" s="51" t="s">
        <v>336</v>
      </c>
      <c r="B321" s="48">
        <f>VLOOKUP($A321,'[1]T5_data(ytd)'!$B$3:$F$390,3,FALSE)</f>
        <v>181.39</v>
      </c>
      <c r="C321" s="69" t="e">
        <f>VLOOKUP($A321,'[1]T5_data(mth)'!$B$5:$AL$392,$O$1-1,FALSE)</f>
        <v>#REF!</v>
      </c>
      <c r="D321" s="21" t="e">
        <f>VLOOKUP($A321,'[1]T5_data(mth)'!$B$5:$AL$392,$O$1,FALSE)</f>
        <v>#REF!</v>
      </c>
      <c r="E321" s="48">
        <f>VLOOKUP($A321,'[1]T5_data(ytd)'!$B$3:$F$390,5,FALSE)</f>
        <v>121.93</v>
      </c>
      <c r="F321" s="49">
        <f>VLOOKUP($A321,'[1]T5_data(ytd)'!$B$392:$F$779,3,FALSE)</f>
        <v>3.44</v>
      </c>
      <c r="G321" s="52" t="e">
        <f>VLOOKUP($A321,'[1]T5_data(mth)'!$B$785:$AL$1172,$O$1-1,FALSE)</f>
        <v>#REF!</v>
      </c>
      <c r="H321" s="52" t="e">
        <f>VLOOKUP($A321,'[1]T5_data(mth)'!$B$785:$AL$1172,$O$1,FALSE)</f>
        <v>#REF!</v>
      </c>
      <c r="I321" s="49">
        <f>VLOOKUP($A321,'[1]T5_data(ytd)'!$B$392:$F$779,5,FALSE)</f>
        <v>2.74</v>
      </c>
      <c r="J321" s="53">
        <f>VLOOKUP($A321,'[1]T5_data(ytd)'!$B$781:$F$1168,3,FALSE)</f>
        <v>0.06</v>
      </c>
      <c r="K321" s="53" t="e">
        <f>VLOOKUP($A321,'[1]T5_data(mth)'!$B$1175:$AL$1562,$O$1-1,FALSE)</f>
        <v>#REF!</v>
      </c>
      <c r="L321" s="53" t="e">
        <f>VLOOKUP($A321,'[1]T5_data(mth)'!$B$1175:$AL$1562,$O$1,FALSE)</f>
        <v>#REF!</v>
      </c>
      <c r="M321" s="70"/>
      <c r="O321" s="20" t="str">
        <f t="shared" si="11"/>
        <v>3.4</v>
      </c>
      <c r="P321" s="20" t="e">
        <f t="shared" si="11"/>
        <v>#REF!</v>
      </c>
      <c r="Q321" s="20" t="e">
        <f t="shared" si="11"/>
        <v>#REF!</v>
      </c>
      <c r="R321" s="20" t="str">
        <f t="shared" si="11"/>
        <v>2.7</v>
      </c>
      <c r="S321" s="20" t="str">
        <f t="shared" si="10"/>
        <v>0.1</v>
      </c>
      <c r="T321" s="20" t="e">
        <f t="shared" si="10"/>
        <v>#REF!</v>
      </c>
      <c r="U321" s="20" t="e">
        <f t="shared" si="10"/>
        <v>#REF!</v>
      </c>
      <c r="V321" s="20" t="e">
        <f>IF(FIXED(#REF!,1)="0.0",IF(FIXED(#REF!,2)="0.00",FIXED(#REF!,3),FIXED(#REF!,2)),FIXED(#REF!,1))</f>
        <v>#REF!</v>
      </c>
    </row>
    <row r="322" spans="1:22" s="1" customFormat="1" ht="24.6" hidden="1">
      <c r="A322" s="51" t="s">
        <v>337</v>
      </c>
      <c r="B322" s="48">
        <f>VLOOKUP($A322,'[1]T5_data(ytd)'!$B$3:$F$390,3,FALSE)</f>
        <v>275.44</v>
      </c>
      <c r="C322" s="69" t="e">
        <f>VLOOKUP($A322,'[1]T5_data(mth)'!$B$5:$AL$392,$O$1-1,FALSE)</f>
        <v>#REF!</v>
      </c>
      <c r="D322" s="21" t="e">
        <f>VLOOKUP($A322,'[1]T5_data(mth)'!$B$5:$AL$392,$O$1,FALSE)</f>
        <v>#REF!</v>
      </c>
      <c r="E322" s="48">
        <f>VLOOKUP($A322,'[1]T5_data(ytd)'!$B$3:$F$390,5,FALSE)</f>
        <v>204.46</v>
      </c>
      <c r="F322" s="49">
        <f>VLOOKUP($A322,'[1]T5_data(ytd)'!$B$392:$F$779,3,FALSE)</f>
        <v>14.26</v>
      </c>
      <c r="G322" s="52" t="e">
        <f>VLOOKUP($A322,'[1]T5_data(mth)'!$B$785:$AL$1172,$O$1-1,FALSE)</f>
        <v>#REF!</v>
      </c>
      <c r="H322" s="52" t="e">
        <f>VLOOKUP($A322,'[1]T5_data(mth)'!$B$785:$AL$1172,$O$1,FALSE)</f>
        <v>#REF!</v>
      </c>
      <c r="I322" s="49">
        <f>VLOOKUP($A322,'[1]T5_data(ytd)'!$B$392:$F$779,5,FALSE)</f>
        <v>10.96</v>
      </c>
      <c r="J322" s="53">
        <f>VLOOKUP($A322,'[1]T5_data(ytd)'!$B$781:$F$1168,3,FALSE)</f>
        <v>0.09</v>
      </c>
      <c r="K322" s="53" t="e">
        <f>VLOOKUP($A322,'[1]T5_data(mth)'!$B$1175:$AL$1562,$O$1-1,FALSE)</f>
        <v>#REF!</v>
      </c>
      <c r="L322" s="53" t="e">
        <f>VLOOKUP($A322,'[1]T5_data(mth)'!$B$1175:$AL$1562,$O$1,FALSE)</f>
        <v>#REF!</v>
      </c>
      <c r="M322" s="70"/>
      <c r="O322" s="20" t="str">
        <f t="shared" si="11"/>
        <v>14.3</v>
      </c>
      <c r="P322" s="20" t="e">
        <f t="shared" si="11"/>
        <v>#REF!</v>
      </c>
      <c r="Q322" s="20" t="e">
        <f t="shared" si="11"/>
        <v>#REF!</v>
      </c>
      <c r="R322" s="20" t="str">
        <f t="shared" si="11"/>
        <v>11.0</v>
      </c>
      <c r="S322" s="20" t="str">
        <f t="shared" si="10"/>
        <v>0.1</v>
      </c>
      <c r="T322" s="20" t="e">
        <f t="shared" si="10"/>
        <v>#REF!</v>
      </c>
      <c r="U322" s="20" t="e">
        <f t="shared" si="10"/>
        <v>#REF!</v>
      </c>
      <c r="V322" s="20" t="e">
        <f>IF(FIXED(#REF!,1)="0.0",IF(FIXED(#REF!,2)="0.00",FIXED(#REF!,3),FIXED(#REF!,2)),FIXED(#REF!,1))</f>
        <v>#REF!</v>
      </c>
    </row>
    <row r="323" spans="1:22" s="1" customFormat="1" ht="24.6" hidden="1">
      <c r="A323" s="51" t="s">
        <v>338</v>
      </c>
      <c r="B323" s="48">
        <f>VLOOKUP($A323,'[1]T5_data(ytd)'!$B$3:$F$390,3,FALSE)</f>
        <v>561.69000000000005</v>
      </c>
      <c r="C323" s="69" t="e">
        <f>VLOOKUP($A323,'[1]T5_data(mth)'!$B$5:$AL$392,$O$1-1,FALSE)</f>
        <v>#REF!</v>
      </c>
      <c r="D323" s="21" t="e">
        <f>VLOOKUP($A323,'[1]T5_data(mth)'!$B$5:$AL$392,$O$1,FALSE)</f>
        <v>#REF!</v>
      </c>
      <c r="E323" s="48">
        <f>VLOOKUP($A323,'[1]T5_data(ytd)'!$B$3:$F$390,5,FALSE)</f>
        <v>425.89</v>
      </c>
      <c r="F323" s="49">
        <f>VLOOKUP($A323,'[1]T5_data(ytd)'!$B$392:$F$779,3,FALSE)</f>
        <v>6.09</v>
      </c>
      <c r="G323" s="52" t="e">
        <f>VLOOKUP($A323,'[1]T5_data(mth)'!$B$785:$AL$1172,$O$1-1,FALSE)</f>
        <v>#REF!</v>
      </c>
      <c r="H323" s="52" t="e">
        <f>VLOOKUP($A323,'[1]T5_data(mth)'!$B$785:$AL$1172,$O$1,FALSE)</f>
        <v>#REF!</v>
      </c>
      <c r="I323" s="49">
        <f>VLOOKUP($A323,'[1]T5_data(ytd)'!$B$392:$F$779,5,FALSE)</f>
        <v>17.96</v>
      </c>
      <c r="J323" s="53">
        <f>VLOOKUP($A323,'[1]T5_data(ytd)'!$B$781:$F$1168,3,FALSE)</f>
        <v>0.18</v>
      </c>
      <c r="K323" s="53" t="e">
        <f>VLOOKUP($A323,'[1]T5_data(mth)'!$B$1175:$AL$1562,$O$1-1,FALSE)</f>
        <v>#REF!</v>
      </c>
      <c r="L323" s="53" t="e">
        <f>VLOOKUP($A323,'[1]T5_data(mth)'!$B$1175:$AL$1562,$O$1,FALSE)</f>
        <v>#REF!</v>
      </c>
      <c r="M323" s="70"/>
      <c r="O323" s="20" t="str">
        <f t="shared" si="11"/>
        <v>6.1</v>
      </c>
      <c r="P323" s="20" t="e">
        <f t="shared" si="11"/>
        <v>#REF!</v>
      </c>
      <c r="Q323" s="20" t="e">
        <f t="shared" si="11"/>
        <v>#REF!</v>
      </c>
      <c r="R323" s="20" t="str">
        <f t="shared" si="11"/>
        <v>18.0</v>
      </c>
      <c r="S323" s="20" t="str">
        <f t="shared" si="10"/>
        <v>0.2</v>
      </c>
      <c r="T323" s="20" t="e">
        <f t="shared" si="10"/>
        <v>#REF!</v>
      </c>
      <c r="U323" s="20" t="e">
        <f t="shared" si="10"/>
        <v>#REF!</v>
      </c>
      <c r="V323" s="20" t="e">
        <f>IF(FIXED(#REF!,1)="0.0",IF(FIXED(#REF!,2)="0.00",FIXED(#REF!,3),FIXED(#REF!,2)),FIXED(#REF!,1))</f>
        <v>#REF!</v>
      </c>
    </row>
    <row r="324" spans="1:22" s="1" customFormat="1" ht="24.6" hidden="1">
      <c r="A324" s="51" t="s">
        <v>339</v>
      </c>
      <c r="B324" s="48">
        <f>VLOOKUP($A324,'[1]T5_data(ytd)'!$B$3:$F$390,3,FALSE)</f>
        <v>40.1</v>
      </c>
      <c r="C324" s="69" t="e">
        <f>VLOOKUP($A324,'[1]T5_data(mth)'!$B$5:$AL$392,$O$1-1,FALSE)</f>
        <v>#REF!</v>
      </c>
      <c r="D324" s="21" t="e">
        <f>VLOOKUP($A324,'[1]T5_data(mth)'!$B$5:$AL$392,$O$1,FALSE)</f>
        <v>#REF!</v>
      </c>
      <c r="E324" s="48">
        <f>VLOOKUP($A324,'[1]T5_data(ytd)'!$B$3:$F$390,5,FALSE)</f>
        <v>30.74</v>
      </c>
      <c r="F324" s="49">
        <f>VLOOKUP($A324,'[1]T5_data(ytd)'!$B$392:$F$779,3,FALSE)</f>
        <v>35.29</v>
      </c>
      <c r="G324" s="52" t="e">
        <f>VLOOKUP($A324,'[1]T5_data(mth)'!$B$785:$AL$1172,$O$1-1,FALSE)</f>
        <v>#REF!</v>
      </c>
      <c r="H324" s="52" t="e">
        <f>VLOOKUP($A324,'[1]T5_data(mth)'!$B$785:$AL$1172,$O$1,FALSE)</f>
        <v>#REF!</v>
      </c>
      <c r="I324" s="49">
        <f>VLOOKUP($A324,'[1]T5_data(ytd)'!$B$392:$F$779,5,FALSE)</f>
        <v>11.42</v>
      </c>
      <c r="J324" s="53">
        <f>VLOOKUP($A324,'[1]T5_data(ytd)'!$B$781:$F$1168,3,FALSE)</f>
        <v>0.01</v>
      </c>
      <c r="K324" s="53" t="e">
        <f>VLOOKUP($A324,'[1]T5_data(mth)'!$B$1175:$AL$1562,$O$1-1,FALSE)</f>
        <v>#REF!</v>
      </c>
      <c r="L324" s="53" t="e">
        <f>VLOOKUP($A324,'[1]T5_data(mth)'!$B$1175:$AL$1562,$O$1,FALSE)</f>
        <v>#REF!</v>
      </c>
      <c r="M324" s="70"/>
      <c r="O324" s="20" t="str">
        <f t="shared" si="11"/>
        <v>35.3</v>
      </c>
      <c r="P324" s="20" t="e">
        <f t="shared" si="11"/>
        <v>#REF!</v>
      </c>
      <c r="Q324" s="20" t="e">
        <f t="shared" si="11"/>
        <v>#REF!</v>
      </c>
      <c r="R324" s="20" t="str">
        <f t="shared" si="11"/>
        <v>11.4</v>
      </c>
      <c r="S324" s="20" t="str">
        <f t="shared" si="11"/>
        <v>0.01</v>
      </c>
      <c r="T324" s="20" t="e">
        <f t="shared" si="11"/>
        <v>#REF!</v>
      </c>
      <c r="U324" s="20" t="e">
        <f t="shared" si="11"/>
        <v>#REF!</v>
      </c>
      <c r="V324" s="20" t="e">
        <f>IF(FIXED(#REF!,1)="0.0",IF(FIXED(#REF!,2)="0.00",FIXED(#REF!,3),FIXED(#REF!,2)),FIXED(#REF!,1))</f>
        <v>#REF!</v>
      </c>
    </row>
    <row r="325" spans="1:22" s="1" customFormat="1" ht="24.6" hidden="1">
      <c r="A325" s="51" t="s">
        <v>340</v>
      </c>
      <c r="B325" s="48">
        <f>VLOOKUP($A325,'[1]T5_data(ytd)'!$B$3:$F$390,3,FALSE)</f>
        <v>12.88</v>
      </c>
      <c r="C325" s="69" t="e">
        <f>VLOOKUP($A325,'[1]T5_data(mth)'!$B$5:$AL$392,$O$1-1,FALSE)</f>
        <v>#REF!</v>
      </c>
      <c r="D325" s="21" t="e">
        <f>VLOOKUP($A325,'[1]T5_data(mth)'!$B$5:$AL$392,$O$1,FALSE)</f>
        <v>#REF!</v>
      </c>
      <c r="E325" s="48">
        <f>VLOOKUP($A325,'[1]T5_data(ytd)'!$B$3:$F$390,5,FALSE)</f>
        <v>10.8</v>
      </c>
      <c r="F325" s="49">
        <f>VLOOKUP($A325,'[1]T5_data(ytd)'!$B$392:$F$779,3,FALSE)</f>
        <v>25.17</v>
      </c>
      <c r="G325" s="52" t="e">
        <f>VLOOKUP($A325,'[1]T5_data(mth)'!$B$785:$AL$1172,$O$1-1,FALSE)</f>
        <v>#REF!</v>
      </c>
      <c r="H325" s="52" t="e">
        <f>VLOOKUP($A325,'[1]T5_data(mth)'!$B$785:$AL$1172,$O$1,FALSE)</f>
        <v>#REF!</v>
      </c>
      <c r="I325" s="49">
        <f>VLOOKUP($A325,'[1]T5_data(ytd)'!$B$392:$F$779,5,FALSE)</f>
        <v>13.21</v>
      </c>
      <c r="J325" s="53">
        <f>VLOOKUP($A325,'[1]T5_data(ytd)'!$B$781:$F$1168,3,FALSE)</f>
        <v>0</v>
      </c>
      <c r="K325" s="53" t="e">
        <f>VLOOKUP($A325,'[1]T5_data(mth)'!$B$1175:$AL$1562,$O$1-1,FALSE)</f>
        <v>#REF!</v>
      </c>
      <c r="L325" s="53" t="e">
        <f>VLOOKUP($A325,'[1]T5_data(mth)'!$B$1175:$AL$1562,$O$1,FALSE)</f>
        <v>#REF!</v>
      </c>
      <c r="M325" s="70"/>
      <c r="O325" s="20" t="str">
        <f t="shared" ref="O325:V388" si="12">IF(FIXED(F325,1)="0.0",IF(FIXED(F325,2)="0.00",FIXED(F325,3),FIXED(F325,2)),FIXED(F325,1))</f>
        <v>25.2</v>
      </c>
      <c r="P325" s="20" t="e">
        <f t="shared" si="12"/>
        <v>#REF!</v>
      </c>
      <c r="Q325" s="20" t="e">
        <f t="shared" si="12"/>
        <v>#REF!</v>
      </c>
      <c r="R325" s="20" t="str">
        <f t="shared" si="12"/>
        <v>13.2</v>
      </c>
      <c r="S325" s="20" t="str">
        <f t="shared" si="12"/>
        <v>0.000</v>
      </c>
      <c r="T325" s="20" t="e">
        <f t="shared" si="12"/>
        <v>#REF!</v>
      </c>
      <c r="U325" s="20" t="e">
        <f t="shared" si="12"/>
        <v>#REF!</v>
      </c>
      <c r="V325" s="20" t="e">
        <f>IF(FIXED(#REF!,1)="0.0",IF(FIXED(#REF!,2)="0.00",FIXED(#REF!,3),FIXED(#REF!,2)),FIXED(#REF!,1))</f>
        <v>#REF!</v>
      </c>
    </row>
    <row r="326" spans="1:22" s="1" customFormat="1" ht="24.6" hidden="1">
      <c r="A326" s="54" t="s">
        <v>341</v>
      </c>
      <c r="B326" s="55">
        <f>VLOOKUP($A326,'[1]T5_data(ytd)'!$B$3:$F$390,3,FALSE)</f>
        <v>27.22</v>
      </c>
      <c r="C326" s="71" t="e">
        <f>VLOOKUP($A326,'[1]T5_data(mth)'!$B$5:$AL$392,$O$1-1,FALSE)</f>
        <v>#REF!</v>
      </c>
      <c r="D326" s="21" t="e">
        <f>VLOOKUP($A326,'[1]T5_data(mth)'!$B$5:$AL$392,$O$1,FALSE)</f>
        <v>#REF!</v>
      </c>
      <c r="E326" s="55">
        <f>VLOOKUP($A326,'[1]T5_data(ytd)'!$B$3:$F$390,5,FALSE)</f>
        <v>19.93</v>
      </c>
      <c r="F326" s="56">
        <f>VLOOKUP($A326,'[1]T5_data(ytd)'!$B$392:$F$779,3,FALSE)</f>
        <v>40.67</v>
      </c>
      <c r="G326" s="57" t="e">
        <f>VLOOKUP($A326,'[1]T5_data(mth)'!$B$785:$AL$1172,$O$1-1,FALSE)</f>
        <v>#REF!</v>
      </c>
      <c r="H326" s="57" t="e">
        <f>VLOOKUP($A326,'[1]T5_data(mth)'!$B$785:$AL$1172,$O$1,FALSE)</f>
        <v>#REF!</v>
      </c>
      <c r="I326" s="56">
        <f>VLOOKUP($A326,'[1]T5_data(ytd)'!$B$392:$F$779,5,FALSE)</f>
        <v>10.29</v>
      </c>
      <c r="J326" s="58">
        <f>VLOOKUP($A326,'[1]T5_data(ytd)'!$B$781:$F$1168,3,FALSE)</f>
        <v>0.01</v>
      </c>
      <c r="K326" s="58" t="e">
        <f>VLOOKUP($A326,'[1]T5_data(mth)'!$B$1175:$AL$1562,$O$1-1,FALSE)</f>
        <v>#REF!</v>
      </c>
      <c r="L326" s="58" t="e">
        <f>VLOOKUP($A326,'[1]T5_data(mth)'!$B$1175:$AL$1562,$O$1,FALSE)</f>
        <v>#REF!</v>
      </c>
      <c r="M326" s="70"/>
      <c r="O326" s="20" t="str">
        <f t="shared" si="12"/>
        <v>40.7</v>
      </c>
      <c r="P326" s="20" t="e">
        <f t="shared" si="12"/>
        <v>#REF!</v>
      </c>
      <c r="Q326" s="20" t="e">
        <f t="shared" si="12"/>
        <v>#REF!</v>
      </c>
      <c r="R326" s="20" t="str">
        <f t="shared" si="12"/>
        <v>10.3</v>
      </c>
      <c r="S326" s="20" t="str">
        <f t="shared" si="12"/>
        <v>0.01</v>
      </c>
      <c r="T326" s="20" t="e">
        <f t="shared" si="12"/>
        <v>#REF!</v>
      </c>
      <c r="U326" s="20" t="e">
        <f t="shared" si="12"/>
        <v>#REF!</v>
      </c>
      <c r="V326" s="20" t="e">
        <f>IF(FIXED(#REF!,1)="0.0",IF(FIXED(#REF!,2)="0.00",FIXED(#REF!,3),FIXED(#REF!,2)),FIXED(#REF!,1))</f>
        <v>#REF!</v>
      </c>
    </row>
    <row r="327" spans="1:22" ht="21" customHeight="1">
      <c r="A327" s="27" t="s">
        <v>39</v>
      </c>
      <c r="B327" s="21">
        <f>VLOOKUP($A327,'[1]T5_data(ytd)'!$B$3:$F$390,3,FALSE)</f>
        <v>1667.65</v>
      </c>
      <c r="C327" s="26">
        <f>VLOOKUP($A327,'[1]T5_data(mth)'!$B$5:$AX$392,$O$1-1,FALSE)</f>
        <v>170.66</v>
      </c>
      <c r="D327" s="21">
        <f>VLOOKUP($A327,'[1]T5_data(mth)'!$B$5:$AX$392,$O$1,FALSE)</f>
        <v>170.01</v>
      </c>
      <c r="E327" s="21">
        <f>VLOOKUP($A327,'[1]T5_data(ytd)'!$B$3:$F$390,5,FALSE)</f>
        <v>1216.18</v>
      </c>
      <c r="F327" s="2">
        <f>VLOOKUP($A327,'[1]T5_data(ytd)'!$B$392:$F$779,3,FALSE)</f>
        <v>12.27</v>
      </c>
      <c r="G327" s="16">
        <f>VLOOKUP($A327,'[1]T5_data(mth)'!$B$785:$AX$1172,$O$1-1,FALSE)</f>
        <v>15.108593012275735</v>
      </c>
      <c r="H327" s="2">
        <f>VLOOKUP($A327,'[1]T5_data(mth)'!$B$785:$AX$1172,$O$1,FALSE)</f>
        <v>20.865917816010235</v>
      </c>
      <c r="I327" s="2">
        <f>VLOOKUP($A327,'[1]T5_data(ytd)'!$B$392:$F$779,5,FALSE)</f>
        <v>15.38</v>
      </c>
      <c r="J327" s="25">
        <f>VLOOKUP($A327,'[1]T5_data(ytd)'!$B$781:$F$1168,3,FALSE)</f>
        <v>0.55000000000000004</v>
      </c>
      <c r="K327" s="24">
        <f>VLOOKUP($A327,'[1]T5_data(mth)'!$B$1175:$AX$1562,$O$1-1,FALSE)</f>
        <v>0.60392191833854592</v>
      </c>
      <c r="L327" s="23">
        <f>VLOOKUP($A327,'[1]T5_data(mth)'!$B$1175:$AX$1562,$O$1,FALSE)</f>
        <v>0.57227876415254708</v>
      </c>
      <c r="M327" s="22">
        <f>VLOOKUP($A327,'[1]T5_data(ytd)'!$B$781:$F$1168,5,FALSE)</f>
        <v>0.54</v>
      </c>
      <c r="N327" s="3">
        <v>1</v>
      </c>
      <c r="O327" s="10" t="str">
        <f t="shared" si="12"/>
        <v>12.3</v>
      </c>
      <c r="P327" s="10" t="str">
        <f t="shared" si="12"/>
        <v>15.1</v>
      </c>
      <c r="Q327" s="10" t="str">
        <f t="shared" si="12"/>
        <v>20.9</v>
      </c>
      <c r="R327" s="10" t="str">
        <f t="shared" si="12"/>
        <v>15.4</v>
      </c>
      <c r="S327" s="10" t="str">
        <f t="shared" si="12"/>
        <v>0.6</v>
      </c>
      <c r="T327" s="10" t="str">
        <f t="shared" si="12"/>
        <v>0.6</v>
      </c>
      <c r="U327" s="10" t="str">
        <f t="shared" si="12"/>
        <v>0.6</v>
      </c>
      <c r="V327" s="10" t="str">
        <f>IF(FIXED(M327,1)="0.0",IF(FIXED(M327,2)="0.00",FIXED(M327,3),FIXED(M327,2)),FIXED(M327,1))</f>
        <v>0.5</v>
      </c>
    </row>
    <row r="328" spans="1:22" s="1" customFormat="1" ht="24.6" hidden="1">
      <c r="A328" s="47" t="s">
        <v>342</v>
      </c>
      <c r="B328" s="48">
        <f>VLOOKUP($A328,'[1]T5_data(ytd)'!$B$3:$F$390,3,FALSE)</f>
        <v>199.29</v>
      </c>
      <c r="C328" s="48" t="e">
        <f>VLOOKUP($A328,'[1]T5_data(mth)'!$B$5:$AL$392,$O$1-1,FALSE)</f>
        <v>#REF!</v>
      </c>
      <c r="D328" s="21" t="e">
        <f>VLOOKUP($A328,'[1]T5_data(mth)'!$B$5:$AL$392,$O$1,FALSE)</f>
        <v>#REF!</v>
      </c>
      <c r="E328" s="48">
        <f>VLOOKUP($A328,'[1]T5_data(ytd)'!$B$3:$F$390,5,FALSE)</f>
        <v>129.5</v>
      </c>
      <c r="F328" s="49">
        <f>VLOOKUP($A328,'[1]T5_data(ytd)'!$B$392:$F$779,3,FALSE)</f>
        <v>8.43</v>
      </c>
      <c r="G328" s="49" t="e">
        <f>VLOOKUP($A328,'[1]T5_data(mth)'!$B$785:$AL$1172,$O$1-1,FALSE)</f>
        <v>#REF!</v>
      </c>
      <c r="H328" s="49" t="e">
        <f>VLOOKUP($A328,'[1]T5_data(mth)'!$B$785:$AL$1172,$O$1,FALSE)</f>
        <v>#REF!</v>
      </c>
      <c r="I328" s="49">
        <f>VLOOKUP($A328,'[1]T5_data(ytd)'!$B$392:$F$779,5,FALSE)</f>
        <v>-1.47</v>
      </c>
      <c r="J328" s="50">
        <f>VLOOKUP($A328,'[1]T5_data(ytd)'!$B$781:$F$1168,3,FALSE)</f>
        <v>7.0000000000000007E-2</v>
      </c>
      <c r="K328" s="50" t="e">
        <f>VLOOKUP($A328,'[1]T5_data(mth)'!$B$1175:$AL$1562,$O$1-1,FALSE)</f>
        <v>#REF!</v>
      </c>
      <c r="L328" s="50" t="e">
        <f>VLOOKUP($A328,'[1]T5_data(mth)'!$B$1175:$AL$1562,$O$1,FALSE)</f>
        <v>#REF!</v>
      </c>
      <c r="M328" s="70"/>
      <c r="O328" s="20" t="str">
        <f t="shared" si="12"/>
        <v>8.4</v>
      </c>
      <c r="P328" s="20" t="e">
        <f t="shared" si="12"/>
        <v>#REF!</v>
      </c>
      <c r="Q328" s="20" t="e">
        <f t="shared" si="12"/>
        <v>#REF!</v>
      </c>
      <c r="R328" s="20" t="str">
        <f t="shared" si="12"/>
        <v>-1.5</v>
      </c>
      <c r="S328" s="20" t="str">
        <f t="shared" si="12"/>
        <v>0.1</v>
      </c>
      <c r="T328" s="20" t="e">
        <f t="shared" si="12"/>
        <v>#REF!</v>
      </c>
      <c r="U328" s="20" t="e">
        <f t="shared" si="12"/>
        <v>#REF!</v>
      </c>
      <c r="V328" s="20" t="e">
        <f>IF(FIXED(#REF!,1)="0.0",IF(FIXED(#REF!,2)="0.00",FIXED(#REF!,3),FIXED(#REF!,2)),FIXED(#REF!,1))</f>
        <v>#REF!</v>
      </c>
    </row>
    <row r="329" spans="1:22" s="1" customFormat="1" ht="24.6" hidden="1">
      <c r="A329" s="51" t="s">
        <v>343</v>
      </c>
      <c r="B329" s="48">
        <f>VLOOKUP($A329,'[1]T5_data(ytd)'!$B$3:$F$390,3,FALSE)</f>
        <v>1468.36</v>
      </c>
      <c r="C329" s="69" t="e">
        <f>VLOOKUP($A329,'[1]T5_data(mth)'!$B$5:$AL$392,$O$1-1,FALSE)</f>
        <v>#REF!</v>
      </c>
      <c r="D329" s="21" t="e">
        <f>VLOOKUP($A329,'[1]T5_data(mth)'!$B$5:$AL$392,$O$1,FALSE)</f>
        <v>#REF!</v>
      </c>
      <c r="E329" s="48">
        <f>VLOOKUP($A329,'[1]T5_data(ytd)'!$B$3:$F$390,5,FALSE)</f>
        <v>1086.67</v>
      </c>
      <c r="F329" s="49">
        <f>VLOOKUP($A329,'[1]T5_data(ytd)'!$B$392:$F$779,3,FALSE)</f>
        <v>12.82</v>
      </c>
      <c r="G329" s="52" t="e">
        <f>VLOOKUP($A329,'[1]T5_data(mth)'!$B$785:$AL$1172,$O$1-1,FALSE)</f>
        <v>#REF!</v>
      </c>
      <c r="H329" s="52" t="e">
        <f>VLOOKUP($A329,'[1]T5_data(mth)'!$B$785:$AL$1172,$O$1,FALSE)</f>
        <v>#REF!</v>
      </c>
      <c r="I329" s="49">
        <f>VLOOKUP($A329,'[1]T5_data(ytd)'!$B$392:$F$779,5,FALSE)</f>
        <v>17.77</v>
      </c>
      <c r="J329" s="53">
        <f>VLOOKUP($A329,'[1]T5_data(ytd)'!$B$781:$F$1168,3,FALSE)</f>
        <v>0.48</v>
      </c>
      <c r="K329" s="53" t="e">
        <f>VLOOKUP($A329,'[1]T5_data(mth)'!$B$1175:$AL$1562,$O$1-1,FALSE)</f>
        <v>#REF!</v>
      </c>
      <c r="L329" s="53" t="e">
        <f>VLOOKUP($A329,'[1]T5_data(mth)'!$B$1175:$AL$1562,$O$1,FALSE)</f>
        <v>#REF!</v>
      </c>
      <c r="M329" s="70"/>
      <c r="O329" s="20" t="str">
        <f t="shared" si="12"/>
        <v>12.8</v>
      </c>
      <c r="P329" s="20" t="e">
        <f t="shared" si="12"/>
        <v>#REF!</v>
      </c>
      <c r="Q329" s="20" t="e">
        <f t="shared" si="12"/>
        <v>#REF!</v>
      </c>
      <c r="R329" s="20" t="str">
        <f t="shared" si="12"/>
        <v>17.8</v>
      </c>
      <c r="S329" s="20" t="str">
        <f t="shared" si="12"/>
        <v>0.5</v>
      </c>
      <c r="T329" s="20" t="e">
        <f t="shared" si="12"/>
        <v>#REF!</v>
      </c>
      <c r="U329" s="20" t="e">
        <f t="shared" si="12"/>
        <v>#REF!</v>
      </c>
      <c r="V329" s="20" t="e">
        <f>IF(FIXED(#REF!,1)="0.0",IF(FIXED(#REF!,2)="0.00",FIXED(#REF!,3),FIXED(#REF!,2)),FIXED(#REF!,1))</f>
        <v>#REF!</v>
      </c>
    </row>
    <row r="330" spans="1:22" s="1" customFormat="1" ht="24.6" hidden="1">
      <c r="A330" s="51" t="s">
        <v>344</v>
      </c>
      <c r="B330" s="48">
        <f>VLOOKUP($A330,'[1]T5_data(ytd)'!$B$3:$F$390,3,FALSE)</f>
        <v>479.42</v>
      </c>
      <c r="C330" s="69" t="e">
        <f>VLOOKUP($A330,'[1]T5_data(mth)'!$B$5:$AL$392,$O$1-1,FALSE)</f>
        <v>#REF!</v>
      </c>
      <c r="D330" s="21" t="e">
        <f>VLOOKUP($A330,'[1]T5_data(mth)'!$B$5:$AL$392,$O$1,FALSE)</f>
        <v>#REF!</v>
      </c>
      <c r="E330" s="48">
        <f>VLOOKUP($A330,'[1]T5_data(ytd)'!$B$3:$F$390,5,FALSE)</f>
        <v>400.91</v>
      </c>
      <c r="F330" s="49">
        <f>VLOOKUP($A330,'[1]T5_data(ytd)'!$B$392:$F$779,3,FALSE)</f>
        <v>13.37</v>
      </c>
      <c r="G330" s="52" t="e">
        <f>VLOOKUP($A330,'[1]T5_data(mth)'!$B$785:$AL$1172,$O$1-1,FALSE)</f>
        <v>#REF!</v>
      </c>
      <c r="H330" s="52" t="e">
        <f>VLOOKUP($A330,'[1]T5_data(mth)'!$B$785:$AL$1172,$O$1,FALSE)</f>
        <v>#REF!</v>
      </c>
      <c r="I330" s="49">
        <f>VLOOKUP($A330,'[1]T5_data(ytd)'!$B$392:$F$779,5,FALSE)</f>
        <v>33.119999999999997</v>
      </c>
      <c r="J330" s="53">
        <f>VLOOKUP($A330,'[1]T5_data(ytd)'!$B$781:$F$1168,3,FALSE)</f>
        <v>0.16</v>
      </c>
      <c r="K330" s="53" t="e">
        <f>VLOOKUP($A330,'[1]T5_data(mth)'!$B$1175:$AL$1562,$O$1-1,FALSE)</f>
        <v>#REF!</v>
      </c>
      <c r="L330" s="53" t="e">
        <f>VLOOKUP($A330,'[1]T5_data(mth)'!$B$1175:$AL$1562,$O$1,FALSE)</f>
        <v>#REF!</v>
      </c>
      <c r="M330" s="70"/>
      <c r="O330" s="20" t="str">
        <f t="shared" si="12"/>
        <v>13.4</v>
      </c>
      <c r="P330" s="20" t="e">
        <f t="shared" si="12"/>
        <v>#REF!</v>
      </c>
      <c r="Q330" s="20" t="e">
        <f t="shared" si="12"/>
        <v>#REF!</v>
      </c>
      <c r="R330" s="20" t="str">
        <f t="shared" si="12"/>
        <v>33.1</v>
      </c>
      <c r="S330" s="20" t="str">
        <f t="shared" si="12"/>
        <v>0.2</v>
      </c>
      <c r="T330" s="20" t="e">
        <f t="shared" si="12"/>
        <v>#REF!</v>
      </c>
      <c r="U330" s="20" t="e">
        <f t="shared" si="12"/>
        <v>#REF!</v>
      </c>
      <c r="V330" s="20" t="e">
        <f>IF(FIXED(#REF!,1)="0.0",IF(FIXED(#REF!,2)="0.00",FIXED(#REF!,3),FIXED(#REF!,2)),FIXED(#REF!,1))</f>
        <v>#REF!</v>
      </c>
    </row>
    <row r="331" spans="1:22" s="1" customFormat="1" ht="24.6" hidden="1">
      <c r="A331" s="51" t="s">
        <v>345</v>
      </c>
      <c r="B331" s="48">
        <f>VLOOKUP($A331,'[1]T5_data(ytd)'!$B$3:$F$390,3,FALSE)</f>
        <v>278.87</v>
      </c>
      <c r="C331" s="69" t="e">
        <f>VLOOKUP($A331,'[1]T5_data(mth)'!$B$5:$AL$392,$O$1-1,FALSE)</f>
        <v>#REF!</v>
      </c>
      <c r="D331" s="21" t="e">
        <f>VLOOKUP($A331,'[1]T5_data(mth)'!$B$5:$AL$392,$O$1,FALSE)</f>
        <v>#REF!</v>
      </c>
      <c r="E331" s="48">
        <f>VLOOKUP($A331,'[1]T5_data(ytd)'!$B$3:$F$390,5,FALSE)</f>
        <v>242.95</v>
      </c>
      <c r="F331" s="49">
        <f>VLOOKUP($A331,'[1]T5_data(ytd)'!$B$392:$F$779,3,FALSE)</f>
        <v>14.82</v>
      </c>
      <c r="G331" s="52" t="e">
        <f>VLOOKUP($A331,'[1]T5_data(mth)'!$B$785:$AL$1172,$O$1-1,FALSE)</f>
        <v>#REF!</v>
      </c>
      <c r="H331" s="52" t="e">
        <f>VLOOKUP($A331,'[1]T5_data(mth)'!$B$785:$AL$1172,$O$1,FALSE)</f>
        <v>#REF!</v>
      </c>
      <c r="I331" s="49">
        <f>VLOOKUP($A331,'[1]T5_data(ytd)'!$B$392:$F$779,5,FALSE)</f>
        <v>38.479999999999997</v>
      </c>
      <c r="J331" s="53">
        <f>VLOOKUP($A331,'[1]T5_data(ytd)'!$B$781:$F$1168,3,FALSE)</f>
        <v>0.09</v>
      </c>
      <c r="K331" s="53" t="e">
        <f>VLOOKUP($A331,'[1]T5_data(mth)'!$B$1175:$AL$1562,$O$1-1,FALSE)</f>
        <v>#REF!</v>
      </c>
      <c r="L331" s="53" t="e">
        <f>VLOOKUP($A331,'[1]T5_data(mth)'!$B$1175:$AL$1562,$O$1,FALSE)</f>
        <v>#REF!</v>
      </c>
      <c r="M331" s="70"/>
      <c r="O331" s="20" t="str">
        <f t="shared" si="12"/>
        <v>14.8</v>
      </c>
      <c r="P331" s="20" t="e">
        <f t="shared" si="12"/>
        <v>#REF!</v>
      </c>
      <c r="Q331" s="20" t="e">
        <f t="shared" si="12"/>
        <v>#REF!</v>
      </c>
      <c r="R331" s="20" t="str">
        <f t="shared" si="12"/>
        <v>38.5</v>
      </c>
      <c r="S331" s="20" t="str">
        <f t="shared" si="12"/>
        <v>0.1</v>
      </c>
      <c r="T331" s="20" t="e">
        <f t="shared" si="12"/>
        <v>#REF!</v>
      </c>
      <c r="U331" s="20" t="e">
        <f t="shared" si="12"/>
        <v>#REF!</v>
      </c>
      <c r="V331" s="20" t="e">
        <f>IF(FIXED(#REF!,1)="0.0",IF(FIXED(#REF!,2)="0.00",FIXED(#REF!,3),FIXED(#REF!,2)),FIXED(#REF!,1))</f>
        <v>#REF!</v>
      </c>
    </row>
    <row r="332" spans="1:22" s="1" customFormat="1" ht="24.6" hidden="1">
      <c r="A332" s="51" t="s">
        <v>346</v>
      </c>
      <c r="B332" s="48">
        <f>VLOOKUP($A332,'[1]T5_data(ytd)'!$B$3:$F$390,3,FALSE)</f>
        <v>160.16999999999999</v>
      </c>
      <c r="C332" s="69" t="e">
        <f>VLOOKUP($A332,'[1]T5_data(mth)'!$B$5:$AL$392,$O$1-1,FALSE)</f>
        <v>#REF!</v>
      </c>
      <c r="D332" s="21" t="e">
        <f>VLOOKUP($A332,'[1]T5_data(mth)'!$B$5:$AL$392,$O$1,FALSE)</f>
        <v>#REF!</v>
      </c>
      <c r="E332" s="48">
        <f>VLOOKUP($A332,'[1]T5_data(ytd)'!$B$3:$F$390,5,FALSE)</f>
        <v>127.82</v>
      </c>
      <c r="F332" s="49">
        <f>VLOOKUP($A332,'[1]T5_data(ytd)'!$B$392:$F$779,3,FALSE)</f>
        <v>19.3</v>
      </c>
      <c r="G332" s="52" t="e">
        <f>VLOOKUP($A332,'[1]T5_data(mth)'!$B$785:$AL$1172,$O$1-1,FALSE)</f>
        <v>#REF!</v>
      </c>
      <c r="H332" s="52" t="e">
        <f>VLOOKUP($A332,'[1]T5_data(mth)'!$B$785:$AL$1172,$O$1,FALSE)</f>
        <v>#REF!</v>
      </c>
      <c r="I332" s="49">
        <f>VLOOKUP($A332,'[1]T5_data(ytd)'!$B$392:$F$779,5,FALSE)</f>
        <v>27.65</v>
      </c>
      <c r="J332" s="53">
        <f>VLOOKUP($A332,'[1]T5_data(ytd)'!$B$781:$F$1168,3,FALSE)</f>
        <v>0.05</v>
      </c>
      <c r="K332" s="53" t="e">
        <f>VLOOKUP($A332,'[1]T5_data(mth)'!$B$1175:$AL$1562,$O$1-1,FALSE)</f>
        <v>#REF!</v>
      </c>
      <c r="L332" s="53" t="e">
        <f>VLOOKUP($A332,'[1]T5_data(mth)'!$B$1175:$AL$1562,$O$1,FALSE)</f>
        <v>#REF!</v>
      </c>
      <c r="M332" s="70"/>
      <c r="O332" s="20" t="str">
        <f t="shared" si="12"/>
        <v>19.3</v>
      </c>
      <c r="P332" s="20" t="e">
        <f t="shared" si="12"/>
        <v>#REF!</v>
      </c>
      <c r="Q332" s="20" t="e">
        <f t="shared" si="12"/>
        <v>#REF!</v>
      </c>
      <c r="R332" s="20" t="str">
        <f t="shared" si="12"/>
        <v>27.7</v>
      </c>
      <c r="S332" s="20" t="str">
        <f t="shared" si="12"/>
        <v>0.1</v>
      </c>
      <c r="T332" s="20" t="e">
        <f t="shared" si="12"/>
        <v>#REF!</v>
      </c>
      <c r="U332" s="20" t="e">
        <f t="shared" si="12"/>
        <v>#REF!</v>
      </c>
      <c r="V332" s="20" t="e">
        <f>IF(FIXED(#REF!,1)="0.0",IF(FIXED(#REF!,2)="0.00",FIXED(#REF!,3),FIXED(#REF!,2)),FIXED(#REF!,1))</f>
        <v>#REF!</v>
      </c>
    </row>
    <row r="333" spans="1:22" s="1" customFormat="1" ht="24.6" hidden="1">
      <c r="A333" s="54" t="s">
        <v>347</v>
      </c>
      <c r="B333" s="55">
        <f>VLOOKUP($A333,'[1]T5_data(ytd)'!$B$3:$F$390,3,FALSE)</f>
        <v>40.380000000000003</v>
      </c>
      <c r="C333" s="71" t="e">
        <f>VLOOKUP($A333,'[1]T5_data(mth)'!$B$5:$AL$392,$O$1-1,FALSE)</f>
        <v>#REF!</v>
      </c>
      <c r="D333" s="21" t="e">
        <f>VLOOKUP($A333,'[1]T5_data(mth)'!$B$5:$AL$392,$O$1,FALSE)</f>
        <v>#REF!</v>
      </c>
      <c r="E333" s="55">
        <f>VLOOKUP($A333,'[1]T5_data(ytd)'!$B$3:$F$390,5,FALSE)</f>
        <v>30.14</v>
      </c>
      <c r="F333" s="56">
        <f>VLOOKUP($A333,'[1]T5_data(ytd)'!$B$392:$F$779,3,FALSE)</f>
        <v>-11.72</v>
      </c>
      <c r="G333" s="57" t="e">
        <f>VLOOKUP($A333,'[1]T5_data(mth)'!$B$785:$AL$1172,$O$1-1,FALSE)</f>
        <v>#REF!</v>
      </c>
      <c r="H333" s="57" t="e">
        <f>VLOOKUP($A333,'[1]T5_data(mth)'!$B$785:$AL$1172,$O$1,FALSE)</f>
        <v>#REF!</v>
      </c>
      <c r="I333" s="56">
        <f>VLOOKUP($A333,'[1]T5_data(ytd)'!$B$392:$F$779,5,FALSE)</f>
        <v>17.690000000000001</v>
      </c>
      <c r="J333" s="58">
        <f>VLOOKUP($A333,'[1]T5_data(ytd)'!$B$781:$F$1168,3,FALSE)</f>
        <v>0.01</v>
      </c>
      <c r="K333" s="58" t="e">
        <f>VLOOKUP($A333,'[1]T5_data(mth)'!$B$1175:$AL$1562,$O$1-1,FALSE)</f>
        <v>#REF!</v>
      </c>
      <c r="L333" s="58" t="e">
        <f>VLOOKUP($A333,'[1]T5_data(mth)'!$B$1175:$AL$1562,$O$1,FALSE)</f>
        <v>#REF!</v>
      </c>
      <c r="M333" s="70"/>
      <c r="O333" s="20" t="str">
        <f t="shared" si="12"/>
        <v>-11.7</v>
      </c>
      <c r="P333" s="20" t="e">
        <f t="shared" si="12"/>
        <v>#REF!</v>
      </c>
      <c r="Q333" s="20" t="e">
        <f t="shared" si="12"/>
        <v>#REF!</v>
      </c>
      <c r="R333" s="20" t="str">
        <f t="shared" si="12"/>
        <v>17.7</v>
      </c>
      <c r="S333" s="20" t="str">
        <f t="shared" si="12"/>
        <v>0.01</v>
      </c>
      <c r="T333" s="20" t="e">
        <f t="shared" si="12"/>
        <v>#REF!</v>
      </c>
      <c r="U333" s="20" t="e">
        <f t="shared" si="12"/>
        <v>#REF!</v>
      </c>
      <c r="V333" s="20" t="e">
        <f>IF(FIXED(#REF!,1)="0.0",IF(FIXED(#REF!,2)="0.00",FIXED(#REF!,3),FIXED(#REF!,2)),FIXED(#REF!,1))</f>
        <v>#REF!</v>
      </c>
    </row>
    <row r="334" spans="1:22" ht="21" customHeight="1">
      <c r="A334" s="27" t="s">
        <v>40</v>
      </c>
      <c r="B334" s="21">
        <f>VLOOKUP($A334,'[1]T5_data(ytd)'!$B$3:$F$390,3,FALSE)</f>
        <v>187.39</v>
      </c>
      <c r="C334" s="26">
        <f>VLOOKUP($A334,'[1]T5_data(mth)'!$B$5:$AX$392,$O$1-1,FALSE)</f>
        <v>19.850000000000001</v>
      </c>
      <c r="D334" s="21">
        <f>VLOOKUP($A334,'[1]T5_data(mth)'!$B$5:$AX$392,$O$1,FALSE)</f>
        <v>20.14</v>
      </c>
      <c r="E334" s="21">
        <f>VLOOKUP($A334,'[1]T5_data(ytd)'!$B$3:$F$390,5,FALSE)</f>
        <v>150.69999999999999</v>
      </c>
      <c r="F334" s="2">
        <f>VLOOKUP($A334,'[1]T5_data(ytd)'!$B$392:$F$779,3,FALSE)</f>
        <v>1.47</v>
      </c>
      <c r="G334" s="16">
        <f>VLOOKUP($A334,'[1]T5_data(mth)'!$B$785:$AX$1172,$O$1-1,FALSE)</f>
        <v>32.069194943446455</v>
      </c>
      <c r="H334" s="2">
        <f>VLOOKUP($A334,'[1]T5_data(mth)'!$B$785:$AX$1172,$O$1,FALSE)</f>
        <v>33.554376657824939</v>
      </c>
      <c r="I334" s="2">
        <f>VLOOKUP($A334,'[1]T5_data(ytd)'!$B$392:$F$779,5,FALSE)</f>
        <v>21.4</v>
      </c>
      <c r="J334" s="25">
        <f>VLOOKUP($A334,'[1]T5_data(ytd)'!$B$781:$F$1168,3,FALSE)</f>
        <v>0.06</v>
      </c>
      <c r="K334" s="24">
        <f>VLOOKUP($A334,'[1]T5_data(mth)'!$B$1175:$AX$1562,$O$1-1,FALSE)</f>
        <v>7.0244052965077575E-2</v>
      </c>
      <c r="L334" s="23">
        <f>VLOOKUP($A334,'[1]T5_data(mth)'!$B$1175:$AX$1562,$O$1,FALSE)</f>
        <v>6.7794213928782418E-2</v>
      </c>
      <c r="M334" s="22">
        <f>VLOOKUP($A334,'[1]T5_data(ytd)'!$B$781:$F$1168,5,FALSE)</f>
        <v>7.0000000000000007E-2</v>
      </c>
      <c r="N334" s="3">
        <v>1</v>
      </c>
      <c r="O334" s="10" t="str">
        <f t="shared" si="12"/>
        <v>1.5</v>
      </c>
      <c r="P334" s="10" t="str">
        <f t="shared" si="12"/>
        <v>32.1</v>
      </c>
      <c r="Q334" s="10" t="str">
        <f t="shared" si="12"/>
        <v>33.6</v>
      </c>
      <c r="R334" s="10" t="str">
        <f t="shared" si="12"/>
        <v>21.4</v>
      </c>
      <c r="S334" s="10" t="str">
        <f t="shared" si="12"/>
        <v>0.1</v>
      </c>
      <c r="T334" s="10" t="str">
        <f t="shared" si="12"/>
        <v>0.1</v>
      </c>
      <c r="U334" s="10" t="str">
        <f t="shared" si="12"/>
        <v>0.1</v>
      </c>
      <c r="V334" s="10" t="str">
        <f t="shared" si="12"/>
        <v>0.1</v>
      </c>
    </row>
    <row r="335" spans="1:22" ht="21" customHeight="1">
      <c r="A335" s="27" t="s">
        <v>41</v>
      </c>
      <c r="B335" s="21">
        <f>VLOOKUP($A335,'[1]T5_data(ytd)'!$B$3:$F$390,3,FALSE)</f>
        <v>421.37</v>
      </c>
      <c r="C335" s="26">
        <f>VLOOKUP($A335,'[1]T5_data(mth)'!$B$5:$AX$392,$O$1-1,FALSE)</f>
        <v>41.71</v>
      </c>
      <c r="D335" s="21">
        <f>VLOOKUP($A335,'[1]T5_data(mth)'!$B$5:$AX$392,$O$1,FALSE)</f>
        <v>40.86</v>
      </c>
      <c r="E335" s="21">
        <f>VLOOKUP($A335,'[1]T5_data(ytd)'!$B$3:$F$390,5,FALSE)</f>
        <v>310.32</v>
      </c>
      <c r="F335" s="2">
        <f>VLOOKUP($A335,'[1]T5_data(ytd)'!$B$392:$F$779,3,FALSE)</f>
        <v>7.21</v>
      </c>
      <c r="G335" s="16">
        <f>VLOOKUP($A335,'[1]T5_data(mth)'!$B$785:$AX$1172,$O$1-1,FALSE)</f>
        <v>5.1689359556228052</v>
      </c>
      <c r="H335" s="2">
        <f>VLOOKUP($A335,'[1]T5_data(mth)'!$B$785:$AX$1172,$O$1,FALSE)</f>
        <v>15.816326530612239</v>
      </c>
      <c r="I335" s="2">
        <f>VLOOKUP($A335,'[1]T5_data(ytd)'!$B$392:$F$779,5,FALSE)</f>
        <v>11</v>
      </c>
      <c r="J335" s="25">
        <f>VLOOKUP($A335,'[1]T5_data(ytd)'!$B$781:$F$1168,3,FALSE)</f>
        <v>0.14000000000000001</v>
      </c>
      <c r="K335" s="24">
        <f>VLOOKUP($A335,'[1]T5_data(mth)'!$B$1175:$AX$1562,$O$1-1,FALSE)</f>
        <v>0.14760097980722342</v>
      </c>
      <c r="L335" s="23">
        <f>VLOOKUP($A335,'[1]T5_data(mth)'!$B$1175:$AX$1562,$O$1,FALSE)</f>
        <v>0.13754079350198856</v>
      </c>
      <c r="M335" s="22">
        <f>VLOOKUP($A335,'[1]T5_data(ytd)'!$B$781:$F$1168,5,FALSE)</f>
        <v>0.14000000000000001</v>
      </c>
      <c r="N335" s="3">
        <v>1</v>
      </c>
      <c r="O335" s="10" t="str">
        <f t="shared" si="12"/>
        <v>7.2</v>
      </c>
      <c r="P335" s="10" t="str">
        <f t="shared" si="12"/>
        <v>5.2</v>
      </c>
      <c r="Q335" s="10" t="str">
        <f t="shared" si="12"/>
        <v>15.8</v>
      </c>
      <c r="R335" s="10" t="str">
        <f t="shared" si="12"/>
        <v>11.0</v>
      </c>
      <c r="S335" s="10" t="str">
        <f t="shared" si="12"/>
        <v>0.1</v>
      </c>
      <c r="T335" s="10" t="str">
        <f t="shared" si="12"/>
        <v>0.1</v>
      </c>
      <c r="U335" s="10" t="str">
        <f t="shared" si="12"/>
        <v>0.1</v>
      </c>
      <c r="V335" s="10" t="str">
        <f t="shared" si="12"/>
        <v>0.1</v>
      </c>
    </row>
    <row r="336" spans="1:22" s="1" customFormat="1" ht="24.6" hidden="1">
      <c r="A336" s="47" t="s">
        <v>348</v>
      </c>
      <c r="B336" s="48">
        <f>VLOOKUP($A336,'[1]T5_data(ytd)'!$B$3:$F$390,3,FALSE)</f>
        <v>45.23</v>
      </c>
      <c r="C336" s="48" t="e">
        <f>VLOOKUP($A336,'[1]T5_data(mth)'!$B$5:$AL$392,$O$1-1,FALSE)</f>
        <v>#REF!</v>
      </c>
      <c r="D336" s="21" t="e">
        <f>VLOOKUP($A336,'[1]T5_data(mth)'!$B$5:$AL$392,$O$1,FALSE)</f>
        <v>#REF!</v>
      </c>
      <c r="E336" s="48">
        <f>VLOOKUP($A336,'[1]T5_data(ytd)'!$B$3:$F$390,5,FALSE)</f>
        <v>36.840000000000003</v>
      </c>
      <c r="F336" s="49">
        <f>VLOOKUP($A336,'[1]T5_data(ytd)'!$B$392:$F$779,3,FALSE)</f>
        <v>20.9</v>
      </c>
      <c r="G336" s="49" t="e">
        <f>VLOOKUP($A336,'[1]T5_data(mth)'!$B$785:$AL$1172,$O$1-1,FALSE)</f>
        <v>#REF!</v>
      </c>
      <c r="H336" s="49" t="e">
        <f>VLOOKUP($A336,'[1]T5_data(mth)'!$B$785:$AL$1172,$O$1,FALSE)</f>
        <v>#REF!</v>
      </c>
      <c r="I336" s="49">
        <f>VLOOKUP($A336,'[1]T5_data(ytd)'!$B$392:$F$779,5,FALSE)</f>
        <v>16.03</v>
      </c>
      <c r="J336" s="50">
        <f>VLOOKUP($A336,'[1]T5_data(ytd)'!$B$781:$F$1168,3,FALSE)</f>
        <v>0.01</v>
      </c>
      <c r="K336" s="50" t="e">
        <f>VLOOKUP($A336,'[1]T5_data(mth)'!$B$1175:$AL$1562,$O$1-1,FALSE)</f>
        <v>#REF!</v>
      </c>
      <c r="L336" s="50" t="e">
        <f>VLOOKUP($A336,'[1]T5_data(mth)'!$B$1175:$AL$1562,$O$1,FALSE)</f>
        <v>#REF!</v>
      </c>
      <c r="M336" s="70"/>
      <c r="O336" s="20" t="str">
        <f t="shared" si="12"/>
        <v>20.9</v>
      </c>
      <c r="P336" s="20" t="e">
        <f t="shared" si="12"/>
        <v>#REF!</v>
      </c>
      <c r="Q336" s="20" t="e">
        <f t="shared" si="12"/>
        <v>#REF!</v>
      </c>
      <c r="R336" s="20" t="str">
        <f t="shared" si="12"/>
        <v>16.0</v>
      </c>
      <c r="S336" s="20" t="str">
        <f t="shared" si="12"/>
        <v>0.01</v>
      </c>
      <c r="T336" s="20" t="e">
        <f t="shared" si="12"/>
        <v>#REF!</v>
      </c>
      <c r="U336" s="20" t="e">
        <f t="shared" si="12"/>
        <v>#REF!</v>
      </c>
      <c r="V336" s="20" t="e">
        <f>IF(FIXED(#REF!,1)="0.0",IF(FIXED(#REF!,2)="0.00",FIXED(#REF!,3),FIXED(#REF!,2)),FIXED(#REF!,1))</f>
        <v>#REF!</v>
      </c>
    </row>
    <row r="337" spans="1:22" s="1" customFormat="1" ht="24.6" hidden="1">
      <c r="A337" s="54" t="s">
        <v>349</v>
      </c>
      <c r="B337" s="55">
        <f>VLOOKUP($A337,'[1]T5_data(ytd)'!$B$3:$F$390,3,FALSE)</f>
        <v>376.14</v>
      </c>
      <c r="C337" s="71" t="e">
        <f>VLOOKUP($A337,'[1]T5_data(mth)'!$B$5:$AL$392,$O$1-1,FALSE)</f>
        <v>#REF!</v>
      </c>
      <c r="D337" s="21" t="e">
        <f>VLOOKUP($A337,'[1]T5_data(mth)'!$B$5:$AL$392,$O$1,FALSE)</f>
        <v>#REF!</v>
      </c>
      <c r="E337" s="55">
        <f>VLOOKUP($A337,'[1]T5_data(ytd)'!$B$3:$F$390,5,FALSE)</f>
        <v>273.48</v>
      </c>
      <c r="F337" s="56">
        <f>VLOOKUP($A337,'[1]T5_data(ytd)'!$B$392:$F$779,3,FALSE)</f>
        <v>5.77</v>
      </c>
      <c r="G337" s="57" t="e">
        <f>VLOOKUP($A337,'[1]T5_data(mth)'!$B$785:$AL$1172,$O$1-1,FALSE)</f>
        <v>#REF!</v>
      </c>
      <c r="H337" s="57" t="e">
        <f>VLOOKUP($A337,'[1]T5_data(mth)'!$B$785:$AL$1172,$O$1,FALSE)</f>
        <v>#REF!</v>
      </c>
      <c r="I337" s="56">
        <f>VLOOKUP($A337,'[1]T5_data(ytd)'!$B$392:$F$779,5,FALSE)</f>
        <v>10.36</v>
      </c>
      <c r="J337" s="58">
        <f>VLOOKUP($A337,'[1]T5_data(ytd)'!$B$781:$F$1168,3,FALSE)</f>
        <v>0.12</v>
      </c>
      <c r="K337" s="58" t="e">
        <f>VLOOKUP($A337,'[1]T5_data(mth)'!$B$1175:$AL$1562,$O$1-1,FALSE)</f>
        <v>#REF!</v>
      </c>
      <c r="L337" s="58" t="e">
        <f>VLOOKUP($A337,'[1]T5_data(mth)'!$B$1175:$AL$1562,$O$1,FALSE)</f>
        <v>#REF!</v>
      </c>
      <c r="M337" s="70"/>
      <c r="O337" s="20" t="str">
        <f t="shared" si="12"/>
        <v>5.8</v>
      </c>
      <c r="P337" s="20" t="e">
        <f t="shared" si="12"/>
        <v>#REF!</v>
      </c>
      <c r="Q337" s="20" t="e">
        <f t="shared" si="12"/>
        <v>#REF!</v>
      </c>
      <c r="R337" s="20" t="str">
        <f t="shared" si="12"/>
        <v>10.4</v>
      </c>
      <c r="S337" s="20" t="str">
        <f t="shared" si="12"/>
        <v>0.1</v>
      </c>
      <c r="T337" s="20" t="e">
        <f t="shared" si="12"/>
        <v>#REF!</v>
      </c>
      <c r="U337" s="20" t="e">
        <f t="shared" si="12"/>
        <v>#REF!</v>
      </c>
      <c r="V337" s="20" t="e">
        <f>IF(FIXED(#REF!,1)="0.0",IF(FIXED(#REF!,2)="0.00",FIXED(#REF!,3),FIXED(#REF!,2)),FIXED(#REF!,1))</f>
        <v>#REF!</v>
      </c>
    </row>
    <row r="338" spans="1:22" ht="21" customHeight="1">
      <c r="A338" s="27" t="s">
        <v>42</v>
      </c>
      <c r="B338" s="21">
        <f>VLOOKUP($A338,'[1]T5_data(ytd)'!$B$3:$F$390,3,FALSE)</f>
        <v>527.75</v>
      </c>
      <c r="C338" s="26">
        <f>VLOOKUP($A338,'[1]T5_data(mth)'!$B$5:$AX$392,$O$1-1,FALSE)</f>
        <v>67.12</v>
      </c>
      <c r="D338" s="21">
        <f>VLOOKUP($A338,'[1]T5_data(mth)'!$B$5:$AX$392,$O$1,FALSE)</f>
        <v>64.03</v>
      </c>
      <c r="E338" s="21">
        <f>VLOOKUP($A338,'[1]T5_data(ytd)'!$B$3:$F$390,5,FALSE)</f>
        <v>436.45</v>
      </c>
      <c r="F338" s="2">
        <f>VLOOKUP($A338,'[1]T5_data(ytd)'!$B$392:$F$779,3,FALSE)</f>
        <v>21.5</v>
      </c>
      <c r="G338" s="16">
        <f>VLOOKUP($A338,'[1]T5_data(mth)'!$B$785:$AX$1172,$O$1-1,FALSE)</f>
        <v>43.633640059918697</v>
      </c>
      <c r="H338" s="2">
        <f>VLOOKUP($A338,'[1]T5_data(mth)'!$B$785:$AX$1172,$O$1,FALSE)</f>
        <v>34.942044257112741</v>
      </c>
      <c r="I338" s="2">
        <f>VLOOKUP($A338,'[1]T5_data(ytd)'!$B$392:$F$779,5,FALSE)</f>
        <v>33.21</v>
      </c>
      <c r="J338" s="25">
        <f>VLOOKUP($A338,'[1]T5_data(ytd)'!$B$781:$F$1168,3,FALSE)</f>
        <v>0.17</v>
      </c>
      <c r="K338" s="24">
        <f>VLOOKUP($A338,'[1]T5_data(mth)'!$B$1175:$AX$1562,$O$1-1,FALSE)</f>
        <v>0.23752044508896755</v>
      </c>
      <c r="L338" s="23">
        <f>VLOOKUP($A338,'[1]T5_data(mth)'!$B$1175:$AX$1562,$O$1,FALSE)</f>
        <v>0.21553443484905352</v>
      </c>
      <c r="M338" s="22">
        <f>VLOOKUP($A338,'[1]T5_data(ytd)'!$B$781:$F$1168,5,FALSE)</f>
        <v>0.19</v>
      </c>
      <c r="N338" s="3">
        <v>1</v>
      </c>
      <c r="O338" s="10" t="str">
        <f t="shared" si="12"/>
        <v>21.5</v>
      </c>
      <c r="P338" s="10" t="str">
        <f t="shared" si="12"/>
        <v>43.6</v>
      </c>
      <c r="Q338" s="10" t="str">
        <f t="shared" si="12"/>
        <v>34.9</v>
      </c>
      <c r="R338" s="10" t="str">
        <f t="shared" si="12"/>
        <v>33.2</v>
      </c>
      <c r="S338" s="10" t="str">
        <f t="shared" si="12"/>
        <v>0.2</v>
      </c>
      <c r="T338" s="10" t="str">
        <f t="shared" si="12"/>
        <v>0.2</v>
      </c>
      <c r="U338" s="10" t="str">
        <f t="shared" si="12"/>
        <v>0.2</v>
      </c>
      <c r="V338" s="10" t="str">
        <f>IF(FIXED(M338,1)="0.0",IF(FIXED(M338,2)="0.00",FIXED(M338,3),FIXED(M338,2)),FIXED(M338,1))</f>
        <v>0.2</v>
      </c>
    </row>
    <row r="339" spans="1:22" s="1" customFormat="1" ht="24.6" hidden="1">
      <c r="A339" s="47" t="s">
        <v>350</v>
      </c>
      <c r="B339" s="48">
        <f>VLOOKUP($A339,'[1]T5_data(ytd)'!$B$3:$F$390,3,FALSE)</f>
        <v>49.32</v>
      </c>
      <c r="C339" s="48" t="e">
        <f>VLOOKUP($A339,'[1]T5_data(mth)'!$B$5:$AL$392,$O$1-1,FALSE)</f>
        <v>#REF!</v>
      </c>
      <c r="D339" s="21" t="e">
        <f>VLOOKUP($A339,'[1]T5_data(mth)'!$B$5:$AL$392,$O$1,FALSE)</f>
        <v>#REF!</v>
      </c>
      <c r="E339" s="48">
        <f>VLOOKUP($A339,'[1]T5_data(ytd)'!$B$3:$F$390,5,FALSE)</f>
        <v>35.58</v>
      </c>
      <c r="F339" s="49">
        <f>VLOOKUP($A339,'[1]T5_data(ytd)'!$B$392:$F$779,3,FALSE)</f>
        <v>-7.08</v>
      </c>
      <c r="G339" s="49" t="e">
        <f>VLOOKUP($A339,'[1]T5_data(mth)'!$B$785:$AL$1172,$O$1-1,FALSE)</f>
        <v>#REF!</v>
      </c>
      <c r="H339" s="49" t="e">
        <f>VLOOKUP($A339,'[1]T5_data(mth)'!$B$785:$AL$1172,$O$1,FALSE)</f>
        <v>#REF!</v>
      </c>
      <c r="I339" s="60">
        <f>VLOOKUP($A339,'[1]T5_data(ytd)'!$B$392:$F$779,5,FALSE)</f>
        <v>14.33</v>
      </c>
      <c r="J339" s="50">
        <f>VLOOKUP($A339,'[1]T5_data(ytd)'!$B$781:$F$1168,3,FALSE)</f>
        <v>0.02</v>
      </c>
      <c r="K339" s="50" t="e">
        <f>VLOOKUP($A339,'[1]T5_data(mth)'!$B$1175:$AL$1562,$O$1-1,FALSE)</f>
        <v>#REF!</v>
      </c>
      <c r="L339" s="50" t="e">
        <f>VLOOKUP($A339,'[1]T5_data(mth)'!$B$1175:$AL$1562,$O$1,FALSE)</f>
        <v>#REF!</v>
      </c>
      <c r="M339" s="70"/>
      <c r="O339" s="20" t="str">
        <f t="shared" si="12"/>
        <v>-7.1</v>
      </c>
      <c r="P339" s="20" t="e">
        <f t="shared" si="12"/>
        <v>#REF!</v>
      </c>
      <c r="Q339" s="20" t="e">
        <f t="shared" si="12"/>
        <v>#REF!</v>
      </c>
      <c r="R339" s="20" t="str">
        <f t="shared" si="12"/>
        <v>14.3</v>
      </c>
      <c r="S339" s="20" t="str">
        <f t="shared" si="12"/>
        <v>0.02</v>
      </c>
      <c r="T339" s="20" t="e">
        <f t="shared" si="12"/>
        <v>#REF!</v>
      </c>
      <c r="U339" s="20" t="e">
        <f t="shared" si="12"/>
        <v>#REF!</v>
      </c>
      <c r="V339" s="20" t="e">
        <f>IF(FIXED(#REF!,1)="0.0",IF(FIXED(#REF!,2)="0.00",FIXED(#REF!,3),FIXED(#REF!,2)),FIXED(#REF!,1))</f>
        <v>#REF!</v>
      </c>
    </row>
    <row r="340" spans="1:22" s="1" customFormat="1" ht="24.6" hidden="1">
      <c r="A340" s="51" t="s">
        <v>351</v>
      </c>
      <c r="B340" s="48">
        <f>VLOOKUP($A340,'[1]T5_data(ytd)'!$B$3:$F$390,3,FALSE)</f>
        <v>208.36</v>
      </c>
      <c r="C340" s="69" t="e">
        <f>VLOOKUP($A340,'[1]T5_data(mth)'!$B$5:$AL$392,$O$1-1,FALSE)</f>
        <v>#REF!</v>
      </c>
      <c r="D340" s="21" t="e">
        <f>VLOOKUP($A340,'[1]T5_data(mth)'!$B$5:$AL$392,$O$1,FALSE)</f>
        <v>#REF!</v>
      </c>
      <c r="E340" s="48">
        <f>VLOOKUP($A340,'[1]T5_data(ytd)'!$B$3:$F$390,5,FALSE)</f>
        <v>179.91</v>
      </c>
      <c r="F340" s="49">
        <f>VLOOKUP($A340,'[1]T5_data(ytd)'!$B$392:$F$779,3,FALSE)</f>
        <v>63.02</v>
      </c>
      <c r="G340" s="52" t="e">
        <f>VLOOKUP($A340,'[1]T5_data(mth)'!$B$785:$AL$1172,$O$1-1,FALSE)</f>
        <v>#REF!</v>
      </c>
      <c r="H340" s="52" t="e">
        <f>VLOOKUP($A340,'[1]T5_data(mth)'!$B$785:$AL$1172,$O$1,FALSE)</f>
        <v>#REF!</v>
      </c>
      <c r="I340" s="60">
        <f>VLOOKUP($A340,'[1]T5_data(ytd)'!$B$392:$F$779,5,FALSE)</f>
        <v>43.55</v>
      </c>
      <c r="J340" s="53">
        <f>VLOOKUP($A340,'[1]T5_data(ytd)'!$B$781:$F$1168,3,FALSE)</f>
        <v>7.0000000000000007E-2</v>
      </c>
      <c r="K340" s="53" t="e">
        <f>VLOOKUP($A340,'[1]T5_data(mth)'!$B$1175:$AL$1562,$O$1-1,FALSE)</f>
        <v>#REF!</v>
      </c>
      <c r="L340" s="53" t="e">
        <f>VLOOKUP($A340,'[1]T5_data(mth)'!$B$1175:$AL$1562,$O$1,FALSE)</f>
        <v>#REF!</v>
      </c>
      <c r="M340" s="70"/>
      <c r="O340" s="20" t="str">
        <f t="shared" si="12"/>
        <v>63.0</v>
      </c>
      <c r="P340" s="20" t="e">
        <f t="shared" si="12"/>
        <v>#REF!</v>
      </c>
      <c r="Q340" s="20" t="e">
        <f t="shared" si="12"/>
        <v>#REF!</v>
      </c>
      <c r="R340" s="20" t="str">
        <f t="shared" si="12"/>
        <v>43.6</v>
      </c>
      <c r="S340" s="20" t="str">
        <f t="shared" si="12"/>
        <v>0.1</v>
      </c>
      <c r="T340" s="20" t="e">
        <f t="shared" si="12"/>
        <v>#REF!</v>
      </c>
      <c r="U340" s="20" t="e">
        <f t="shared" si="12"/>
        <v>#REF!</v>
      </c>
      <c r="V340" s="20" t="e">
        <f>IF(FIXED(#REF!,1)="0.0",IF(FIXED(#REF!,2)="0.00",FIXED(#REF!,3),FIXED(#REF!,2)),FIXED(#REF!,1))</f>
        <v>#REF!</v>
      </c>
    </row>
    <row r="341" spans="1:22" s="1" customFormat="1" ht="24.6" hidden="1">
      <c r="A341" s="51" t="s">
        <v>352</v>
      </c>
      <c r="B341" s="48">
        <f>VLOOKUP($A341,'[1]T5_data(ytd)'!$B$3:$F$390,3,FALSE)</f>
        <v>172.98</v>
      </c>
      <c r="C341" s="69" t="e">
        <f>VLOOKUP($A341,'[1]T5_data(mth)'!$B$5:$AL$392,$O$1-1,FALSE)</f>
        <v>#REF!</v>
      </c>
      <c r="D341" s="21" t="e">
        <f>VLOOKUP($A341,'[1]T5_data(mth)'!$B$5:$AL$392,$O$1,FALSE)</f>
        <v>#REF!</v>
      </c>
      <c r="E341" s="48">
        <f>VLOOKUP($A341,'[1]T5_data(ytd)'!$B$3:$F$390,5,FALSE)</f>
        <v>136.09</v>
      </c>
      <c r="F341" s="49">
        <f>VLOOKUP($A341,'[1]T5_data(ytd)'!$B$392:$F$779,3,FALSE)</f>
        <v>9.35</v>
      </c>
      <c r="G341" s="52" t="e">
        <f>VLOOKUP($A341,'[1]T5_data(mth)'!$B$785:$AL$1172,$O$1-1,FALSE)</f>
        <v>#REF!</v>
      </c>
      <c r="H341" s="52" t="e">
        <f>VLOOKUP($A341,'[1]T5_data(mth)'!$B$785:$AL$1172,$O$1,FALSE)</f>
        <v>#REF!</v>
      </c>
      <c r="I341" s="60">
        <f>VLOOKUP($A341,'[1]T5_data(ytd)'!$B$392:$F$779,5,FALSE)</f>
        <v>18.03</v>
      </c>
      <c r="J341" s="53">
        <f>VLOOKUP($A341,'[1]T5_data(ytd)'!$B$781:$F$1168,3,FALSE)</f>
        <v>0.06</v>
      </c>
      <c r="K341" s="53" t="e">
        <f>VLOOKUP($A341,'[1]T5_data(mth)'!$B$1175:$AL$1562,$O$1-1,FALSE)</f>
        <v>#REF!</v>
      </c>
      <c r="L341" s="53" t="e">
        <f>VLOOKUP($A341,'[1]T5_data(mth)'!$B$1175:$AL$1562,$O$1,FALSE)</f>
        <v>#REF!</v>
      </c>
      <c r="M341" s="70"/>
      <c r="O341" s="20" t="str">
        <f t="shared" si="12"/>
        <v>9.4</v>
      </c>
      <c r="P341" s="20" t="e">
        <f t="shared" si="12"/>
        <v>#REF!</v>
      </c>
      <c r="Q341" s="20" t="e">
        <f t="shared" si="12"/>
        <v>#REF!</v>
      </c>
      <c r="R341" s="20" t="str">
        <f t="shared" si="12"/>
        <v>18.0</v>
      </c>
      <c r="S341" s="20" t="str">
        <f t="shared" si="12"/>
        <v>0.1</v>
      </c>
      <c r="T341" s="20" t="e">
        <f t="shared" si="12"/>
        <v>#REF!</v>
      </c>
      <c r="U341" s="20" t="e">
        <f t="shared" si="12"/>
        <v>#REF!</v>
      </c>
      <c r="V341" s="20" t="e">
        <f>IF(FIXED(#REF!,1)="0.0",IF(FIXED(#REF!,2)="0.00",FIXED(#REF!,3),FIXED(#REF!,2)),FIXED(#REF!,1))</f>
        <v>#REF!</v>
      </c>
    </row>
    <row r="342" spans="1:22" s="1" customFormat="1" ht="24.6" hidden="1">
      <c r="A342" s="51" t="s">
        <v>353</v>
      </c>
      <c r="B342" s="48">
        <f>VLOOKUP($A342,'[1]T5_data(ytd)'!$B$3:$F$390,3,FALSE)</f>
        <v>80.239999999999995</v>
      </c>
      <c r="C342" s="69" t="e">
        <f>VLOOKUP($A342,'[1]T5_data(mth)'!$B$5:$AL$392,$O$1-1,FALSE)</f>
        <v>#REF!</v>
      </c>
      <c r="D342" s="21" t="e">
        <f>VLOOKUP($A342,'[1]T5_data(mth)'!$B$5:$AL$392,$O$1,FALSE)</f>
        <v>#REF!</v>
      </c>
      <c r="E342" s="48">
        <f>VLOOKUP($A342,'[1]T5_data(ytd)'!$B$3:$F$390,5,FALSE)</f>
        <v>73.459999999999994</v>
      </c>
      <c r="F342" s="49">
        <f>VLOOKUP($A342,'[1]T5_data(ytd)'!$B$392:$F$779,3,FALSE)</f>
        <v>-4.93</v>
      </c>
      <c r="G342" s="52" t="e">
        <f>VLOOKUP($A342,'[1]T5_data(mth)'!$B$785:$AL$1172,$O$1-1,FALSE)</f>
        <v>#REF!</v>
      </c>
      <c r="H342" s="52" t="e">
        <f>VLOOKUP($A342,'[1]T5_data(mth)'!$B$785:$AL$1172,$O$1,FALSE)</f>
        <v>#REF!</v>
      </c>
      <c r="I342" s="60">
        <f>VLOOKUP($A342,'[1]T5_data(ytd)'!$B$392:$F$779,5,FALSE)</f>
        <v>46.6</v>
      </c>
      <c r="J342" s="53">
        <f>VLOOKUP($A342,'[1]T5_data(ytd)'!$B$781:$F$1168,3,FALSE)</f>
        <v>0.03</v>
      </c>
      <c r="K342" s="53" t="e">
        <f>VLOOKUP($A342,'[1]T5_data(mth)'!$B$1175:$AL$1562,$O$1-1,FALSE)</f>
        <v>#REF!</v>
      </c>
      <c r="L342" s="53" t="e">
        <f>VLOOKUP($A342,'[1]T5_data(mth)'!$B$1175:$AL$1562,$O$1,FALSE)</f>
        <v>#REF!</v>
      </c>
      <c r="M342" s="70"/>
      <c r="O342" s="20" t="str">
        <f t="shared" si="12"/>
        <v>-4.9</v>
      </c>
      <c r="P342" s="20" t="e">
        <f t="shared" si="12"/>
        <v>#REF!</v>
      </c>
      <c r="Q342" s="20" t="e">
        <f t="shared" si="12"/>
        <v>#REF!</v>
      </c>
      <c r="R342" s="20" t="str">
        <f t="shared" si="12"/>
        <v>46.6</v>
      </c>
      <c r="S342" s="20" t="str">
        <f t="shared" si="12"/>
        <v>0.03</v>
      </c>
      <c r="T342" s="20" t="e">
        <f t="shared" si="12"/>
        <v>#REF!</v>
      </c>
      <c r="U342" s="20" t="e">
        <f t="shared" si="12"/>
        <v>#REF!</v>
      </c>
      <c r="V342" s="20" t="e">
        <f>IF(FIXED(#REF!,1)="0.0",IF(FIXED(#REF!,2)="0.00",FIXED(#REF!,3),FIXED(#REF!,2)),FIXED(#REF!,1))</f>
        <v>#REF!</v>
      </c>
    </row>
    <row r="343" spans="1:22" s="1" customFormat="1" ht="24.6" hidden="1">
      <c r="A343" s="54" t="s">
        <v>354</v>
      </c>
      <c r="B343" s="55">
        <f>VLOOKUP($A343,'[1]T5_data(ytd)'!$B$3:$F$390,3,FALSE)</f>
        <v>16.84</v>
      </c>
      <c r="C343" s="71" t="e">
        <f>VLOOKUP($A343,'[1]T5_data(mth)'!$B$5:$AL$392,$O$1-1,FALSE)</f>
        <v>#REF!</v>
      </c>
      <c r="D343" s="21" t="e">
        <f>VLOOKUP($A343,'[1]T5_data(mth)'!$B$5:$AL$392,$O$1,FALSE)</f>
        <v>#REF!</v>
      </c>
      <c r="E343" s="55">
        <f>VLOOKUP($A343,'[1]T5_data(ytd)'!$B$3:$F$390,5,FALSE)</f>
        <v>11.41</v>
      </c>
      <c r="F343" s="56">
        <f>VLOOKUP($A343,'[1]T5_data(ytd)'!$B$392:$F$779,3,FALSE)</f>
        <v>54.78</v>
      </c>
      <c r="G343" s="57" t="e">
        <f>VLOOKUP($A343,'[1]T5_data(mth)'!$B$785:$AL$1172,$O$1-1,FALSE)</f>
        <v>#REF!</v>
      </c>
      <c r="H343" s="57" t="e">
        <f>VLOOKUP($A343,'[1]T5_data(mth)'!$B$785:$AL$1172,$O$1,FALSE)</f>
        <v>#REF!</v>
      </c>
      <c r="I343" s="65">
        <f>VLOOKUP($A343,'[1]T5_data(ytd)'!$B$392:$F$779,5,FALSE)</f>
        <v>97.06</v>
      </c>
      <c r="J343" s="58">
        <f>VLOOKUP($A343,'[1]T5_data(ytd)'!$B$781:$F$1168,3,FALSE)</f>
        <v>0.01</v>
      </c>
      <c r="K343" s="58" t="e">
        <f>VLOOKUP($A343,'[1]T5_data(mth)'!$B$1175:$AL$1562,$O$1-1,FALSE)</f>
        <v>#REF!</v>
      </c>
      <c r="L343" s="58" t="e">
        <f>VLOOKUP($A343,'[1]T5_data(mth)'!$B$1175:$AL$1562,$O$1,FALSE)</f>
        <v>#REF!</v>
      </c>
      <c r="M343" s="70"/>
      <c r="O343" s="20" t="str">
        <f t="shared" si="12"/>
        <v>54.8</v>
      </c>
      <c r="P343" s="20" t="e">
        <f t="shared" si="12"/>
        <v>#REF!</v>
      </c>
      <c r="Q343" s="20" t="e">
        <f t="shared" si="12"/>
        <v>#REF!</v>
      </c>
      <c r="R343" s="20" t="str">
        <f t="shared" si="12"/>
        <v>97.1</v>
      </c>
      <c r="S343" s="20" t="str">
        <f t="shared" si="12"/>
        <v>0.01</v>
      </c>
      <c r="T343" s="20" t="e">
        <f t="shared" si="12"/>
        <v>#REF!</v>
      </c>
      <c r="U343" s="20" t="e">
        <f t="shared" si="12"/>
        <v>#REF!</v>
      </c>
      <c r="V343" s="20" t="e">
        <f>IF(FIXED(#REF!,1)="0.0",IF(FIXED(#REF!,2)="0.00",FIXED(#REF!,3),FIXED(#REF!,2)),FIXED(#REF!,1))</f>
        <v>#REF!</v>
      </c>
    </row>
    <row r="344" spans="1:22" ht="21" customHeight="1">
      <c r="A344" s="27" t="s">
        <v>43</v>
      </c>
      <c r="B344" s="21">
        <f>VLOOKUP($A344,'[1]T5_data(ytd)'!$B$3:$F$390,3,FALSE)</f>
        <v>8311.7900000000009</v>
      </c>
      <c r="C344" s="26">
        <f>VLOOKUP($A344,'[1]T5_data(mth)'!$B$5:$AX$392,$O$1-1,FALSE)</f>
        <v>747.71</v>
      </c>
      <c r="D344" s="21">
        <f>VLOOKUP($A344,'[1]T5_data(mth)'!$B$5:$AX$392,$O$1,FALSE)</f>
        <v>690.11</v>
      </c>
      <c r="E344" s="21">
        <f>VLOOKUP($A344,'[1]T5_data(ytd)'!$B$3:$F$390,5,FALSE)</f>
        <v>5719.65</v>
      </c>
      <c r="F344" s="2">
        <f>VLOOKUP($A344,'[1]T5_data(ytd)'!$B$392:$F$779,3,FALSE)</f>
        <v>5.66</v>
      </c>
      <c r="G344" s="16">
        <f>VLOOKUP($A344,'[1]T5_data(mth)'!$B$785:$AX$1172,$O$1-1,FALSE)</f>
        <v>0.71524784482759418</v>
      </c>
      <c r="H344" s="2">
        <f>VLOOKUP($A344,'[1]T5_data(mth)'!$B$785:$AX$1172,$O$1,FALSE)</f>
        <v>35.185801876628339</v>
      </c>
      <c r="I344" s="15">
        <f>VLOOKUP($A344,'[1]T5_data(ytd)'!$B$392:$F$779,5,FALSE)</f>
        <v>9.43</v>
      </c>
      <c r="J344" s="25">
        <f>VLOOKUP($A344,'[1]T5_data(ytd)'!$B$781:$F$1168,3,FALSE)</f>
        <v>2.72</v>
      </c>
      <c r="K344" s="24">
        <f>VLOOKUP($A344,'[1]T5_data(mth)'!$B$1175:$AX$1562,$O$1-1,FALSE)</f>
        <v>2.645953694837186</v>
      </c>
      <c r="L344" s="23">
        <f>VLOOKUP($A344,'[1]T5_data(mth)'!$B$1175:$AX$1562,$O$1,FALSE)</f>
        <v>2.3230121635745795</v>
      </c>
      <c r="M344" s="22">
        <f>VLOOKUP($A344,'[1]T5_data(ytd)'!$B$781:$F$1168,5,FALSE)</f>
        <v>2.54</v>
      </c>
      <c r="N344" s="3">
        <v>1</v>
      </c>
      <c r="O344" s="10" t="str">
        <f t="shared" si="12"/>
        <v>5.7</v>
      </c>
      <c r="P344" s="10" t="str">
        <f t="shared" si="12"/>
        <v>0.7</v>
      </c>
      <c r="Q344" s="10" t="str">
        <f t="shared" si="12"/>
        <v>35.2</v>
      </c>
      <c r="R344" s="10" t="str">
        <f t="shared" si="12"/>
        <v>9.4</v>
      </c>
      <c r="S344" s="10" t="str">
        <f t="shared" si="12"/>
        <v>2.7</v>
      </c>
      <c r="T344" s="10" t="str">
        <f t="shared" si="12"/>
        <v>2.6</v>
      </c>
      <c r="U344" s="10" t="str">
        <f t="shared" si="12"/>
        <v>2.3</v>
      </c>
      <c r="V344" s="10" t="str">
        <f>IF(FIXED(M344,1)="0.0",IF(FIXED(M344,2)="0.00",FIXED(M344,3),FIXED(M344,2)),FIXED(M344,1))</f>
        <v>2.5</v>
      </c>
    </row>
    <row r="345" spans="1:22" s="1" customFormat="1" ht="24.6" hidden="1">
      <c r="A345" s="47" t="s">
        <v>355</v>
      </c>
      <c r="B345" s="59">
        <f>VLOOKUP($A345,'[1]T5_data(ytd)'!$B342:$F730,3,FALSE)</f>
        <v>666.42</v>
      </c>
      <c r="C345" s="59" t="e">
        <f>VLOOKUP($A345,'[1]T5_data(mth)'!$B344:$AL732,$O$1-1,FALSE)</f>
        <v>#REF!</v>
      </c>
      <c r="D345" s="21" t="e">
        <f>VLOOKUP($A345,'[1]T5_data(mth)'!$B344:$AL732,$O$1,FALSE)</f>
        <v>#REF!</v>
      </c>
      <c r="E345" s="59">
        <f>VLOOKUP($A345,'[1]T5_data(ytd)'!$B$3:$F$390,5,FALSE)</f>
        <v>496.8</v>
      </c>
      <c r="F345" s="60">
        <f>VLOOKUP($A345,'[1]T5_data(ytd)'!$B732:$F1120,3,FALSE)</f>
        <v>0.22</v>
      </c>
      <c r="G345" s="60" t="e">
        <f>VLOOKUP($A345,'[1]T5_data(mth)'!$B1126:$AL1514,$O$1-1,FALSE)</f>
        <v>#REF!</v>
      </c>
      <c r="H345" s="60" t="e">
        <f>VLOOKUP($A345,'[1]T5_data(mth)'!$B1126:$AL1514,$O$1,FALSE)</f>
        <v>#REF!</v>
      </c>
      <c r="I345" s="60">
        <f>VLOOKUP($A345,'[1]T5_data(ytd)'!$B$392:$F$779,5,FALSE)</f>
        <v>0.7</v>
      </c>
      <c r="J345" s="50">
        <f>VLOOKUP($A345,'[1]T5_data(ytd)'!$B$781:$F$1168,3,FALSE)</f>
        <v>0.22</v>
      </c>
      <c r="K345" s="61" t="e">
        <f>VLOOKUP($A345,'[1]T5_data(mth)'!$B1517:$AL1901,$O$1-1,FALSE)</f>
        <v>#N/A</v>
      </c>
      <c r="L345" s="61" t="e">
        <f>VLOOKUP($A345,'[1]T5_data(mth)'!$B1517:$AL1901,$O$1,FALSE)</f>
        <v>#N/A</v>
      </c>
      <c r="M345" s="72"/>
      <c r="O345" s="20" t="str">
        <f t="shared" si="12"/>
        <v>0.2</v>
      </c>
      <c r="P345" s="20" t="e">
        <f t="shared" si="12"/>
        <v>#REF!</v>
      </c>
      <c r="Q345" s="20" t="e">
        <f t="shared" si="12"/>
        <v>#REF!</v>
      </c>
      <c r="R345" s="20" t="str">
        <f t="shared" si="12"/>
        <v>0.7</v>
      </c>
      <c r="S345" s="20" t="str">
        <f t="shared" si="12"/>
        <v>0.2</v>
      </c>
      <c r="T345" s="20" t="e">
        <f t="shared" si="12"/>
        <v>#N/A</v>
      </c>
      <c r="U345" s="20" t="e">
        <f t="shared" si="12"/>
        <v>#N/A</v>
      </c>
      <c r="V345" s="20" t="e">
        <f>IF(FIXED(#REF!,1)="0.0",IF(FIXED(#REF!,2)="0.00",FIXED(#REF!,3),FIXED(#REF!,2)),FIXED(#REF!,1))</f>
        <v>#REF!</v>
      </c>
    </row>
    <row r="346" spans="1:22" s="1" customFormat="1" ht="24.6" hidden="1">
      <c r="A346" s="51" t="s">
        <v>356</v>
      </c>
      <c r="B346" s="59">
        <f>VLOOKUP($A346,'[1]T5_data(ytd)'!$B343:$F731,3,FALSE)</f>
        <v>480.45</v>
      </c>
      <c r="C346" s="73" t="e">
        <f>VLOOKUP($A346,'[1]T5_data(mth)'!$B345:$AL733,$O$1-1,FALSE)</f>
        <v>#REF!</v>
      </c>
      <c r="D346" s="21" t="e">
        <f>VLOOKUP($A346,'[1]T5_data(mth)'!$B345:$AL733,$O$1,FALSE)</f>
        <v>#REF!</v>
      </c>
      <c r="E346" s="59">
        <f>VLOOKUP($A346,'[1]T5_data(ytd)'!$B$3:$F$390,5,FALSE)</f>
        <v>392.85</v>
      </c>
      <c r="F346" s="60">
        <f>VLOOKUP($A346,'[1]T5_data(ytd)'!$B733:$F1121,3,FALSE)</f>
        <v>0.16</v>
      </c>
      <c r="G346" s="62" t="e">
        <f>VLOOKUP($A346,'[1]T5_data(mth)'!$B1127:$AL1515,$O$1-1,FALSE)</f>
        <v>#REF!</v>
      </c>
      <c r="H346" s="62" t="e">
        <f>VLOOKUP($A346,'[1]T5_data(mth)'!$B1127:$AL1515,$O$1,FALSE)</f>
        <v>#REF!</v>
      </c>
      <c r="I346" s="60">
        <f>VLOOKUP($A346,'[1]T5_data(ytd)'!$B$392:$F$779,5,FALSE)</f>
        <v>30.97</v>
      </c>
      <c r="J346" s="53">
        <f>VLOOKUP($A346,'[1]T5_data(ytd)'!$B$781:$F$1168,3,FALSE)</f>
        <v>0.16</v>
      </c>
      <c r="K346" s="63" t="e">
        <f>VLOOKUP($A346,'[1]T5_data(mth)'!$B1518:$AL1902,$O$1-1,FALSE)</f>
        <v>#N/A</v>
      </c>
      <c r="L346" s="63" t="e">
        <f>VLOOKUP($A346,'[1]T5_data(mth)'!$B1518:$AL1902,$O$1,FALSE)</f>
        <v>#N/A</v>
      </c>
      <c r="M346" s="72"/>
      <c r="O346" s="20" t="str">
        <f t="shared" si="12"/>
        <v>0.2</v>
      </c>
      <c r="P346" s="20" t="e">
        <f t="shared" si="12"/>
        <v>#REF!</v>
      </c>
      <c r="Q346" s="20" t="e">
        <f t="shared" si="12"/>
        <v>#REF!</v>
      </c>
      <c r="R346" s="20" t="str">
        <f t="shared" si="12"/>
        <v>31.0</v>
      </c>
      <c r="S346" s="20" t="str">
        <f t="shared" si="12"/>
        <v>0.2</v>
      </c>
      <c r="T346" s="20" t="e">
        <f t="shared" si="12"/>
        <v>#N/A</v>
      </c>
      <c r="U346" s="20" t="e">
        <f t="shared" si="12"/>
        <v>#N/A</v>
      </c>
      <c r="V346" s="20" t="e">
        <f>IF(FIXED(#REF!,1)="0.0",IF(FIXED(#REF!,2)="0.00",FIXED(#REF!,3),FIXED(#REF!,2)),FIXED(#REF!,1))</f>
        <v>#REF!</v>
      </c>
    </row>
    <row r="347" spans="1:22" s="1" customFormat="1" ht="24.6" hidden="1">
      <c r="A347" s="51" t="s">
        <v>357</v>
      </c>
      <c r="B347" s="59">
        <f>VLOOKUP($A347,'[1]T5_data(ytd)'!$B344:$F732,3,FALSE)</f>
        <v>803.11</v>
      </c>
      <c r="C347" s="73" t="e">
        <f>VLOOKUP($A347,'[1]T5_data(mth)'!$B346:$AL734,$O$1-1,FALSE)</f>
        <v>#REF!</v>
      </c>
      <c r="D347" s="21" t="e">
        <f>VLOOKUP($A347,'[1]T5_data(mth)'!$B346:$AL734,$O$1,FALSE)</f>
        <v>#REF!</v>
      </c>
      <c r="E347" s="59">
        <f>VLOOKUP($A347,'[1]T5_data(ytd)'!$B$3:$F$390,5,FALSE)</f>
        <v>555.85</v>
      </c>
      <c r="F347" s="60">
        <f>VLOOKUP($A347,'[1]T5_data(ytd)'!$B734:$F1122,3,FALSE)</f>
        <v>0.26</v>
      </c>
      <c r="G347" s="62" t="e">
        <f>VLOOKUP($A347,'[1]T5_data(mth)'!$B1128:$AL1516,$O$1-1,FALSE)</f>
        <v>#REF!</v>
      </c>
      <c r="H347" s="62" t="e">
        <f>VLOOKUP($A347,'[1]T5_data(mth)'!$B1128:$AL1516,$O$1,FALSE)</f>
        <v>#REF!</v>
      </c>
      <c r="I347" s="60">
        <f>VLOOKUP($A347,'[1]T5_data(ytd)'!$B$392:$F$779,5,FALSE)</f>
        <v>5.99</v>
      </c>
      <c r="J347" s="53">
        <f>VLOOKUP($A347,'[1]T5_data(ytd)'!$B$781:$F$1168,3,FALSE)</f>
        <v>0.26</v>
      </c>
      <c r="K347" s="63" t="e">
        <f>VLOOKUP($A347,'[1]T5_data(mth)'!$B1519:$AL1903,$O$1-1,FALSE)</f>
        <v>#N/A</v>
      </c>
      <c r="L347" s="63" t="e">
        <f>VLOOKUP($A347,'[1]T5_data(mth)'!$B1519:$AL1903,$O$1,FALSE)</f>
        <v>#N/A</v>
      </c>
      <c r="M347" s="72"/>
      <c r="O347" s="20" t="str">
        <f t="shared" si="12"/>
        <v>0.3</v>
      </c>
      <c r="P347" s="20" t="e">
        <f t="shared" si="12"/>
        <v>#REF!</v>
      </c>
      <c r="Q347" s="20" t="e">
        <f t="shared" si="12"/>
        <v>#REF!</v>
      </c>
      <c r="R347" s="20" t="str">
        <f t="shared" si="12"/>
        <v>6.0</v>
      </c>
      <c r="S347" s="20" t="str">
        <f t="shared" si="12"/>
        <v>0.3</v>
      </c>
      <c r="T347" s="20" t="e">
        <f t="shared" si="12"/>
        <v>#N/A</v>
      </c>
      <c r="U347" s="20" t="e">
        <f t="shared" si="12"/>
        <v>#N/A</v>
      </c>
      <c r="V347" s="20" t="e">
        <f>IF(FIXED(#REF!,1)="0.0",IF(FIXED(#REF!,2)="0.00",FIXED(#REF!,3),FIXED(#REF!,2)),FIXED(#REF!,1))</f>
        <v>#REF!</v>
      </c>
    </row>
    <row r="348" spans="1:22" s="1" customFormat="1" ht="24.6" hidden="1">
      <c r="A348" s="51" t="s">
        <v>358</v>
      </c>
      <c r="B348" s="59">
        <f>VLOOKUP($A348,'[1]T5_data(ytd)'!$B345:$F733,3,FALSE)</f>
        <v>2.59</v>
      </c>
      <c r="C348" s="73" t="e">
        <f>VLOOKUP($A348,'[1]T5_data(mth)'!$B347:$AL735,$O$1-1,FALSE)</f>
        <v>#REF!</v>
      </c>
      <c r="D348" s="21" t="e">
        <f>VLOOKUP($A348,'[1]T5_data(mth)'!$B347:$AL735,$O$1,FALSE)</f>
        <v>#REF!</v>
      </c>
      <c r="E348" s="59">
        <f>VLOOKUP($A348,'[1]T5_data(ytd)'!$B$3:$F$390,5,FALSE)</f>
        <v>0.55000000000000004</v>
      </c>
      <c r="F348" s="60">
        <f>VLOOKUP($A348,'[1]T5_data(ytd)'!$B735:$F1123,3,FALSE)</f>
        <v>0</v>
      </c>
      <c r="G348" s="62" t="e">
        <f>VLOOKUP($A348,'[1]T5_data(mth)'!$B1129:$AL1517,$O$1-1,FALSE)</f>
        <v>#REF!</v>
      </c>
      <c r="H348" s="62" t="e">
        <f>VLOOKUP($A348,'[1]T5_data(mth)'!$B1129:$AL1517,$O$1,FALSE)</f>
        <v>#REF!</v>
      </c>
      <c r="I348" s="60">
        <f>VLOOKUP($A348,'[1]T5_data(ytd)'!$B$392:$F$779,5,FALSE)</f>
        <v>-75</v>
      </c>
      <c r="J348" s="53">
        <f>VLOOKUP($A348,'[1]T5_data(ytd)'!$B$781:$F$1168,3,FALSE)</f>
        <v>0</v>
      </c>
      <c r="K348" s="63" t="e">
        <f>VLOOKUP($A348,'[1]T5_data(mth)'!$B1520:$AL1904,$O$1-1,FALSE)</f>
        <v>#N/A</v>
      </c>
      <c r="L348" s="63" t="e">
        <f>VLOOKUP($A348,'[1]T5_data(mth)'!$B1520:$AL1904,$O$1,FALSE)</f>
        <v>#N/A</v>
      </c>
      <c r="M348" s="72"/>
      <c r="O348" s="20" t="str">
        <f t="shared" si="12"/>
        <v>0.000</v>
      </c>
      <c r="P348" s="20" t="e">
        <f t="shared" si="12"/>
        <v>#REF!</v>
      </c>
      <c r="Q348" s="20" t="e">
        <f t="shared" si="12"/>
        <v>#REF!</v>
      </c>
      <c r="R348" s="20" t="str">
        <f t="shared" si="12"/>
        <v>-75.0</v>
      </c>
      <c r="S348" s="20" t="str">
        <f t="shared" si="12"/>
        <v>0.000</v>
      </c>
      <c r="T348" s="20" t="e">
        <f t="shared" si="12"/>
        <v>#N/A</v>
      </c>
      <c r="U348" s="20" t="e">
        <f t="shared" si="12"/>
        <v>#N/A</v>
      </c>
      <c r="V348" s="20" t="e">
        <f>IF(FIXED(#REF!,1)="0.0",IF(FIXED(#REF!,2)="0.00",FIXED(#REF!,3),FIXED(#REF!,2)),FIXED(#REF!,1))</f>
        <v>#REF!</v>
      </c>
    </row>
    <row r="349" spans="1:22" s="1" customFormat="1" ht="24.6" hidden="1">
      <c r="A349" s="51" t="s">
        <v>359</v>
      </c>
      <c r="B349" s="59">
        <f>VLOOKUP($A349,'[1]T5_data(ytd)'!$B346:$F734,3,FALSE)</f>
        <v>168.79</v>
      </c>
      <c r="C349" s="73" t="e">
        <f>VLOOKUP($A349,'[1]T5_data(mth)'!$B348:$AL736,$O$1-1,FALSE)</f>
        <v>#REF!</v>
      </c>
      <c r="D349" s="21" t="e">
        <f>VLOOKUP($A349,'[1]T5_data(mth)'!$B348:$AL736,$O$1,FALSE)</f>
        <v>#REF!</v>
      </c>
      <c r="E349" s="59">
        <f>VLOOKUP($A349,'[1]T5_data(ytd)'!$B$3:$F$390,5,FALSE)</f>
        <v>132.99</v>
      </c>
      <c r="F349" s="60">
        <f>VLOOKUP($A349,'[1]T5_data(ytd)'!$B736:$F1124,3,FALSE)</f>
        <v>0.06</v>
      </c>
      <c r="G349" s="62" t="e">
        <f>VLOOKUP($A349,'[1]T5_data(mth)'!$B1130:$AL1518,$O$1-1,FALSE)</f>
        <v>#REF!</v>
      </c>
      <c r="H349" s="62" t="e">
        <f>VLOOKUP($A349,'[1]T5_data(mth)'!$B1130:$AL1518,$O$1,FALSE)</f>
        <v>#REF!</v>
      </c>
      <c r="I349" s="60">
        <f>VLOOKUP($A349,'[1]T5_data(ytd)'!$B$392:$F$779,5,FALSE)</f>
        <v>15.99</v>
      </c>
      <c r="J349" s="53">
        <f>VLOOKUP($A349,'[1]T5_data(ytd)'!$B$781:$F$1168,3,FALSE)</f>
        <v>0.06</v>
      </c>
      <c r="K349" s="63" t="e">
        <f>VLOOKUP($A349,'[1]T5_data(mth)'!$B1521:$AL1905,$O$1-1,FALSE)</f>
        <v>#N/A</v>
      </c>
      <c r="L349" s="63" t="e">
        <f>VLOOKUP($A349,'[1]T5_data(mth)'!$B1521:$AL1905,$O$1,FALSE)</f>
        <v>#N/A</v>
      </c>
      <c r="M349" s="72"/>
      <c r="O349" s="20" t="str">
        <f t="shared" si="12"/>
        <v>0.1</v>
      </c>
      <c r="P349" s="20" t="e">
        <f t="shared" si="12"/>
        <v>#REF!</v>
      </c>
      <c r="Q349" s="20" t="e">
        <f t="shared" si="12"/>
        <v>#REF!</v>
      </c>
      <c r="R349" s="20" t="str">
        <f t="shared" si="12"/>
        <v>16.0</v>
      </c>
      <c r="S349" s="20" t="str">
        <f t="shared" si="12"/>
        <v>0.1</v>
      </c>
      <c r="T349" s="20" t="e">
        <f t="shared" si="12"/>
        <v>#N/A</v>
      </c>
      <c r="U349" s="20" t="e">
        <f t="shared" si="12"/>
        <v>#N/A</v>
      </c>
      <c r="V349" s="20" t="e">
        <f>IF(FIXED(#REF!,1)="0.0",IF(FIXED(#REF!,2)="0.00",FIXED(#REF!,3),FIXED(#REF!,2)),FIXED(#REF!,1))</f>
        <v>#REF!</v>
      </c>
    </row>
    <row r="350" spans="1:22" s="1" customFormat="1" ht="24.6" hidden="1">
      <c r="A350" s="51" t="s">
        <v>360</v>
      </c>
      <c r="B350" s="59">
        <f>VLOOKUP($A350,'[1]T5_data(ytd)'!$B347:$F735,3,FALSE)</f>
        <v>5694.61</v>
      </c>
      <c r="C350" s="73" t="e">
        <f>VLOOKUP($A350,'[1]T5_data(mth)'!$B349:$AL737,$O$1-1,FALSE)</f>
        <v>#REF!</v>
      </c>
      <c r="D350" s="21" t="e">
        <f>VLOOKUP($A350,'[1]T5_data(mth)'!$B349:$AL737,$O$1,FALSE)</f>
        <v>#REF!</v>
      </c>
      <c r="E350" s="59">
        <f>VLOOKUP($A350,'[1]T5_data(ytd)'!$B$3:$F$390,5,FALSE)</f>
        <v>3762.82</v>
      </c>
      <c r="F350" s="60">
        <f>VLOOKUP($A350,'[1]T5_data(ytd)'!$B737:$F1125,3,FALSE)</f>
        <v>1.86</v>
      </c>
      <c r="G350" s="62" t="e">
        <f>VLOOKUP($A350,'[1]T5_data(mth)'!$B1131:$AL1519,$O$1-1,FALSE)</f>
        <v>#REF!</v>
      </c>
      <c r="H350" s="62" t="e">
        <f>VLOOKUP($A350,'[1]T5_data(mth)'!$B1131:$AL1519,$O$1,FALSE)</f>
        <v>#REF!</v>
      </c>
      <c r="I350" s="60">
        <f>VLOOKUP($A350,'[1]T5_data(ytd)'!$B$392:$F$779,5,FALSE)</f>
        <v>8.74</v>
      </c>
      <c r="J350" s="53">
        <f>VLOOKUP($A350,'[1]T5_data(ytd)'!$B$781:$F$1168,3,FALSE)</f>
        <v>1.86</v>
      </c>
      <c r="K350" s="63" t="e">
        <f>VLOOKUP($A350,'[1]T5_data(mth)'!$B1522:$AL1906,$O$1-1,FALSE)</f>
        <v>#N/A</v>
      </c>
      <c r="L350" s="63" t="e">
        <f>VLOOKUP($A350,'[1]T5_data(mth)'!$B1522:$AL1906,$O$1,FALSE)</f>
        <v>#N/A</v>
      </c>
      <c r="M350" s="72"/>
      <c r="O350" s="20" t="str">
        <f t="shared" si="12"/>
        <v>1.9</v>
      </c>
      <c r="P350" s="20" t="e">
        <f t="shared" si="12"/>
        <v>#REF!</v>
      </c>
      <c r="Q350" s="20" t="e">
        <f t="shared" si="12"/>
        <v>#REF!</v>
      </c>
      <c r="R350" s="20" t="str">
        <f t="shared" si="12"/>
        <v>8.7</v>
      </c>
      <c r="S350" s="20" t="str">
        <f t="shared" si="12"/>
        <v>1.9</v>
      </c>
      <c r="T350" s="20" t="e">
        <f t="shared" si="12"/>
        <v>#N/A</v>
      </c>
      <c r="U350" s="20" t="e">
        <f t="shared" si="12"/>
        <v>#N/A</v>
      </c>
      <c r="V350" s="20" t="e">
        <f>IF(FIXED(#REF!,1)="0.0",IF(FIXED(#REF!,2)="0.00",FIXED(#REF!,3),FIXED(#REF!,2)),FIXED(#REF!,1))</f>
        <v>#REF!</v>
      </c>
    </row>
    <row r="351" spans="1:22" s="1" customFormat="1" ht="24.6" hidden="1">
      <c r="A351" s="51" t="s">
        <v>361</v>
      </c>
      <c r="B351" s="59">
        <f>VLOOKUP($A351,'[1]T5_data(ytd)'!$B348:$F736,3,FALSE)</f>
        <v>108.1</v>
      </c>
      <c r="C351" s="73" t="e">
        <f>VLOOKUP($A351,'[1]T5_data(mth)'!$B350:$AL738,$O$1-1,FALSE)</f>
        <v>#REF!</v>
      </c>
      <c r="D351" s="21" t="e">
        <f>VLOOKUP($A351,'[1]T5_data(mth)'!$B350:$AL738,$O$1,FALSE)</f>
        <v>#REF!</v>
      </c>
      <c r="E351" s="59">
        <f>VLOOKUP($A351,'[1]T5_data(ytd)'!$B$3:$F$390,5,FALSE)</f>
        <v>76.040000000000006</v>
      </c>
      <c r="F351" s="60">
        <f>VLOOKUP($A351,'[1]T5_data(ytd)'!$B738:$F1126,3,FALSE)</f>
        <v>0.04</v>
      </c>
      <c r="G351" s="62" t="e">
        <f>VLOOKUP($A351,'[1]T5_data(mth)'!$B1132:$AL1520,$O$1-1,FALSE)</f>
        <v>#REF!</v>
      </c>
      <c r="H351" s="62" t="e">
        <f>VLOOKUP($A351,'[1]T5_data(mth)'!$B1132:$AL1520,$O$1,FALSE)</f>
        <v>#REF!</v>
      </c>
      <c r="I351" s="60">
        <f>VLOOKUP($A351,'[1]T5_data(ytd)'!$B$392:$F$779,5,FALSE)</f>
        <v>0.28999999999999998</v>
      </c>
      <c r="J351" s="53">
        <f>VLOOKUP($A351,'[1]T5_data(ytd)'!$B$781:$F$1168,3,FALSE)</f>
        <v>0.04</v>
      </c>
      <c r="K351" s="63" t="e">
        <f>VLOOKUP($A351,'[1]T5_data(mth)'!$B1523:$AL1907,$O$1-1,FALSE)</f>
        <v>#N/A</v>
      </c>
      <c r="L351" s="63" t="e">
        <f>VLOOKUP($A351,'[1]T5_data(mth)'!$B1523:$AL1907,$O$1,FALSE)</f>
        <v>#N/A</v>
      </c>
      <c r="M351" s="72"/>
      <c r="O351" s="20" t="str">
        <f t="shared" si="12"/>
        <v>0.04</v>
      </c>
      <c r="P351" s="20" t="e">
        <f t="shared" si="12"/>
        <v>#REF!</v>
      </c>
      <c r="Q351" s="20" t="e">
        <f t="shared" si="12"/>
        <v>#REF!</v>
      </c>
      <c r="R351" s="20" t="str">
        <f t="shared" si="12"/>
        <v>0.3</v>
      </c>
      <c r="S351" s="20" t="str">
        <f t="shared" si="12"/>
        <v>0.04</v>
      </c>
      <c r="T351" s="20" t="e">
        <f t="shared" si="12"/>
        <v>#N/A</v>
      </c>
      <c r="U351" s="20" t="e">
        <f t="shared" si="12"/>
        <v>#N/A</v>
      </c>
      <c r="V351" s="20" t="e">
        <f>IF(FIXED(#REF!,1)="0.0",IF(FIXED(#REF!,2)="0.00",FIXED(#REF!,3),FIXED(#REF!,2)),FIXED(#REF!,1))</f>
        <v>#REF!</v>
      </c>
    </row>
    <row r="352" spans="1:22" s="1" customFormat="1" ht="24.6" hidden="1">
      <c r="A352" s="51" t="s">
        <v>362</v>
      </c>
      <c r="B352" s="59">
        <f>VLOOKUP($A352,'[1]T5_data(ytd)'!$B349:$F737,3,FALSE)</f>
        <v>387.71</v>
      </c>
      <c r="C352" s="73" t="e">
        <f>VLOOKUP($A352,'[1]T5_data(mth)'!$B351:$AL739,$O$1-1,FALSE)</f>
        <v>#REF!</v>
      </c>
      <c r="D352" s="21" t="e">
        <f>VLOOKUP($A352,'[1]T5_data(mth)'!$B351:$AL739,$O$1,FALSE)</f>
        <v>#REF!</v>
      </c>
      <c r="E352" s="59">
        <f>VLOOKUP($A352,'[1]T5_data(ytd)'!$B$3:$F$390,5,FALSE)</f>
        <v>301.76</v>
      </c>
      <c r="F352" s="60">
        <f>VLOOKUP($A352,'[1]T5_data(ytd)'!$B739:$F1127,3,FALSE)</f>
        <v>0.13</v>
      </c>
      <c r="G352" s="62" t="e">
        <f>VLOOKUP($A352,'[1]T5_data(mth)'!$B1133:$AL1521,$O$1-1,FALSE)</f>
        <v>#REF!</v>
      </c>
      <c r="H352" s="62" t="e">
        <f>VLOOKUP($A352,'[1]T5_data(mth)'!$B1133:$AL1521,$O$1,FALSE)</f>
        <v>#REF!</v>
      </c>
      <c r="I352" s="60">
        <f>VLOOKUP($A352,'[1]T5_data(ytd)'!$B$392:$F$779,5,FALSE)</f>
        <v>17.88</v>
      </c>
      <c r="J352" s="53">
        <f>VLOOKUP($A352,'[1]T5_data(ytd)'!$B$781:$F$1168,3,FALSE)</f>
        <v>0.13</v>
      </c>
      <c r="K352" s="63" t="e">
        <f>VLOOKUP($A352,'[1]T5_data(mth)'!$B1524:$AL1908,$O$1-1,FALSE)</f>
        <v>#N/A</v>
      </c>
      <c r="L352" s="63" t="e">
        <f>VLOOKUP($A352,'[1]T5_data(mth)'!$B1524:$AL1908,$O$1,FALSE)</f>
        <v>#N/A</v>
      </c>
      <c r="M352" s="72"/>
      <c r="O352" s="20" t="str">
        <f t="shared" si="12"/>
        <v>0.1</v>
      </c>
      <c r="P352" s="20" t="e">
        <f t="shared" si="12"/>
        <v>#REF!</v>
      </c>
      <c r="Q352" s="20" t="e">
        <f t="shared" si="12"/>
        <v>#REF!</v>
      </c>
      <c r="R352" s="20" t="str">
        <f t="shared" si="12"/>
        <v>17.9</v>
      </c>
      <c r="S352" s="20" t="str">
        <f t="shared" si="12"/>
        <v>0.1</v>
      </c>
      <c r="T352" s="20" t="e">
        <f t="shared" si="12"/>
        <v>#N/A</v>
      </c>
      <c r="U352" s="20" t="e">
        <f t="shared" si="12"/>
        <v>#N/A</v>
      </c>
      <c r="V352" s="20" t="e">
        <f>IF(FIXED(#REF!,1)="0.0",IF(FIXED(#REF!,2)="0.00",FIXED(#REF!,3),FIXED(#REF!,2)),FIXED(#REF!,1))</f>
        <v>#REF!</v>
      </c>
    </row>
    <row r="353" spans="1:22" s="1" customFormat="1" ht="24.6" hidden="1">
      <c r="A353" s="51" t="s">
        <v>363</v>
      </c>
      <c r="B353" s="59">
        <f>VLOOKUP($A353,'[1]T5_data(ytd)'!$B350:$F738,3,FALSE)</f>
        <v>1860.7</v>
      </c>
      <c r="C353" s="73" t="e">
        <f>VLOOKUP($A353,'[1]T5_data(mth)'!$B352:$AL740,$O$1-1,FALSE)</f>
        <v>#REF!</v>
      </c>
      <c r="D353" s="21" t="e">
        <f>VLOOKUP($A353,'[1]T5_data(mth)'!$B352:$AL740,$O$1,FALSE)</f>
        <v>#REF!</v>
      </c>
      <c r="E353" s="59">
        <f>VLOOKUP($A353,'[1]T5_data(ytd)'!$B$3:$F$390,5,FALSE)</f>
        <v>1805.9</v>
      </c>
      <c r="F353" s="60">
        <f>VLOOKUP($A353,'[1]T5_data(ytd)'!$B740:$F1128,3,FALSE)</f>
        <v>0.61</v>
      </c>
      <c r="G353" s="62" t="e">
        <f>VLOOKUP($A353,'[1]T5_data(mth)'!$B1134:$AL1522,$O$1-1,FALSE)</f>
        <v>#REF!</v>
      </c>
      <c r="H353" s="62" t="e">
        <f>VLOOKUP($A353,'[1]T5_data(mth)'!$B1134:$AL1522,$O$1,FALSE)</f>
        <v>#REF!</v>
      </c>
      <c r="I353" s="60">
        <f>VLOOKUP($A353,'[1]T5_data(ytd)'!$B$392:$F$779,5,FALSE)</f>
        <v>60.62</v>
      </c>
      <c r="J353" s="53">
        <f>VLOOKUP($A353,'[1]T5_data(ytd)'!$B$781:$F$1168,3,FALSE)</f>
        <v>0.61</v>
      </c>
      <c r="K353" s="63" t="e">
        <f>VLOOKUP($A353,'[1]T5_data(mth)'!$B1525:$AL1909,$O$1-1,FALSE)</f>
        <v>#N/A</v>
      </c>
      <c r="L353" s="63" t="e">
        <f>VLOOKUP($A353,'[1]T5_data(mth)'!$B1525:$AL1909,$O$1,FALSE)</f>
        <v>#N/A</v>
      </c>
      <c r="M353" s="72"/>
      <c r="O353" s="20" t="str">
        <f t="shared" si="12"/>
        <v>0.6</v>
      </c>
      <c r="P353" s="20" t="e">
        <f t="shared" si="12"/>
        <v>#REF!</v>
      </c>
      <c r="Q353" s="20" t="e">
        <f t="shared" si="12"/>
        <v>#REF!</v>
      </c>
      <c r="R353" s="20" t="str">
        <f t="shared" si="12"/>
        <v>60.6</v>
      </c>
      <c r="S353" s="20" t="str">
        <f t="shared" si="12"/>
        <v>0.6</v>
      </c>
      <c r="T353" s="20" t="e">
        <f t="shared" si="12"/>
        <v>#N/A</v>
      </c>
      <c r="U353" s="20" t="e">
        <f t="shared" si="12"/>
        <v>#N/A</v>
      </c>
      <c r="V353" s="20" t="e">
        <f>IF(FIXED(#REF!,1)="0.0",IF(FIXED(#REF!,2)="0.00",FIXED(#REF!,3),FIXED(#REF!,2)),FIXED(#REF!,1))</f>
        <v>#REF!</v>
      </c>
    </row>
    <row r="354" spans="1:22" s="1" customFormat="1" ht="24.6" hidden="1">
      <c r="A354" s="51" t="s">
        <v>364</v>
      </c>
      <c r="B354" s="59">
        <f>VLOOKUP($A354,'[1]T5_data(ytd)'!$B351:$F739,3,FALSE)</f>
        <v>1743.9</v>
      </c>
      <c r="C354" s="73" t="e">
        <f>VLOOKUP($A354,'[1]T5_data(mth)'!$B353:$AL741,$O$1-1,FALSE)</f>
        <v>#REF!</v>
      </c>
      <c r="D354" s="21" t="e">
        <f>VLOOKUP($A354,'[1]T5_data(mth)'!$B353:$AL741,$O$1,FALSE)</f>
        <v>#REF!</v>
      </c>
      <c r="E354" s="59">
        <f>VLOOKUP($A354,'[1]T5_data(ytd)'!$B$3:$F$390,5,FALSE)</f>
        <v>1734.9</v>
      </c>
      <c r="F354" s="60">
        <f>VLOOKUP($A354,'[1]T5_data(ytd)'!$B741:$F1129,3,FALSE)</f>
        <v>0.56999999999999995</v>
      </c>
      <c r="G354" s="62" t="e">
        <f>VLOOKUP($A354,'[1]T5_data(mth)'!$B1135:$AL1523,$O$1-1,FALSE)</f>
        <v>#REF!</v>
      </c>
      <c r="H354" s="62" t="e">
        <f>VLOOKUP($A354,'[1]T5_data(mth)'!$B1135:$AL1523,$O$1,FALSE)</f>
        <v>#REF!</v>
      </c>
      <c r="I354" s="60">
        <f>VLOOKUP($A354,'[1]T5_data(ytd)'!$B$392:$F$779,5,FALSE)</f>
        <v>65.89</v>
      </c>
      <c r="J354" s="53">
        <f>VLOOKUP($A354,'[1]T5_data(ytd)'!$B$781:$F$1168,3,FALSE)</f>
        <v>0.56999999999999995</v>
      </c>
      <c r="K354" s="63" t="e">
        <f>VLOOKUP($A354,'[1]T5_data(mth)'!$B1526:$AL1910,$O$1-1,FALSE)</f>
        <v>#N/A</v>
      </c>
      <c r="L354" s="63" t="e">
        <f>VLOOKUP($A354,'[1]T5_data(mth)'!$B1526:$AL1910,$O$1,FALSE)</f>
        <v>#N/A</v>
      </c>
      <c r="M354" s="72"/>
      <c r="O354" s="20" t="str">
        <f t="shared" si="12"/>
        <v>0.6</v>
      </c>
      <c r="P354" s="20" t="e">
        <f t="shared" si="12"/>
        <v>#REF!</v>
      </c>
      <c r="Q354" s="20" t="e">
        <f t="shared" si="12"/>
        <v>#REF!</v>
      </c>
      <c r="R354" s="20" t="str">
        <f t="shared" si="12"/>
        <v>65.9</v>
      </c>
      <c r="S354" s="20" t="str">
        <f t="shared" si="12"/>
        <v>0.6</v>
      </c>
      <c r="T354" s="20" t="e">
        <f t="shared" si="12"/>
        <v>#N/A</v>
      </c>
      <c r="U354" s="20" t="e">
        <f t="shared" si="12"/>
        <v>#N/A</v>
      </c>
      <c r="V354" s="20" t="e">
        <f>IF(FIXED(#REF!,1)="0.0",IF(FIXED(#REF!,2)="0.00",FIXED(#REF!,3),FIXED(#REF!,2)),FIXED(#REF!,1))</f>
        <v>#REF!</v>
      </c>
    </row>
    <row r="355" spans="1:22" s="1" customFormat="1" ht="24.6" hidden="1">
      <c r="A355" s="51" t="s">
        <v>365</v>
      </c>
      <c r="B355" s="59">
        <f>VLOOKUP($A355,'[1]T5_data(ytd)'!$B352:$F740,3,FALSE)</f>
        <v>116.8</v>
      </c>
      <c r="C355" s="73" t="e">
        <f>VLOOKUP($A355,'[1]T5_data(mth)'!$B354:$AL742,$O$1-1,FALSE)</f>
        <v>#REF!</v>
      </c>
      <c r="D355" s="21" t="e">
        <f>VLOOKUP($A355,'[1]T5_data(mth)'!$B354:$AL742,$O$1,FALSE)</f>
        <v>#REF!</v>
      </c>
      <c r="E355" s="59">
        <f>VLOOKUP($A355,'[1]T5_data(ytd)'!$B$3:$F$390,5,FALSE)</f>
        <v>71</v>
      </c>
      <c r="F355" s="60">
        <f>VLOOKUP($A355,'[1]T5_data(ytd)'!$B742:$F1130,3,FALSE)</f>
        <v>0.04</v>
      </c>
      <c r="G355" s="62" t="e">
        <f>VLOOKUP($A355,'[1]T5_data(mth)'!$B1136:$AL1524,$O$1-1,FALSE)</f>
        <v>#REF!</v>
      </c>
      <c r="H355" s="62" t="e">
        <f>VLOOKUP($A355,'[1]T5_data(mth)'!$B1136:$AL1524,$O$1,FALSE)</f>
        <v>#REF!</v>
      </c>
      <c r="I355" s="60">
        <f>VLOOKUP($A355,'[1]T5_data(ytd)'!$B$392:$F$779,5,FALSE)</f>
        <v>-9.59</v>
      </c>
      <c r="J355" s="53">
        <f>VLOOKUP($A355,'[1]T5_data(ytd)'!$B$781:$F$1168,3,FALSE)</f>
        <v>0.04</v>
      </c>
      <c r="K355" s="63" t="e">
        <f>VLOOKUP($A355,'[1]T5_data(mth)'!$B1527:$AL1911,$O$1-1,FALSE)</f>
        <v>#N/A</v>
      </c>
      <c r="L355" s="63" t="e">
        <f>VLOOKUP($A355,'[1]T5_data(mth)'!$B1527:$AL1911,$O$1,FALSE)</f>
        <v>#N/A</v>
      </c>
      <c r="M355" s="72"/>
      <c r="O355" s="20" t="str">
        <f t="shared" si="12"/>
        <v>0.04</v>
      </c>
      <c r="P355" s="20" t="e">
        <f t="shared" si="12"/>
        <v>#REF!</v>
      </c>
      <c r="Q355" s="20" t="e">
        <f t="shared" si="12"/>
        <v>#REF!</v>
      </c>
      <c r="R355" s="20" t="str">
        <f t="shared" si="12"/>
        <v>-9.6</v>
      </c>
      <c r="S355" s="20" t="str">
        <f t="shared" si="12"/>
        <v>0.04</v>
      </c>
      <c r="T355" s="20" t="e">
        <f t="shared" si="12"/>
        <v>#N/A</v>
      </c>
      <c r="U355" s="20" t="e">
        <f t="shared" si="12"/>
        <v>#N/A</v>
      </c>
      <c r="V355" s="20" t="e">
        <f>IF(FIXED(#REF!,1)="0.0",IF(FIXED(#REF!,2)="0.00",FIXED(#REF!,3),FIXED(#REF!,2)),FIXED(#REF!,1))</f>
        <v>#REF!</v>
      </c>
    </row>
    <row r="356" spans="1:22" s="1" customFormat="1" ht="24.6" hidden="1">
      <c r="A356" s="51" t="s">
        <v>366</v>
      </c>
      <c r="B356" s="59">
        <f>VLOOKUP($A356,'[1]T5_data(ytd)'!$B353:$F741,3,FALSE)</f>
        <v>897.84</v>
      </c>
      <c r="C356" s="73" t="e">
        <f>VLOOKUP($A356,'[1]T5_data(mth)'!$B355:$AL743,$O$1-1,FALSE)</f>
        <v>#REF!</v>
      </c>
      <c r="D356" s="21" t="e">
        <f>VLOOKUP($A356,'[1]T5_data(mth)'!$B355:$AL743,$O$1,FALSE)</f>
        <v>#REF!</v>
      </c>
      <c r="E356" s="59">
        <f>VLOOKUP($A356,'[1]T5_data(ytd)'!$B$3:$F$390,5,FALSE)</f>
        <v>576.88</v>
      </c>
      <c r="F356" s="60">
        <f>VLOOKUP($A356,'[1]T5_data(ytd)'!$B743:$F1131,3,FALSE)</f>
        <v>0.28999999999999998</v>
      </c>
      <c r="G356" s="62" t="e">
        <f>VLOOKUP($A356,'[1]T5_data(mth)'!$B1137:$AL1525,$O$1-1,FALSE)</f>
        <v>#REF!</v>
      </c>
      <c r="H356" s="62" t="e">
        <f>VLOOKUP($A356,'[1]T5_data(mth)'!$B1137:$AL1525,$O$1,FALSE)</f>
        <v>#REF!</v>
      </c>
      <c r="I356" s="60">
        <f>VLOOKUP($A356,'[1]T5_data(ytd)'!$B$392:$F$779,5,FALSE)</f>
        <v>-2.4900000000000002</v>
      </c>
      <c r="J356" s="53">
        <f>VLOOKUP($A356,'[1]T5_data(ytd)'!$B$781:$F$1168,3,FALSE)</f>
        <v>0.28999999999999998</v>
      </c>
      <c r="K356" s="63" t="e">
        <f>VLOOKUP($A356,'[1]T5_data(mth)'!$B1528:$AL1912,$O$1-1,FALSE)</f>
        <v>#N/A</v>
      </c>
      <c r="L356" s="63" t="e">
        <f>VLOOKUP($A356,'[1]T5_data(mth)'!$B1528:$AL1912,$O$1,FALSE)</f>
        <v>#N/A</v>
      </c>
      <c r="M356" s="72"/>
      <c r="O356" s="20" t="str">
        <f t="shared" si="12"/>
        <v>0.3</v>
      </c>
      <c r="P356" s="20" t="e">
        <f t="shared" si="12"/>
        <v>#REF!</v>
      </c>
      <c r="Q356" s="20" t="e">
        <f t="shared" si="12"/>
        <v>#REF!</v>
      </c>
      <c r="R356" s="20" t="str">
        <f t="shared" si="12"/>
        <v>-2.5</v>
      </c>
      <c r="S356" s="20" t="str">
        <f t="shared" si="12"/>
        <v>0.3</v>
      </c>
      <c r="T356" s="20" t="e">
        <f t="shared" si="12"/>
        <v>#N/A</v>
      </c>
      <c r="U356" s="20" t="e">
        <f t="shared" si="12"/>
        <v>#N/A</v>
      </c>
      <c r="V356" s="20" t="e">
        <f>IF(FIXED(#REF!,1)="0.0",IF(FIXED(#REF!,2)="0.00",FIXED(#REF!,3),FIXED(#REF!,2)),FIXED(#REF!,1))</f>
        <v>#REF!</v>
      </c>
    </row>
    <row r="357" spans="1:22" s="1" customFormat="1" ht="24.6" hidden="1">
      <c r="A357" s="51" t="s">
        <v>367</v>
      </c>
      <c r="B357" s="59">
        <f>VLOOKUP($A357,'[1]T5_data(ytd)'!$B354:$F742,3,FALSE)</f>
        <v>523.41999999999996</v>
      </c>
      <c r="C357" s="73" t="e">
        <f>VLOOKUP($A357,'[1]T5_data(mth)'!$B356:$AL744,$O$1-1,FALSE)</f>
        <v>#REF!</v>
      </c>
      <c r="D357" s="21" t="e">
        <f>VLOOKUP($A357,'[1]T5_data(mth)'!$B356:$AL744,$O$1,FALSE)</f>
        <v>#REF!</v>
      </c>
      <c r="E357" s="59">
        <f>VLOOKUP($A357,'[1]T5_data(ytd)'!$B$3:$F$390,5,FALSE)</f>
        <v>371.97</v>
      </c>
      <c r="F357" s="60">
        <f>VLOOKUP($A357,'[1]T5_data(ytd)'!$B744:$F1132,3,FALSE)</f>
        <v>0.17</v>
      </c>
      <c r="G357" s="62" t="e">
        <f>VLOOKUP($A357,'[1]T5_data(mth)'!$B1138:$AL1526,$O$1-1,FALSE)</f>
        <v>#REF!</v>
      </c>
      <c r="H357" s="62" t="e">
        <f>VLOOKUP($A357,'[1]T5_data(mth)'!$B1138:$AL1526,$O$1,FALSE)</f>
        <v>#REF!</v>
      </c>
      <c r="I357" s="60">
        <f>VLOOKUP($A357,'[1]T5_data(ytd)'!$B$392:$F$779,5,FALSE)</f>
        <v>12.31</v>
      </c>
      <c r="J357" s="53">
        <f>VLOOKUP($A357,'[1]T5_data(ytd)'!$B$781:$F$1168,3,FALSE)</f>
        <v>0.17</v>
      </c>
      <c r="K357" s="63" t="e">
        <f>VLOOKUP($A357,'[1]T5_data(mth)'!$B1529:$AL1913,$O$1-1,FALSE)</f>
        <v>#N/A</v>
      </c>
      <c r="L357" s="63" t="e">
        <f>VLOOKUP($A357,'[1]T5_data(mth)'!$B1529:$AL1913,$O$1,FALSE)</f>
        <v>#N/A</v>
      </c>
      <c r="M357" s="72"/>
      <c r="O357" s="20" t="str">
        <f t="shared" si="12"/>
        <v>0.2</v>
      </c>
      <c r="P357" s="20" t="e">
        <f t="shared" si="12"/>
        <v>#REF!</v>
      </c>
      <c r="Q357" s="20" t="e">
        <f t="shared" si="12"/>
        <v>#REF!</v>
      </c>
      <c r="R357" s="20" t="str">
        <f t="shared" si="12"/>
        <v>12.3</v>
      </c>
      <c r="S357" s="20" t="str">
        <f t="shared" si="12"/>
        <v>0.2</v>
      </c>
      <c r="T357" s="20" t="e">
        <f t="shared" si="12"/>
        <v>#N/A</v>
      </c>
      <c r="U357" s="20" t="e">
        <f t="shared" si="12"/>
        <v>#N/A</v>
      </c>
      <c r="V357" s="20" t="e">
        <f>IF(FIXED(#REF!,1)="0.0",IF(FIXED(#REF!,2)="0.00",FIXED(#REF!,3),FIXED(#REF!,2)),FIXED(#REF!,1))</f>
        <v>#REF!</v>
      </c>
    </row>
    <row r="358" spans="1:22" s="1" customFormat="1" ht="24.6" hidden="1">
      <c r="A358" s="51" t="s">
        <v>368</v>
      </c>
      <c r="B358" s="59">
        <f>VLOOKUP($A358,'[1]T5_data(ytd)'!$B355:$F743,3,FALSE)</f>
        <v>16.36</v>
      </c>
      <c r="C358" s="73" t="e">
        <f>VLOOKUP($A358,'[1]T5_data(mth)'!$B357:$AL745,$O$1-1,FALSE)</f>
        <v>#REF!</v>
      </c>
      <c r="D358" s="21" t="e">
        <f>VLOOKUP($A358,'[1]T5_data(mth)'!$B357:$AL745,$O$1,FALSE)</f>
        <v>#REF!</v>
      </c>
      <c r="E358" s="59">
        <f>VLOOKUP($A358,'[1]T5_data(ytd)'!$B$3:$F$390,5,FALSE)</f>
        <v>11.54</v>
      </c>
      <c r="F358" s="60">
        <f>VLOOKUP($A358,'[1]T5_data(ytd)'!$B745:$F1133,3,FALSE)</f>
        <v>0.01</v>
      </c>
      <c r="G358" s="62" t="e">
        <f>VLOOKUP($A358,'[1]T5_data(mth)'!$B1139:$AL1527,$O$1-1,FALSE)</f>
        <v>#REF!</v>
      </c>
      <c r="H358" s="62" t="e">
        <f>VLOOKUP($A358,'[1]T5_data(mth)'!$B1139:$AL1527,$O$1,FALSE)</f>
        <v>#REF!</v>
      </c>
      <c r="I358" s="60">
        <f>VLOOKUP($A358,'[1]T5_data(ytd)'!$B$392:$F$779,5,FALSE)</f>
        <v>14.03</v>
      </c>
      <c r="J358" s="53">
        <f>VLOOKUP($A358,'[1]T5_data(ytd)'!$B$781:$F$1168,3,FALSE)</f>
        <v>0.01</v>
      </c>
      <c r="K358" s="63" t="e">
        <f>VLOOKUP($A358,'[1]T5_data(mth)'!$B1530:$AL1914,$O$1-1,FALSE)</f>
        <v>#N/A</v>
      </c>
      <c r="L358" s="63" t="e">
        <f>VLOOKUP($A358,'[1]T5_data(mth)'!$B1530:$AL1914,$O$1,FALSE)</f>
        <v>#N/A</v>
      </c>
      <c r="M358" s="72"/>
      <c r="O358" s="20" t="str">
        <f t="shared" si="12"/>
        <v>0.01</v>
      </c>
      <c r="P358" s="20" t="e">
        <f t="shared" si="12"/>
        <v>#REF!</v>
      </c>
      <c r="Q358" s="20" t="e">
        <f t="shared" si="12"/>
        <v>#REF!</v>
      </c>
      <c r="R358" s="20" t="str">
        <f t="shared" si="12"/>
        <v>14.0</v>
      </c>
      <c r="S358" s="20" t="str">
        <f t="shared" si="12"/>
        <v>0.01</v>
      </c>
      <c r="T358" s="20" t="e">
        <f t="shared" si="12"/>
        <v>#N/A</v>
      </c>
      <c r="U358" s="20" t="e">
        <f t="shared" si="12"/>
        <v>#N/A</v>
      </c>
      <c r="V358" s="20" t="e">
        <f>IF(FIXED(#REF!,1)="0.0",IF(FIXED(#REF!,2)="0.00",FIXED(#REF!,3),FIXED(#REF!,2)),FIXED(#REF!,1))</f>
        <v>#REF!</v>
      </c>
    </row>
    <row r="359" spans="1:22" s="1" customFormat="1" ht="24.6" hidden="1">
      <c r="A359" s="51" t="s">
        <v>369</v>
      </c>
      <c r="B359" s="59">
        <f>VLOOKUP($A359,'[1]T5_data(ytd)'!$B356:$F744,3,FALSE)</f>
        <v>358.05</v>
      </c>
      <c r="C359" s="73" t="e">
        <f>VLOOKUP($A359,'[1]T5_data(mth)'!$B358:$AL746,$O$1-1,FALSE)</f>
        <v>#REF!</v>
      </c>
      <c r="D359" s="21" t="e">
        <f>VLOOKUP($A359,'[1]T5_data(mth)'!$B358:$AL746,$O$1,FALSE)</f>
        <v>#REF!</v>
      </c>
      <c r="E359" s="59">
        <f>VLOOKUP($A359,'[1]T5_data(ytd)'!$B$3:$F$390,5,FALSE)</f>
        <v>193.37</v>
      </c>
      <c r="F359" s="60">
        <f>VLOOKUP($A359,'[1]T5_data(ytd)'!$B746:$F1134,3,FALSE)</f>
        <v>0.12</v>
      </c>
      <c r="G359" s="62" t="e">
        <f>VLOOKUP($A359,'[1]T5_data(mth)'!$B1140:$AL1528,$O$1-1,FALSE)</f>
        <v>#REF!</v>
      </c>
      <c r="H359" s="62" t="e">
        <f>VLOOKUP($A359,'[1]T5_data(mth)'!$B1140:$AL1528,$O$1,FALSE)</f>
        <v>#REF!</v>
      </c>
      <c r="I359" s="60">
        <f>VLOOKUP($A359,'[1]T5_data(ytd)'!$B$392:$F$779,5,FALSE)</f>
        <v>-22.74</v>
      </c>
      <c r="J359" s="53">
        <f>VLOOKUP($A359,'[1]T5_data(ytd)'!$B$781:$F$1168,3,FALSE)</f>
        <v>0.12</v>
      </c>
      <c r="K359" s="63" t="e">
        <f>VLOOKUP($A359,'[1]T5_data(mth)'!$B1531:$AL1915,$O$1-1,FALSE)</f>
        <v>#N/A</v>
      </c>
      <c r="L359" s="63" t="e">
        <f>VLOOKUP($A359,'[1]T5_data(mth)'!$B1531:$AL1915,$O$1,FALSE)</f>
        <v>#N/A</v>
      </c>
      <c r="M359" s="72"/>
      <c r="O359" s="20" t="str">
        <f t="shared" si="12"/>
        <v>0.1</v>
      </c>
      <c r="P359" s="20" t="e">
        <f t="shared" si="12"/>
        <v>#REF!</v>
      </c>
      <c r="Q359" s="20" t="e">
        <f t="shared" si="12"/>
        <v>#REF!</v>
      </c>
      <c r="R359" s="20" t="str">
        <f t="shared" si="12"/>
        <v>-22.7</v>
      </c>
      <c r="S359" s="20" t="str">
        <f t="shared" si="12"/>
        <v>0.1</v>
      </c>
      <c r="T359" s="20" t="e">
        <f t="shared" si="12"/>
        <v>#N/A</v>
      </c>
      <c r="U359" s="20" t="e">
        <f t="shared" si="12"/>
        <v>#N/A</v>
      </c>
      <c r="V359" s="20" t="e">
        <f>IF(FIXED(#REF!,1)="0.0",IF(FIXED(#REF!,2)="0.00",FIXED(#REF!,3),FIXED(#REF!,2)),FIXED(#REF!,1))</f>
        <v>#REF!</v>
      </c>
    </row>
    <row r="360" spans="1:22" s="1" customFormat="1" ht="24.6" hidden="1">
      <c r="A360" s="54" t="s">
        <v>370</v>
      </c>
      <c r="B360" s="64">
        <f>VLOOKUP($A360,'[1]T5_data(ytd)'!$B357:$F745,3,FALSE)</f>
        <v>193.65</v>
      </c>
      <c r="C360" s="74" t="e">
        <f>VLOOKUP($A360,'[1]T5_data(mth)'!$B359:$AL747,$O$1-1,FALSE)</f>
        <v>#REF!</v>
      </c>
      <c r="D360" s="21" t="e">
        <f>VLOOKUP($A360,'[1]T5_data(mth)'!$B359:$AL747,$O$1,FALSE)</f>
        <v>#REF!</v>
      </c>
      <c r="E360" s="64">
        <f>VLOOKUP($A360,'[1]T5_data(ytd)'!$B$3:$F$390,5,FALSE)</f>
        <v>86.29</v>
      </c>
      <c r="F360" s="65">
        <f>VLOOKUP($A360,'[1]T5_data(ytd)'!$B747:$F1135,3,FALSE)</f>
        <v>0.06</v>
      </c>
      <c r="G360" s="66" t="e">
        <f>VLOOKUP($A360,'[1]T5_data(mth)'!$B1141:$AL1529,$O$1-1,FALSE)</f>
        <v>#REF!</v>
      </c>
      <c r="H360" s="66" t="e">
        <f>VLOOKUP($A360,'[1]T5_data(mth)'!$B1141:$AL1529,$O$1,FALSE)</f>
        <v>#REF!</v>
      </c>
      <c r="I360" s="65">
        <f>VLOOKUP($A360,'[1]T5_data(ytd)'!$B$392:$F$779,5,FALSE)</f>
        <v>-28.78</v>
      </c>
      <c r="J360" s="58">
        <f>VLOOKUP($A360,'[1]T5_data(ytd)'!$B$781:$F$1168,3,FALSE)</f>
        <v>0.06</v>
      </c>
      <c r="K360" s="67" t="e">
        <f>VLOOKUP($A360,'[1]T5_data(mth)'!$B1532:$AL1916,$O$1-1,FALSE)</f>
        <v>#N/A</v>
      </c>
      <c r="L360" s="67" t="e">
        <f>VLOOKUP($A360,'[1]T5_data(mth)'!$B1532:$AL1916,$O$1,FALSE)</f>
        <v>#N/A</v>
      </c>
      <c r="M360" s="72"/>
      <c r="O360" s="20" t="str">
        <f t="shared" si="12"/>
        <v>0.1</v>
      </c>
      <c r="P360" s="20" t="e">
        <f t="shared" si="12"/>
        <v>#REF!</v>
      </c>
      <c r="Q360" s="20" t="e">
        <f t="shared" si="12"/>
        <v>#REF!</v>
      </c>
      <c r="R360" s="20" t="str">
        <f t="shared" si="12"/>
        <v>-28.8</v>
      </c>
      <c r="S360" s="20" t="str">
        <f t="shared" si="12"/>
        <v>0.1</v>
      </c>
      <c r="T360" s="20" t="e">
        <f t="shared" si="12"/>
        <v>#N/A</v>
      </c>
      <c r="U360" s="20" t="e">
        <f t="shared" si="12"/>
        <v>#N/A</v>
      </c>
      <c r="V360" s="20" t="e">
        <f>IF(FIXED(#REF!,1)="0.0",IF(FIXED(#REF!,2)="0.00",FIXED(#REF!,3),FIXED(#REF!,2)),FIXED(#REF!,1))</f>
        <v>#REF!</v>
      </c>
    </row>
    <row r="361" spans="1:22" ht="21" customHeight="1">
      <c r="A361" s="19" t="s">
        <v>44</v>
      </c>
      <c r="B361" s="17">
        <f>VLOOKUP($A361,'[1]T5_data(ytd)'!$B$3:$F$390,3,FALSE)</f>
        <v>11859.1</v>
      </c>
      <c r="C361" s="18">
        <f>VLOOKUP($A361,'[1]T5_data(mth)'!$B$5:$AX$392,$O$1-1,FALSE)</f>
        <v>1014.75</v>
      </c>
      <c r="D361" s="17">
        <f>VLOOKUP($A361,'[1]T5_data(mth)'!$B$5:$AX$392,$O$1,FALSE)</f>
        <v>1018.61</v>
      </c>
      <c r="E361" s="17">
        <f>VLOOKUP($A361,'[1]T5_data(ytd)'!$B$3:$F$390,5,FALSE)</f>
        <v>8276.4</v>
      </c>
      <c r="F361" s="15">
        <f>VLOOKUP($A361,'[1]T5_data(ytd)'!$B$392:$F$779,3,FALSE)</f>
        <v>-25.18</v>
      </c>
      <c r="G361" s="32">
        <f>VLOOKUP($A361,'[1]T5_data(mth)'!$B$785:$AX$1172,$O$1-1,FALSE)</f>
        <v>2.1378748075006802</v>
      </c>
      <c r="H361" s="15">
        <f>VLOOKUP($A361,'[1]T5_data(mth)'!$B$785:$AX$1172,$O$1,FALSE)</f>
        <v>5.3425720047572227</v>
      </c>
      <c r="I361" s="15">
        <f>VLOOKUP($A361,'[1]T5_data(ytd)'!$B$392:$F$779,5,FALSE)</f>
        <v>3.62</v>
      </c>
      <c r="J361" s="31">
        <f>VLOOKUP($A361,'[1]T5_data(ytd)'!$B$781:$F$1168,3,FALSE)</f>
        <v>3.88</v>
      </c>
      <c r="K361" s="30">
        <f>VLOOKUP($A361,'[1]T5_data(mth)'!$B$1175:$AX$1562,$O$1-1,FALSE)</f>
        <v>3.5909396849527684</v>
      </c>
      <c r="L361" s="29">
        <f>VLOOKUP($A361,'[1]T5_data(mth)'!$B$1175:$AX$1562,$O$1,FALSE)</f>
        <v>3.4287916708042232</v>
      </c>
      <c r="M361" s="28">
        <f>VLOOKUP($A361,'[1]T5_data(ytd)'!$B$781:$F$1168,5,FALSE)</f>
        <v>3.68</v>
      </c>
      <c r="N361" s="3">
        <v>1</v>
      </c>
      <c r="O361" s="10" t="str">
        <f t="shared" si="12"/>
        <v>-25.2</v>
      </c>
      <c r="P361" s="10" t="str">
        <f t="shared" ref="P361:V409" si="13">IF(FIXED(G361,1)="0.0",IF(FIXED(G361,2)="0.00",FIXED(G361,3),FIXED(G361,2)),FIXED(G361,1))</f>
        <v>2.1</v>
      </c>
      <c r="Q361" s="10" t="str">
        <f t="shared" si="13"/>
        <v>5.3</v>
      </c>
      <c r="R361" s="10" t="str">
        <f t="shared" si="13"/>
        <v>3.6</v>
      </c>
      <c r="S361" s="10" t="str">
        <f t="shared" si="13"/>
        <v>3.9</v>
      </c>
      <c r="T361" s="10" t="str">
        <f t="shared" si="13"/>
        <v>3.6</v>
      </c>
      <c r="U361" s="10" t="str">
        <f t="shared" si="13"/>
        <v>3.4</v>
      </c>
      <c r="V361" s="10" t="str">
        <f t="shared" si="13"/>
        <v>3.7</v>
      </c>
    </row>
    <row r="362" spans="1:22" ht="21" customHeight="1">
      <c r="A362" s="27" t="s">
        <v>45</v>
      </c>
      <c r="B362" s="21">
        <f>VLOOKUP($A362,'[1]T5_data(ytd)'!$B$3:$F$390,3,FALSE)</f>
        <v>837.51</v>
      </c>
      <c r="C362" s="26">
        <f>VLOOKUP($A362,'[1]T5_data(mth)'!$B$5:$AX$392,$O$1-1,FALSE)</f>
        <v>52.11</v>
      </c>
      <c r="D362" s="21">
        <f>VLOOKUP($A362,'[1]T5_data(mth)'!$B$5:$AX$392,$O$1,FALSE)</f>
        <v>60.37</v>
      </c>
      <c r="E362" s="21">
        <f>VLOOKUP($A362,'[1]T5_data(ytd)'!$B$3:$F$390,5,FALSE)</f>
        <v>521.73</v>
      </c>
      <c r="F362" s="2">
        <f>VLOOKUP($A362,'[1]T5_data(ytd)'!$B$392:$F$779,3,FALSE)</f>
        <v>-44.19</v>
      </c>
      <c r="G362" s="16">
        <f>VLOOKUP($A362,'[1]T5_data(mth)'!$B$785:$AX$1172,$O$1-1,FALSE)</f>
        <v>-7.3600000000000012</v>
      </c>
      <c r="H362" s="2">
        <f>VLOOKUP($A362,'[1]T5_data(mth)'!$B$785:$AX$1172,$O$1,FALSE)</f>
        <v>-19.581723724523773</v>
      </c>
      <c r="I362" s="2">
        <f>VLOOKUP($A362,'[1]T5_data(ytd)'!$B$392:$F$779,5,FALSE)</f>
        <v>-3.01</v>
      </c>
      <c r="J362" s="25">
        <f>VLOOKUP($A362,'[1]T5_data(ytd)'!$B$781:$F$1168,3,FALSE)</f>
        <v>0.27</v>
      </c>
      <c r="K362" s="24">
        <f>VLOOKUP($A362,'[1]T5_data(mth)'!$B$1175:$AX$1562,$O$1-1,FALSE)</f>
        <v>0.18440390932041267</v>
      </c>
      <c r="L362" s="23">
        <f>VLOOKUP($A362,'[1]T5_data(mth)'!$B$1175:$AX$1562,$O$1,FALSE)</f>
        <v>0.20321433440320727</v>
      </c>
      <c r="M362" s="22">
        <f>VLOOKUP($A362,'[1]T5_data(ytd)'!$B$781:$F$1168,5,FALSE)</f>
        <v>0.23</v>
      </c>
      <c r="N362" s="3">
        <v>1</v>
      </c>
      <c r="O362" s="10" t="str">
        <f t="shared" ref="O362:O410" si="14">IF(FIXED(F362,1)="0.0",IF(FIXED(F362,2)="0.00",FIXED(F362,3),FIXED(F362,2)),FIXED(F362,1))</f>
        <v>-44.2</v>
      </c>
      <c r="P362" s="10" t="str">
        <f t="shared" si="13"/>
        <v>-7.4</v>
      </c>
      <c r="Q362" s="10" t="str">
        <f t="shared" si="13"/>
        <v>-19.6</v>
      </c>
      <c r="R362" s="10" t="str">
        <f t="shared" si="13"/>
        <v>-3.0</v>
      </c>
      <c r="S362" s="10" t="str">
        <f t="shared" si="13"/>
        <v>0.3</v>
      </c>
      <c r="T362" s="10" t="str">
        <f t="shared" si="13"/>
        <v>0.2</v>
      </c>
      <c r="U362" s="10" t="str">
        <f t="shared" si="13"/>
        <v>0.2</v>
      </c>
      <c r="V362" s="10" t="str">
        <f t="shared" si="13"/>
        <v>0.2</v>
      </c>
    </row>
    <row r="363" spans="1:22" ht="21" customHeight="1">
      <c r="A363" s="27" t="s">
        <v>46</v>
      </c>
      <c r="B363" s="21">
        <f>VLOOKUP($A363,'[1]T5_data(ytd)'!$B$3:$F$390,3,FALSE)</f>
        <v>2138.12</v>
      </c>
      <c r="C363" s="26">
        <f>VLOOKUP($A363,'[1]T5_data(mth)'!$B$5:$AX$392,$O$1-1,FALSE)</f>
        <v>143.77000000000001</v>
      </c>
      <c r="D363" s="21">
        <f>VLOOKUP($A363,'[1]T5_data(mth)'!$B$5:$AX$392,$O$1,FALSE)</f>
        <v>148.01</v>
      </c>
      <c r="E363" s="21">
        <f>VLOOKUP($A363,'[1]T5_data(ytd)'!$B$3:$F$390,5,FALSE)</f>
        <v>1458.92</v>
      </c>
      <c r="F363" s="2">
        <f>VLOOKUP($A363,'[1]T5_data(ytd)'!$B$392:$F$779,3,FALSE)</f>
        <v>-36.33</v>
      </c>
      <c r="G363" s="16">
        <f>VLOOKUP($A363,'[1]T5_data(mth)'!$B$785:$AX$1172,$O$1-1,FALSE)</f>
        <v>-11.754235207463774</v>
      </c>
      <c r="H363" s="2">
        <f>VLOOKUP($A363,'[1]T5_data(mth)'!$B$785:$AX$1172,$O$1,FALSE)</f>
        <v>-4.9695024077046606</v>
      </c>
      <c r="I363" s="2">
        <f>VLOOKUP($A363,'[1]T5_data(ytd)'!$B$392:$F$779,5,FALSE)</f>
        <v>0.22</v>
      </c>
      <c r="J363" s="25">
        <f>VLOOKUP($A363,'[1]T5_data(ytd)'!$B$781:$F$1168,3,FALSE)</f>
        <v>0.7</v>
      </c>
      <c r="K363" s="24">
        <f>VLOOKUP($A363,'[1]T5_data(mth)'!$B$1175:$AX$1562,$O$1-1,FALSE)</f>
        <v>0.50876511308761729</v>
      </c>
      <c r="L363" s="23">
        <f>VLOOKUP($A363,'[1]T5_data(mth)'!$B$1175:$AX$1562,$O$1,FALSE)</f>
        <v>0.49822351557095756</v>
      </c>
      <c r="M363" s="22">
        <f>VLOOKUP($A363,'[1]T5_data(ytd)'!$B$781:$F$1168,5,FALSE)</f>
        <v>0.65</v>
      </c>
      <c r="N363" s="3">
        <v>1</v>
      </c>
      <c r="O363" s="10" t="str">
        <f t="shared" si="14"/>
        <v>-36.3</v>
      </c>
      <c r="P363" s="10" t="str">
        <f t="shared" si="13"/>
        <v>-11.8</v>
      </c>
      <c r="Q363" s="10" t="str">
        <f t="shared" si="13"/>
        <v>-5.0</v>
      </c>
      <c r="R363" s="10" t="str">
        <f t="shared" si="13"/>
        <v>0.2</v>
      </c>
      <c r="S363" s="10" t="str">
        <f t="shared" si="13"/>
        <v>0.7</v>
      </c>
      <c r="T363" s="10" t="str">
        <f t="shared" si="13"/>
        <v>0.5</v>
      </c>
      <c r="U363" s="10" t="str">
        <f t="shared" si="13"/>
        <v>0.5</v>
      </c>
      <c r="V363" s="10" t="str">
        <f t="shared" si="13"/>
        <v>0.7</v>
      </c>
    </row>
    <row r="364" spans="1:22" s="1" customFormat="1" ht="24.6" hidden="1">
      <c r="A364" s="47" t="s">
        <v>371</v>
      </c>
      <c r="B364" s="48">
        <f>VLOOKUP($A364,'[1]T5_data(ytd)'!$B$3:$F$390,3,FALSE)</f>
        <v>2137.42</v>
      </c>
      <c r="C364" s="48" t="e">
        <f>VLOOKUP($A364,'[1]T5_data(mth)'!$B$5:$AL$392,$O$1-1,FALSE)</f>
        <v>#REF!</v>
      </c>
      <c r="D364" s="21" t="e">
        <f>VLOOKUP($A364,'[1]T5_data(mth)'!$B$5:$AL$392,$O$1,FALSE)</f>
        <v>#REF!</v>
      </c>
      <c r="E364" s="48">
        <f>VLOOKUP($A364,'[1]T5_data(ytd)'!$B$3:$F$390,5,FALSE)</f>
        <v>1458.77</v>
      </c>
      <c r="F364" s="49">
        <f>VLOOKUP($A364,'[1]T5_data(ytd)'!$B$392:$F$779,3,FALSE)</f>
        <v>-36.33</v>
      </c>
      <c r="G364" s="49" t="e">
        <f>VLOOKUP($A364,'[1]T5_data(mth)'!$B$785:$AL$1172,$O$1-1,FALSE)</f>
        <v>#REF!</v>
      </c>
      <c r="H364" s="49" t="e">
        <f>VLOOKUP($A364,'[1]T5_data(mth)'!$B$785:$AL$1172,$O$1,FALSE)</f>
        <v>#REF!</v>
      </c>
      <c r="I364" s="49">
        <f>VLOOKUP($A364,'[1]T5_data(ytd)'!$B$392:$F$779,5,FALSE)</f>
        <v>0.24</v>
      </c>
      <c r="J364" s="50">
        <f>VLOOKUP($A364,'[1]T5_data(ytd)'!$B$781:$F$1168,3,FALSE)</f>
        <v>0.7</v>
      </c>
      <c r="K364" s="50" t="e">
        <f>VLOOKUP($A364,'[1]T5_data(mth)'!$B$1175:$AL$1562,$O$1-1,FALSE)</f>
        <v>#REF!</v>
      </c>
      <c r="L364" s="50" t="e">
        <f>VLOOKUP($A364,'[1]T5_data(mth)'!$B$1175:$AL$1562,$O$1,FALSE)</f>
        <v>#REF!</v>
      </c>
      <c r="M364" s="70"/>
      <c r="O364" s="20" t="str">
        <f t="shared" si="14"/>
        <v>-36.3</v>
      </c>
      <c r="P364" s="20" t="e">
        <f t="shared" si="13"/>
        <v>#REF!</v>
      </c>
      <c r="Q364" s="20" t="e">
        <f t="shared" si="13"/>
        <v>#REF!</v>
      </c>
      <c r="R364" s="20" t="str">
        <f t="shared" si="13"/>
        <v>0.2</v>
      </c>
      <c r="S364" s="20" t="str">
        <f t="shared" si="13"/>
        <v>0.7</v>
      </c>
      <c r="T364" s="20" t="e">
        <f t="shared" si="13"/>
        <v>#REF!</v>
      </c>
      <c r="U364" s="20" t="e">
        <f t="shared" si="13"/>
        <v>#REF!</v>
      </c>
      <c r="V364" s="20" t="e">
        <f>IF(FIXED(#REF!,1)="0.0",IF(FIXED(#REF!,2)="0.00",FIXED(#REF!,3),FIXED(#REF!,2)),FIXED(#REF!,1))</f>
        <v>#REF!</v>
      </c>
    </row>
    <row r="365" spans="1:22" s="1" customFormat="1" ht="24.6" hidden="1">
      <c r="A365" s="51" t="s">
        <v>372</v>
      </c>
      <c r="B365" s="48">
        <f>VLOOKUP($A365,'[1]T5_data(ytd)'!$B$3:$F$390,3,FALSE)</f>
        <v>0.7</v>
      </c>
      <c r="C365" s="69" t="e">
        <f>VLOOKUP($A365,'[1]T5_data(mth)'!$B$5:$AL$392,$O$1-1,FALSE)</f>
        <v>#REF!</v>
      </c>
      <c r="D365" s="21" t="e">
        <f>VLOOKUP($A365,'[1]T5_data(mth)'!$B$5:$AL$392,$O$1,FALSE)</f>
        <v>#REF!</v>
      </c>
      <c r="E365" s="48">
        <f>VLOOKUP($A365,'[1]T5_data(ytd)'!$B$3:$F$390,5,FALSE)</f>
        <v>0.16</v>
      </c>
      <c r="F365" s="49">
        <f>VLOOKUP($A365,'[1]T5_data(ytd)'!$B$392:$F$779,3,FALSE)</f>
        <v>-9.09</v>
      </c>
      <c r="G365" s="52" t="e">
        <f>VLOOKUP($A365,'[1]T5_data(mth)'!$B$785:$AL$1172,$O$1-1,FALSE)</f>
        <v>#REF!</v>
      </c>
      <c r="H365" s="52" t="e">
        <f>VLOOKUP($A365,'[1]T5_data(mth)'!$B$785:$AL$1172,$O$1,FALSE)</f>
        <v>#REF!</v>
      </c>
      <c r="I365" s="49">
        <f>VLOOKUP($A365,'[1]T5_data(ytd)'!$B$392:$F$779,5,FALSE)</f>
        <v>-63.64</v>
      </c>
      <c r="J365" s="53">
        <f>VLOOKUP($A365,'[1]T5_data(ytd)'!$B$781:$F$1168,3,FALSE)</f>
        <v>0</v>
      </c>
      <c r="K365" s="53" t="e">
        <f>VLOOKUP($A365,'[1]T5_data(mth)'!$B$1175:$AL$1562,$O$1-1,FALSE)</f>
        <v>#REF!</v>
      </c>
      <c r="L365" s="53" t="e">
        <f>VLOOKUP($A365,'[1]T5_data(mth)'!$B$1175:$AL$1562,$O$1,FALSE)</f>
        <v>#REF!</v>
      </c>
      <c r="M365" s="70"/>
      <c r="O365" s="20" t="str">
        <f t="shared" si="14"/>
        <v>-9.1</v>
      </c>
      <c r="P365" s="20" t="e">
        <f t="shared" si="13"/>
        <v>#REF!</v>
      </c>
      <c r="Q365" s="20" t="e">
        <f t="shared" si="13"/>
        <v>#REF!</v>
      </c>
      <c r="R365" s="20" t="str">
        <f t="shared" si="13"/>
        <v>-63.6</v>
      </c>
      <c r="S365" s="20" t="str">
        <f t="shared" si="13"/>
        <v>0.000</v>
      </c>
      <c r="T365" s="20" t="e">
        <f t="shared" si="13"/>
        <v>#REF!</v>
      </c>
      <c r="U365" s="20" t="e">
        <f t="shared" si="13"/>
        <v>#REF!</v>
      </c>
      <c r="V365" s="20" t="e">
        <f>IF(FIXED(#REF!,1)="0.0",IF(FIXED(#REF!,2)="0.00",FIXED(#REF!,3),FIXED(#REF!,2)),FIXED(#REF!,1))</f>
        <v>#REF!</v>
      </c>
    </row>
    <row r="366" spans="1:22" s="1" customFormat="1" ht="24.6" hidden="1">
      <c r="A366" s="54" t="s">
        <v>373</v>
      </c>
      <c r="B366" s="55">
        <f>VLOOKUP($A366,'[1]T5_data(ytd)'!$B$3:$F$390,3,FALSE)</f>
        <v>408.47</v>
      </c>
      <c r="C366" s="71" t="e">
        <f>VLOOKUP($A366,'[1]T5_data(mth)'!$B$5:$AL$392,$O$1-1,FALSE)</f>
        <v>#REF!</v>
      </c>
      <c r="D366" s="21" t="e">
        <f>VLOOKUP($A366,'[1]T5_data(mth)'!$B$5:$AL$392,$O$1,FALSE)</f>
        <v>#REF!</v>
      </c>
      <c r="E366" s="55">
        <f>VLOOKUP($A366,'[1]T5_data(ytd)'!$B$3:$F$390,5,FALSE)</f>
        <v>223.03</v>
      </c>
      <c r="F366" s="56">
        <f>VLOOKUP($A366,'[1]T5_data(ytd)'!$B$392:$F$779,3,FALSE)</f>
        <v>-65.03</v>
      </c>
      <c r="G366" s="57" t="e">
        <f>VLOOKUP($A366,'[1]T5_data(mth)'!$B$785:$AL$1172,$O$1-1,FALSE)</f>
        <v>#REF!</v>
      </c>
      <c r="H366" s="57" t="e">
        <f>VLOOKUP($A366,'[1]T5_data(mth)'!$B$785:$AL$1172,$O$1,FALSE)</f>
        <v>#REF!</v>
      </c>
      <c r="I366" s="56">
        <f>VLOOKUP($A366,'[1]T5_data(ytd)'!$B$392:$F$779,5,FALSE)</f>
        <v>-23.69</v>
      </c>
      <c r="J366" s="58">
        <f>VLOOKUP($A366,'[1]T5_data(ytd)'!$B$781:$F$1168,3,FALSE)</f>
        <v>0.13</v>
      </c>
      <c r="K366" s="58" t="e">
        <f>VLOOKUP($A366,'[1]T5_data(mth)'!$B$1175:$AL$1562,$O$1-1,FALSE)</f>
        <v>#REF!</v>
      </c>
      <c r="L366" s="58" t="e">
        <f>VLOOKUP($A366,'[1]T5_data(mth)'!$B$1175:$AL$1562,$O$1,FALSE)</f>
        <v>#REF!</v>
      </c>
      <c r="M366" s="70"/>
      <c r="O366" s="20" t="str">
        <f t="shared" si="14"/>
        <v>-65.0</v>
      </c>
      <c r="P366" s="20" t="e">
        <f t="shared" si="13"/>
        <v>#REF!</v>
      </c>
      <c r="Q366" s="20" t="e">
        <f t="shared" si="13"/>
        <v>#REF!</v>
      </c>
      <c r="R366" s="20" t="str">
        <f t="shared" si="13"/>
        <v>-23.7</v>
      </c>
      <c r="S366" s="20" t="str">
        <f t="shared" si="13"/>
        <v>0.1</v>
      </c>
      <c r="T366" s="20" t="e">
        <f t="shared" si="13"/>
        <v>#REF!</v>
      </c>
      <c r="U366" s="20" t="e">
        <f t="shared" si="13"/>
        <v>#REF!</v>
      </c>
      <c r="V366" s="20" t="e">
        <f>IF(FIXED(#REF!,1)="0.0",IF(FIXED(#REF!,2)="0.00",FIXED(#REF!,3),FIXED(#REF!,2)),FIXED(#REF!,1))</f>
        <v>#REF!</v>
      </c>
    </row>
    <row r="367" spans="1:22" ht="21" customHeight="1">
      <c r="A367" s="27" t="s">
        <v>47</v>
      </c>
      <c r="B367" s="21">
        <f>VLOOKUP($A367,'[1]T5_data(ytd)'!$B$3:$F$390,3,FALSE)</f>
        <v>7413.16</v>
      </c>
      <c r="C367" s="26">
        <f>VLOOKUP($A367,'[1]T5_data(mth)'!$B$5:$AX$392,$O$1-1,FALSE)</f>
        <v>681.05</v>
      </c>
      <c r="D367" s="21">
        <f>VLOOKUP($A367,'[1]T5_data(mth)'!$B$5:$AX$392,$O$1,FALSE)</f>
        <v>674.67</v>
      </c>
      <c r="E367" s="21">
        <f>VLOOKUP($A367,'[1]T5_data(ytd)'!$B$3:$F$390,5,FALSE)</f>
        <v>5262.4</v>
      </c>
      <c r="F367" s="2">
        <f>VLOOKUP($A367,'[1]T5_data(ytd)'!$B$392:$F$779,3,FALSE)</f>
        <v>-11.36</v>
      </c>
      <c r="G367" s="16">
        <f>VLOOKUP($A367,'[1]T5_data(mth)'!$B$785:$AX$1172,$O$1-1,FALSE)</f>
        <v>2.6744659359876994</v>
      </c>
      <c r="H367" s="2">
        <f>VLOOKUP($A367,'[1]T5_data(mth)'!$B$785:$AX$1172,$O$1,FALSE)</f>
        <v>6.347730138713743</v>
      </c>
      <c r="I367" s="2">
        <f>VLOOKUP($A367,'[1]T5_data(ytd)'!$B$392:$F$779,5,FALSE)</f>
        <v>5.5</v>
      </c>
      <c r="J367" s="25">
        <f>VLOOKUP($A367,'[1]T5_data(ytd)'!$B$781:$F$1168,3,FALSE)</f>
        <v>2.4300000000000002</v>
      </c>
      <c r="K367" s="24">
        <f>VLOOKUP($A367,'[1]T5_data(mth)'!$B$1175:$AX$1562,$O$1-1,FALSE)</f>
        <v>2.4100610716305328</v>
      </c>
      <c r="L367" s="23">
        <f>VLOOKUP($A367,'[1]T5_data(mth)'!$B$1175:$AX$1562,$O$1,FALSE)</f>
        <v>2.2710388436609548</v>
      </c>
      <c r="M367" s="22">
        <f>VLOOKUP($A367,'[1]T5_data(ytd)'!$B$781:$F$1168,5,FALSE)</f>
        <v>2.34</v>
      </c>
      <c r="N367" s="3">
        <v>1</v>
      </c>
      <c r="O367" s="10" t="str">
        <f t="shared" si="14"/>
        <v>-11.4</v>
      </c>
      <c r="P367" s="10" t="str">
        <f t="shared" si="13"/>
        <v>2.7</v>
      </c>
      <c r="Q367" s="10" t="str">
        <f t="shared" si="13"/>
        <v>6.3</v>
      </c>
      <c r="R367" s="10" t="str">
        <f t="shared" si="13"/>
        <v>5.5</v>
      </c>
      <c r="S367" s="10" t="str">
        <f t="shared" si="13"/>
        <v>2.4</v>
      </c>
      <c r="T367" s="10" t="str">
        <f t="shared" si="13"/>
        <v>2.4</v>
      </c>
      <c r="U367" s="10" t="str">
        <f t="shared" si="13"/>
        <v>2.3</v>
      </c>
      <c r="V367" s="10" t="str">
        <f>IF(FIXED(M367,1)="0.0",IF(FIXED(M367,2)="0.00",FIXED(M367,3),FIXED(M367,2)),FIXED(M367,1))</f>
        <v>2.3</v>
      </c>
    </row>
    <row r="368" spans="1:22" s="1" customFormat="1" ht="24.6" hidden="1">
      <c r="A368" s="47" t="s">
        <v>374</v>
      </c>
      <c r="B368" s="59">
        <f>VLOOKUP($A368,'[1]T5_data(ytd)'!$B365:$F753,3,FALSE)</f>
        <v>571.49</v>
      </c>
      <c r="C368" s="59" t="e">
        <f>VLOOKUP($A368,'[1]T5_data(mth)'!$B367:$AL755,$O$1-1,FALSE)</f>
        <v>#REF!</v>
      </c>
      <c r="D368" s="21" t="e">
        <f>VLOOKUP($A368,'[1]T5_data(mth)'!$B367:$AL755,$O$1,FALSE)</f>
        <v>#REF!</v>
      </c>
      <c r="E368" s="59">
        <f>VLOOKUP($A368,'[1]T5_data(ytd)'!$B$3:$F$390,5,FALSE)</f>
        <v>438.81</v>
      </c>
      <c r="F368" s="60">
        <f>VLOOKUP($A368,'[1]T5_data(ytd)'!$B755:$F1143,3,FALSE)</f>
        <v>-3.22</v>
      </c>
      <c r="G368" s="60" t="e">
        <f>VLOOKUP($A368,'[1]T5_data(mth)'!$B1149:$AL1537,$O$1-1,FALSE)</f>
        <v>#REF!</v>
      </c>
      <c r="H368" s="60" t="e">
        <f>VLOOKUP($A368,'[1]T5_data(mth)'!$B1149:$AL1537,$O$1,FALSE)</f>
        <v>#REF!</v>
      </c>
      <c r="I368" s="60">
        <f>VLOOKUP($A368,'[1]T5_data(ytd)'!$B$392:$F$779,5,FALSE)</f>
        <v>12.88</v>
      </c>
      <c r="J368" s="61">
        <f>VLOOKUP($A368,'[1]T5_data(ytd)'!$B1145:$F1529,3,FALSE)</f>
        <v>0.19</v>
      </c>
      <c r="K368" s="61" t="e">
        <f>VLOOKUP($A368,'[1]T5_data(mth)'!$B1540:$AL1924,$O$1-1,FALSE)</f>
        <v>#REF!</v>
      </c>
      <c r="L368" s="61" t="e">
        <f>VLOOKUP($A368,'[1]T5_data(mth)'!$B1540:$AL1924,$O$1,FALSE)</f>
        <v>#REF!</v>
      </c>
      <c r="M368" s="72"/>
      <c r="O368" s="20" t="str">
        <f t="shared" si="14"/>
        <v>-3.2</v>
      </c>
      <c r="P368" s="20" t="e">
        <f t="shared" si="13"/>
        <v>#REF!</v>
      </c>
      <c r="Q368" s="20" t="e">
        <f t="shared" si="13"/>
        <v>#REF!</v>
      </c>
      <c r="R368" s="20" t="str">
        <f t="shared" si="13"/>
        <v>12.9</v>
      </c>
      <c r="S368" s="20" t="str">
        <f t="shared" si="13"/>
        <v>0.2</v>
      </c>
      <c r="T368" s="20" t="e">
        <f t="shared" si="13"/>
        <v>#REF!</v>
      </c>
      <c r="U368" s="20" t="e">
        <f t="shared" si="13"/>
        <v>#REF!</v>
      </c>
      <c r="V368" s="20" t="e">
        <f>IF(FIXED(#REF!,1)="0.0",IF(FIXED(#REF!,2)="0.00",FIXED(#REF!,3),FIXED(#REF!,2)),FIXED(#REF!,1))</f>
        <v>#REF!</v>
      </c>
    </row>
    <row r="369" spans="1:22" s="1" customFormat="1" ht="24.6" hidden="1">
      <c r="A369" s="51" t="s">
        <v>375</v>
      </c>
      <c r="B369" s="59">
        <f>VLOOKUP($A369,'[1]T5_data(ytd)'!$B366:$F754,3,FALSE)</f>
        <v>5295.87</v>
      </c>
      <c r="C369" s="73" t="e">
        <f>VLOOKUP($A369,'[1]T5_data(mth)'!$B368:$AL756,$O$1-1,FALSE)</f>
        <v>#REF!</v>
      </c>
      <c r="D369" s="21" t="e">
        <f>VLOOKUP($A369,'[1]T5_data(mth)'!$B368:$AL756,$O$1,FALSE)</f>
        <v>#REF!</v>
      </c>
      <c r="E369" s="59">
        <f>VLOOKUP($A369,'[1]T5_data(ytd)'!$B$3:$F$390,5,FALSE)</f>
        <v>3677.96</v>
      </c>
      <c r="F369" s="60">
        <f>VLOOKUP($A369,'[1]T5_data(ytd)'!$B756:$F1144,3,FALSE)</f>
        <v>-14.03</v>
      </c>
      <c r="G369" s="62" t="e">
        <f>VLOOKUP($A369,'[1]T5_data(mth)'!$B1150:$AL1538,$O$1-1,FALSE)</f>
        <v>#REF!</v>
      </c>
      <c r="H369" s="62" t="e">
        <f>VLOOKUP($A369,'[1]T5_data(mth)'!$B1150:$AL1538,$O$1,FALSE)</f>
        <v>#REF!</v>
      </c>
      <c r="I369" s="60">
        <f>VLOOKUP($A369,'[1]T5_data(ytd)'!$B$392:$F$779,5,FALSE)</f>
        <v>3.33</v>
      </c>
      <c r="J369" s="63">
        <f>VLOOKUP($A369,'[1]T5_data(ytd)'!$B1146:$F1530,3,FALSE)</f>
        <v>1.73</v>
      </c>
      <c r="K369" s="63" t="e">
        <f>VLOOKUP($A369,'[1]T5_data(mth)'!$B1541:$AL1925,$O$1-1,FALSE)</f>
        <v>#REF!</v>
      </c>
      <c r="L369" s="63" t="e">
        <f>VLOOKUP($A369,'[1]T5_data(mth)'!$B1541:$AL1925,$O$1,FALSE)</f>
        <v>#REF!</v>
      </c>
      <c r="M369" s="72"/>
      <c r="O369" s="20" t="str">
        <f t="shared" si="14"/>
        <v>-14.0</v>
      </c>
      <c r="P369" s="20" t="e">
        <f t="shared" si="13"/>
        <v>#REF!</v>
      </c>
      <c r="Q369" s="20" t="e">
        <f t="shared" si="13"/>
        <v>#REF!</v>
      </c>
      <c r="R369" s="20" t="str">
        <f t="shared" si="13"/>
        <v>3.3</v>
      </c>
      <c r="S369" s="20" t="str">
        <f t="shared" si="13"/>
        <v>1.7</v>
      </c>
      <c r="T369" s="20" t="e">
        <f t="shared" si="13"/>
        <v>#REF!</v>
      </c>
      <c r="U369" s="20" t="e">
        <f t="shared" si="13"/>
        <v>#REF!</v>
      </c>
      <c r="V369" s="20" t="e">
        <f>IF(FIXED(#REF!,1)="0.0",IF(FIXED(#REF!,2)="0.00",FIXED(#REF!,3),FIXED(#REF!,2)),FIXED(#REF!,1))</f>
        <v>#REF!</v>
      </c>
    </row>
    <row r="370" spans="1:22" s="1" customFormat="1" ht="24.6" hidden="1">
      <c r="A370" s="51" t="s">
        <v>376</v>
      </c>
      <c r="B370" s="59">
        <f>VLOOKUP($A370,'[1]T5_data(ytd)'!$B367:$F755,3,FALSE)</f>
        <v>1545.79</v>
      </c>
      <c r="C370" s="73" t="e">
        <f>VLOOKUP($A370,'[1]T5_data(mth)'!$B369:$AL757,$O$1-1,FALSE)</f>
        <v>#REF!</v>
      </c>
      <c r="D370" s="21" t="e">
        <f>VLOOKUP($A370,'[1]T5_data(mth)'!$B369:$AL757,$O$1,FALSE)</f>
        <v>#REF!</v>
      </c>
      <c r="E370" s="59">
        <f>VLOOKUP($A370,'[1]T5_data(ytd)'!$B$3:$F$390,5,FALSE)</f>
        <v>1145.6199999999999</v>
      </c>
      <c r="F370" s="60">
        <f>VLOOKUP($A370,'[1]T5_data(ytd)'!$B757:$F1145,3,FALSE)</f>
        <v>-4.18</v>
      </c>
      <c r="G370" s="62" t="e">
        <f>VLOOKUP($A370,'[1]T5_data(mth)'!$B1151:$AL1539,$O$1-1,FALSE)</f>
        <v>#REF!</v>
      </c>
      <c r="H370" s="62" t="e">
        <f>VLOOKUP($A370,'[1]T5_data(mth)'!$B1151:$AL1539,$O$1,FALSE)</f>
        <v>#REF!</v>
      </c>
      <c r="I370" s="60">
        <f>VLOOKUP($A370,'[1]T5_data(ytd)'!$B$392:$F$779,5,FALSE)</f>
        <v>10.16</v>
      </c>
      <c r="J370" s="63">
        <f>VLOOKUP($A370,'[1]T5_data(ytd)'!$B1147:$F1531,3,FALSE)</f>
        <v>0.51</v>
      </c>
      <c r="K370" s="63" t="e">
        <f>VLOOKUP($A370,'[1]T5_data(mth)'!$B1542:$AL1926,$O$1-1,FALSE)</f>
        <v>#REF!</v>
      </c>
      <c r="L370" s="63" t="e">
        <f>VLOOKUP($A370,'[1]T5_data(mth)'!$B1542:$AL1926,$O$1,FALSE)</f>
        <v>#REF!</v>
      </c>
      <c r="M370" s="72"/>
      <c r="O370" s="20" t="str">
        <f t="shared" si="14"/>
        <v>-4.2</v>
      </c>
      <c r="P370" s="20" t="e">
        <f t="shared" si="13"/>
        <v>#REF!</v>
      </c>
      <c r="Q370" s="20" t="e">
        <f t="shared" si="13"/>
        <v>#REF!</v>
      </c>
      <c r="R370" s="20" t="str">
        <f t="shared" si="13"/>
        <v>10.2</v>
      </c>
      <c r="S370" s="20" t="str">
        <f t="shared" si="13"/>
        <v>0.5</v>
      </c>
      <c r="T370" s="20" t="e">
        <f t="shared" si="13"/>
        <v>#REF!</v>
      </c>
      <c r="U370" s="20" t="e">
        <f t="shared" si="13"/>
        <v>#REF!</v>
      </c>
      <c r="V370" s="20" t="e">
        <f>IF(FIXED(#REF!,1)="0.0",IF(FIXED(#REF!,2)="0.00",FIXED(#REF!,3),FIXED(#REF!,2)),FIXED(#REF!,1))</f>
        <v>#REF!</v>
      </c>
    </row>
    <row r="371" spans="1:22" s="1" customFormat="1" ht="24.6" hidden="1">
      <c r="A371" s="51" t="s">
        <v>377</v>
      </c>
      <c r="B371" s="59">
        <f>VLOOKUP($A371,'[1]T5_data(ytd)'!$B368:$F756,3,FALSE)</f>
        <v>217.39</v>
      </c>
      <c r="C371" s="73" t="e">
        <f>VLOOKUP($A371,'[1]T5_data(mth)'!$B370:$AL758,$O$1-1,FALSE)</f>
        <v>#REF!</v>
      </c>
      <c r="D371" s="21" t="e">
        <f>VLOOKUP($A371,'[1]T5_data(mth)'!$B370:$AL758,$O$1,FALSE)</f>
        <v>#REF!</v>
      </c>
      <c r="E371" s="59">
        <f>VLOOKUP($A371,'[1]T5_data(ytd)'!$B$3:$F$390,5,FALSE)</f>
        <v>181.5</v>
      </c>
      <c r="F371" s="60">
        <f>VLOOKUP($A371,'[1]T5_data(ytd)'!$B758:$F1146,3,FALSE)</f>
        <v>-53.71</v>
      </c>
      <c r="G371" s="62" t="e">
        <f>VLOOKUP($A371,'[1]T5_data(mth)'!$B1152:$AL1540,$O$1-1,FALSE)</f>
        <v>#REF!</v>
      </c>
      <c r="H371" s="62" t="e">
        <f>VLOOKUP($A371,'[1]T5_data(mth)'!$B1152:$AL1540,$O$1,FALSE)</f>
        <v>#REF!</v>
      </c>
      <c r="I371" s="60">
        <f>VLOOKUP($A371,'[1]T5_data(ytd)'!$B$392:$F$779,5,FALSE)</f>
        <v>12.76</v>
      </c>
      <c r="J371" s="63">
        <f>VLOOKUP($A371,'[1]T5_data(ytd)'!$B1148:$F1532,3,FALSE)</f>
        <v>7.0000000000000007E-2</v>
      </c>
      <c r="K371" s="63" t="e">
        <f>VLOOKUP($A371,'[1]T5_data(mth)'!$B1543:$AL1927,$O$1-1,FALSE)</f>
        <v>#REF!</v>
      </c>
      <c r="L371" s="63" t="e">
        <f>VLOOKUP($A371,'[1]T5_data(mth)'!$B1543:$AL1927,$O$1,FALSE)</f>
        <v>#REF!</v>
      </c>
      <c r="M371" s="72"/>
      <c r="O371" s="20" t="str">
        <f t="shared" si="14"/>
        <v>-53.7</v>
      </c>
      <c r="P371" s="20" t="e">
        <f t="shared" si="13"/>
        <v>#REF!</v>
      </c>
      <c r="Q371" s="20" t="e">
        <f t="shared" si="13"/>
        <v>#REF!</v>
      </c>
      <c r="R371" s="20" t="str">
        <f t="shared" si="13"/>
        <v>12.8</v>
      </c>
      <c r="S371" s="20" t="str">
        <f t="shared" si="13"/>
        <v>0.1</v>
      </c>
      <c r="T371" s="20" t="e">
        <f t="shared" si="13"/>
        <v>#REF!</v>
      </c>
      <c r="U371" s="20" t="e">
        <f t="shared" si="13"/>
        <v>#REF!</v>
      </c>
      <c r="V371" s="20" t="e">
        <f>IF(FIXED(#REF!,1)="0.0",IF(FIXED(#REF!,2)="0.00",FIXED(#REF!,3),FIXED(#REF!,2)),FIXED(#REF!,1))</f>
        <v>#REF!</v>
      </c>
    </row>
    <row r="372" spans="1:22" s="1" customFormat="1" ht="24.6" hidden="1">
      <c r="A372" s="51" t="s">
        <v>378</v>
      </c>
      <c r="B372" s="59">
        <f>VLOOKUP($A372,'[1]T5_data(ytd)'!$B369:$F757,3,FALSE)</f>
        <v>39.28</v>
      </c>
      <c r="C372" s="73" t="e">
        <f>VLOOKUP($A372,'[1]T5_data(mth)'!$B371:$AL759,$O$1-1,FALSE)</f>
        <v>#REF!</v>
      </c>
      <c r="D372" s="21" t="e">
        <f>VLOOKUP($A372,'[1]T5_data(mth)'!$B371:$AL759,$O$1,FALSE)</f>
        <v>#REF!</v>
      </c>
      <c r="E372" s="59">
        <f>VLOOKUP($A372,'[1]T5_data(ytd)'!$B$3:$F$390,5,FALSE)</f>
        <v>28.33</v>
      </c>
      <c r="F372" s="60">
        <f>VLOOKUP($A372,'[1]T5_data(ytd)'!$B759:$F1147,3,FALSE)</f>
        <v>3.48</v>
      </c>
      <c r="G372" s="62" t="e">
        <f>VLOOKUP($A372,'[1]T5_data(mth)'!$B1153:$AL1541,$O$1-1,FALSE)</f>
        <v>#REF!</v>
      </c>
      <c r="H372" s="62" t="e">
        <f>VLOOKUP($A372,'[1]T5_data(mth)'!$B1153:$AL1541,$O$1,FALSE)</f>
        <v>#REF!</v>
      </c>
      <c r="I372" s="60">
        <f>VLOOKUP($A372,'[1]T5_data(ytd)'!$B$392:$F$779,5,FALSE)</f>
        <v>10.66</v>
      </c>
      <c r="J372" s="63">
        <f>VLOOKUP($A372,'[1]T5_data(ytd)'!$B1149:$F1533,3,FALSE)</f>
        <v>0.01</v>
      </c>
      <c r="K372" s="63" t="e">
        <f>VLOOKUP($A372,'[1]T5_data(mth)'!$B1544:$AL1928,$O$1-1,FALSE)</f>
        <v>#REF!</v>
      </c>
      <c r="L372" s="63" t="e">
        <f>VLOOKUP($A372,'[1]T5_data(mth)'!$B1544:$AL1928,$O$1,FALSE)</f>
        <v>#REF!</v>
      </c>
      <c r="M372" s="72"/>
      <c r="O372" s="20" t="str">
        <f t="shared" si="14"/>
        <v>3.5</v>
      </c>
      <c r="P372" s="20" t="e">
        <f t="shared" si="13"/>
        <v>#REF!</v>
      </c>
      <c r="Q372" s="20" t="e">
        <f t="shared" si="13"/>
        <v>#REF!</v>
      </c>
      <c r="R372" s="20" t="str">
        <f t="shared" si="13"/>
        <v>10.7</v>
      </c>
      <c r="S372" s="20" t="str">
        <f t="shared" si="13"/>
        <v>0.01</v>
      </c>
      <c r="T372" s="20" t="e">
        <f t="shared" si="13"/>
        <v>#REF!</v>
      </c>
      <c r="U372" s="20" t="e">
        <f t="shared" si="13"/>
        <v>#REF!</v>
      </c>
      <c r="V372" s="20" t="e">
        <f>IF(FIXED(#REF!,1)="0.0",IF(FIXED(#REF!,2)="0.00",FIXED(#REF!,3),FIXED(#REF!,2)),FIXED(#REF!,1))</f>
        <v>#REF!</v>
      </c>
    </row>
    <row r="373" spans="1:22" s="1" customFormat="1" ht="24.6" hidden="1">
      <c r="A373" s="54" t="s">
        <v>379</v>
      </c>
      <c r="B373" s="64">
        <f>VLOOKUP($A373,'[1]T5_data(ytd)'!$B370:$F758,3,FALSE)</f>
        <v>805.17</v>
      </c>
      <c r="C373" s="74" t="e">
        <f>VLOOKUP($A373,'[1]T5_data(mth)'!$B372:$AL760,$O$1-1,FALSE)</f>
        <v>#REF!</v>
      </c>
      <c r="D373" s="21" t="e">
        <f>VLOOKUP($A373,'[1]T5_data(mth)'!$B372:$AL760,$O$1,FALSE)</f>
        <v>#REF!</v>
      </c>
      <c r="E373" s="64">
        <f>VLOOKUP($A373,'[1]T5_data(ytd)'!$B$3:$F$390,5,FALSE)</f>
        <v>600.49</v>
      </c>
      <c r="F373" s="65">
        <f>VLOOKUP($A373,'[1]T5_data(ytd)'!$B760:$F1148,3,FALSE)</f>
        <v>-15.39</v>
      </c>
      <c r="G373" s="66" t="e">
        <f>VLOOKUP($A373,'[1]T5_data(mth)'!$B1154:$AL1542,$O$1-1,FALSE)</f>
        <v>#REF!</v>
      </c>
      <c r="H373" s="66" t="e">
        <f>VLOOKUP($A373,'[1]T5_data(mth)'!$B1154:$AL1542,$O$1,FALSE)</f>
        <v>#REF!</v>
      </c>
      <c r="I373" s="65">
        <f>VLOOKUP($A373,'[1]T5_data(ytd)'!$B$392:$F$779,5,FALSE)</f>
        <v>13.94</v>
      </c>
      <c r="J373" s="67">
        <f>VLOOKUP($A373,'[1]T5_data(ytd)'!$B1150:$F1534,3,FALSE)</f>
        <v>0.26</v>
      </c>
      <c r="K373" s="67" t="e">
        <f>VLOOKUP($A373,'[1]T5_data(mth)'!$B1545:$AL1929,$O$1-1,FALSE)</f>
        <v>#REF!</v>
      </c>
      <c r="L373" s="67" t="e">
        <f>VLOOKUP($A373,'[1]T5_data(mth)'!$B1545:$AL1929,$O$1,FALSE)</f>
        <v>#REF!</v>
      </c>
      <c r="M373" s="72"/>
      <c r="O373" s="20" t="str">
        <f t="shared" si="14"/>
        <v>-15.4</v>
      </c>
      <c r="P373" s="20" t="e">
        <f t="shared" si="13"/>
        <v>#REF!</v>
      </c>
      <c r="Q373" s="20" t="e">
        <f t="shared" si="13"/>
        <v>#REF!</v>
      </c>
      <c r="R373" s="20" t="str">
        <f t="shared" si="13"/>
        <v>13.9</v>
      </c>
      <c r="S373" s="20" t="str">
        <f t="shared" si="13"/>
        <v>0.3</v>
      </c>
      <c r="T373" s="20" t="e">
        <f t="shared" si="13"/>
        <v>#REF!</v>
      </c>
      <c r="U373" s="20" t="e">
        <f t="shared" si="13"/>
        <v>#REF!</v>
      </c>
      <c r="V373" s="20" t="e">
        <f>IF(FIXED(#REF!,1)="0.0",IF(FIXED(#REF!,2)="0.00",FIXED(#REF!,3),FIXED(#REF!,2)),FIXED(#REF!,1))</f>
        <v>#REF!</v>
      </c>
    </row>
    <row r="374" spans="1:22" ht="21" customHeight="1">
      <c r="A374" s="19" t="s">
        <v>48</v>
      </c>
      <c r="B374" s="17">
        <f>VLOOKUP($A374,'[1]T5_data(ytd)'!$B$3:$F$390,3,FALSE)</f>
        <v>4336.99</v>
      </c>
      <c r="C374" s="18">
        <f>VLOOKUP($A374,'[1]T5_data(mth)'!$B$5:$AX$392,$O$1-1,FALSE)</f>
        <v>399.97</v>
      </c>
      <c r="D374" s="17">
        <f>VLOOKUP($A374,'[1]T5_data(mth)'!$B$5:$AX$392,$O$1,FALSE)</f>
        <v>385.15</v>
      </c>
      <c r="E374" s="17">
        <f>VLOOKUP($A374,'[1]T5_data(ytd)'!$B$3:$F$390,5,FALSE)</f>
        <v>3821.36</v>
      </c>
      <c r="F374" s="15">
        <f>VLOOKUP($A374,'[1]T5_data(ytd)'!$B$392:$F$779,3,FALSE)</f>
        <v>5.23</v>
      </c>
      <c r="G374" s="16">
        <f>VLOOKUP($A374,'[1]T5_data(mth)'!$B$785:$AX$1172,$O$1-1,FALSE)</f>
        <v>7.7708619621157098</v>
      </c>
      <c r="H374" s="15">
        <f>VLOOKUP($A374,'[1]T5_data(mth)'!$B$785:$AX$1172,$O$1,FALSE)</f>
        <v>7.2184176827570701</v>
      </c>
      <c r="I374" s="15">
        <f>VLOOKUP($A374,'[1]T5_data(ytd)'!$B$392:$F$779,5,FALSE)</f>
        <v>32.68</v>
      </c>
      <c r="J374" s="14">
        <f>VLOOKUP($A374,'[1]T5_data(ytd)'!$B$781:$F$1168,3,FALSE)</f>
        <v>1.42</v>
      </c>
      <c r="K374" s="13">
        <f>VLOOKUP($A374,'[1]T5_data(mth)'!$B$1175:$AX$1562,$O$1-1,FALSE)</f>
        <v>1.4153911266721446</v>
      </c>
      <c r="L374" s="12">
        <f>VLOOKUP($A374,'[1]T5_data(mth)'!$B$1175:$AX$1562,$O$1,FALSE)</f>
        <v>1.2964717723272368</v>
      </c>
      <c r="M374" s="11">
        <f>VLOOKUP($A374,'[1]T5_data(ytd)'!$B$781:$F$1168,5,FALSE)</f>
        <v>1.7</v>
      </c>
      <c r="N374" s="3">
        <v>1</v>
      </c>
      <c r="O374" s="10" t="str">
        <f t="shared" si="14"/>
        <v>5.2</v>
      </c>
      <c r="P374" s="10" t="str">
        <f t="shared" si="13"/>
        <v>7.8</v>
      </c>
      <c r="Q374" s="10" t="str">
        <f t="shared" si="13"/>
        <v>7.2</v>
      </c>
      <c r="R374" s="10" t="str">
        <f t="shared" si="13"/>
        <v>32.7</v>
      </c>
      <c r="S374" s="10" t="str">
        <f t="shared" si="13"/>
        <v>1.4</v>
      </c>
      <c r="T374" s="10" t="str">
        <f t="shared" si="13"/>
        <v>1.4</v>
      </c>
      <c r="U374" s="10" t="str">
        <f t="shared" si="13"/>
        <v>1.3</v>
      </c>
      <c r="V374" s="10" t="str">
        <f>IF(FIXED(M374,1)="0.0",IF(FIXED(M374,2)="0.00",FIXED(M374,3),FIXED(M374,2)),FIXED(M374,1))</f>
        <v>1.7</v>
      </c>
    </row>
    <row r="375" spans="1:22" s="1" customFormat="1" hidden="1">
      <c r="A375" s="47" t="s">
        <v>380</v>
      </c>
      <c r="B375" s="59">
        <f>VLOOKUP($A375,'[1]T5_data(ytd)'!$B372:$F760,3,FALSE)</f>
        <v>214.58</v>
      </c>
      <c r="C375" s="59" t="e">
        <f>VLOOKUP($A375,'[1]T5_data(mth)'!$B374:$AL762,$O$1-1,FALSE)</f>
        <v>#REF!</v>
      </c>
      <c r="D375" s="59" t="e">
        <f>VLOOKUP($A375,'[1]T5_data(mth)'!$B374:$AL762,$O$1,FALSE)</f>
        <v>#REF!</v>
      </c>
      <c r="E375" s="59">
        <f>VLOOKUP($A375,'[1]T5_data(ytd)'!$B$3:$F759,5,FALSE)</f>
        <v>427.37</v>
      </c>
      <c r="F375" s="60">
        <f>VLOOKUP($A375,'[1]T5_data(ytd)'!$B762:$F1150,3,FALSE)</f>
        <v>-57.61</v>
      </c>
      <c r="G375" s="60" t="e">
        <f>VLOOKUP($A375,'[1]T5_data(mth)'!$B1156:$AL1544,$O$1-1,FALSE)</f>
        <v>#REF!</v>
      </c>
      <c r="H375" s="60" t="e">
        <f>VLOOKUP($A375,'[1]T5_data(mth)'!$B1156:$AL1544,$O$1,FALSE)</f>
        <v>#REF!</v>
      </c>
      <c r="I375" s="60">
        <f>VLOOKUP($A375,'[1]T5_data(ytd)'!$B762:$F1150,5,FALSE)</f>
        <v>143.19999999999999</v>
      </c>
      <c r="J375" s="61">
        <f>VLOOKUP($A375,'[1]T5_data(ytd)'!$B1152:$F1536,3,FALSE)</f>
        <v>7.0000000000000007E-2</v>
      </c>
      <c r="K375" s="61" t="e">
        <f>VLOOKUP($A375,'[1]T5_data(mth)'!$B1547:$AL1931,$O$1-1,FALSE)</f>
        <v>#REF!</v>
      </c>
      <c r="L375" s="61" t="e">
        <f>VLOOKUP($A375,'[1]T5_data(mth)'!$B1547:$AL1931,$O$1,FALSE)</f>
        <v>#REF!</v>
      </c>
      <c r="M375" s="72"/>
      <c r="O375" s="60">
        <f>VLOOKUP($A375,'[1]T5_data(ytd)'!$B762:$F1150,3,FALSE)</f>
        <v>-57.61</v>
      </c>
      <c r="P375" s="62" t="e">
        <f>VLOOKUP($A375,'[1]T5_data(mth)'!$B1156:$AL1544,$O$1-1,FALSE)</f>
        <v>#REF!</v>
      </c>
      <c r="Q375" s="62" t="e">
        <f>VLOOKUP($A375,'[1]T5_data(mth)'!$B1156:$AL1544,$O$1,FALSE)</f>
        <v>#REF!</v>
      </c>
      <c r="R375" s="60">
        <f>VLOOKUP($A375,'[1]T5_data(ytd)'!$B762:$F1150,5,FALSE)</f>
        <v>143.19999999999999</v>
      </c>
      <c r="S375" s="63">
        <f>VLOOKUP($A375,'[1]T5_data(ytd)'!$B1152:$F1536,3,FALSE)</f>
        <v>7.0000000000000007E-2</v>
      </c>
      <c r="T375" s="63" t="e">
        <f>VLOOKUP($A375,'[1]T5_data(mth)'!$B1547:$AL1931,$O$1-1,FALSE)</f>
        <v>#REF!</v>
      </c>
      <c r="U375" s="63" t="e">
        <f>VLOOKUP($A375,'[1]T5_data(mth)'!$B1547:$AL1931,$O$1,FALSE)</f>
        <v>#REF!</v>
      </c>
      <c r="V375" s="63">
        <f>VLOOKUP($A375,'[1]T5_data(ytd)'!$B1152:$F1536,5,FALSE)</f>
        <v>0.19</v>
      </c>
    </row>
    <row r="376" spans="1:22" s="1" customFormat="1" hidden="1">
      <c r="A376" s="51" t="s">
        <v>381</v>
      </c>
      <c r="B376" s="59">
        <f>VLOOKUP($A376,'[1]T5_data(ytd)'!$B373:$F761,3,FALSE)</f>
        <v>138.53</v>
      </c>
      <c r="C376" s="73" t="e">
        <f>VLOOKUP($A376,'[1]T5_data(mth)'!$B375:$AL763,$O$1-1,FALSE)</f>
        <v>#REF!</v>
      </c>
      <c r="D376" s="59" t="e">
        <f>VLOOKUP($A376,'[1]T5_data(mth)'!$B375:$AL763,$O$1,FALSE)</f>
        <v>#REF!</v>
      </c>
      <c r="E376" s="59">
        <f>VLOOKUP($A376,'[1]T5_data(ytd)'!$B$3:$F760,5,FALSE)</f>
        <v>115.58</v>
      </c>
      <c r="F376" s="60">
        <f>VLOOKUP($A376,'[1]T5_data(ytd)'!$B763:$F1151,3,FALSE)</f>
        <v>-66.790000000000006</v>
      </c>
      <c r="G376" s="62" t="e">
        <f>VLOOKUP($A376,'[1]T5_data(mth)'!$B1157:$AL1545,$O$1-1,FALSE)</f>
        <v>#REF!</v>
      </c>
      <c r="H376" s="62" t="e">
        <f>VLOOKUP($A376,'[1]T5_data(mth)'!$B1157:$AL1545,$O$1,FALSE)</f>
        <v>#REF!</v>
      </c>
      <c r="I376" s="60">
        <f>VLOOKUP($A376,'[1]T5_data(ytd)'!$B763:$F1151,5,FALSE)</f>
        <v>13.87</v>
      </c>
      <c r="J376" s="63">
        <f>VLOOKUP($A376,'[1]T5_data(ytd)'!$B1153:$F1537,3,FALSE)</f>
        <v>0.05</v>
      </c>
      <c r="K376" s="63" t="e">
        <f>VLOOKUP($A376,'[1]T5_data(mth)'!$B1548:$AL1932,$O$1-1,FALSE)</f>
        <v>#REF!</v>
      </c>
      <c r="L376" s="63" t="e">
        <f>VLOOKUP($A376,'[1]T5_data(mth)'!$B1548:$AL1932,$O$1,FALSE)</f>
        <v>#REF!</v>
      </c>
      <c r="M376" s="72"/>
      <c r="O376" s="60">
        <f>VLOOKUP($A376,'[1]T5_data(ytd)'!$B763:$F1151,3,FALSE)</f>
        <v>-66.790000000000006</v>
      </c>
      <c r="P376" s="62" t="e">
        <f>VLOOKUP($A376,'[1]T5_data(mth)'!$B1157:$AL1545,$O$1-1,FALSE)</f>
        <v>#REF!</v>
      </c>
      <c r="Q376" s="62" t="e">
        <f>VLOOKUP($A376,'[1]T5_data(mth)'!$B1157:$AL1545,$O$1,FALSE)</f>
        <v>#REF!</v>
      </c>
      <c r="R376" s="60">
        <f>VLOOKUP($A376,'[1]T5_data(ytd)'!$B763:$F1151,5,FALSE)</f>
        <v>13.87</v>
      </c>
      <c r="S376" s="63">
        <f>VLOOKUP($A376,'[1]T5_data(ytd)'!$B1153:$F1537,3,FALSE)</f>
        <v>0.05</v>
      </c>
      <c r="T376" s="63" t="e">
        <f>VLOOKUP($A376,'[1]T5_data(mth)'!$B1548:$AL1932,$O$1-1,FALSE)</f>
        <v>#REF!</v>
      </c>
      <c r="U376" s="63" t="e">
        <f>VLOOKUP($A376,'[1]T5_data(mth)'!$B1548:$AL1932,$O$1,FALSE)</f>
        <v>#REF!</v>
      </c>
      <c r="V376" s="63">
        <f>VLOOKUP($A376,'[1]T5_data(ytd)'!$B1153:$F1537,5,FALSE)</f>
        <v>0.05</v>
      </c>
    </row>
    <row r="377" spans="1:22" s="1" customFormat="1" hidden="1">
      <c r="A377" s="51" t="s">
        <v>382</v>
      </c>
      <c r="B377" s="59">
        <f>VLOOKUP($A377,'[1]T5_data(ytd)'!$B374:$F762,3,FALSE)</f>
        <v>27.46</v>
      </c>
      <c r="C377" s="73" t="e">
        <f>VLOOKUP($A377,'[1]T5_data(mth)'!$B376:$AL764,$O$1-1,FALSE)</f>
        <v>#REF!</v>
      </c>
      <c r="D377" s="59" t="e">
        <f>VLOOKUP($A377,'[1]T5_data(mth)'!$B376:$AL764,$O$1,FALSE)</f>
        <v>#REF!</v>
      </c>
      <c r="E377" s="59">
        <f>VLOOKUP($A377,'[1]T5_data(ytd)'!$B$3:$F761,5,FALSE)</f>
        <v>311.79000000000002</v>
      </c>
      <c r="F377" s="60">
        <f>VLOOKUP($A377,'[1]T5_data(ytd)'!$B764:$F1152,3,FALSE)</f>
        <v>-69.19</v>
      </c>
      <c r="G377" s="62" t="e">
        <f>VLOOKUP($A377,'[1]T5_data(mth)'!$B1158:$AL1546,$O$1-1,FALSE)</f>
        <v>#REF!</v>
      </c>
      <c r="H377" s="62" t="e">
        <f>VLOOKUP($A377,'[1]T5_data(mth)'!$B1158:$AL1546,$O$1,FALSE)</f>
        <v>#REF!</v>
      </c>
      <c r="I377" s="60">
        <f>VLOOKUP($A377,'[1]T5_data(ytd)'!$B764:$F1152,5,FALSE)</f>
        <v>1114.6099999999999</v>
      </c>
      <c r="J377" s="63">
        <f>VLOOKUP($A377,'[1]T5_data(ytd)'!$B1154:$F1538,3,FALSE)</f>
        <v>0.01</v>
      </c>
      <c r="K377" s="63" t="e">
        <f>VLOOKUP($A377,'[1]T5_data(mth)'!$B1549:$AL1933,$O$1-1,FALSE)</f>
        <v>#REF!</v>
      </c>
      <c r="L377" s="63" t="e">
        <f>VLOOKUP($A377,'[1]T5_data(mth)'!$B1549:$AL1933,$O$1,FALSE)</f>
        <v>#REF!</v>
      </c>
      <c r="M377" s="72"/>
      <c r="O377" s="60">
        <f>VLOOKUP($A377,'[1]T5_data(ytd)'!$B764:$F1152,3,FALSE)</f>
        <v>-69.19</v>
      </c>
      <c r="P377" s="62" t="e">
        <f>VLOOKUP($A377,'[1]T5_data(mth)'!$B1158:$AL1546,$O$1-1,FALSE)</f>
        <v>#REF!</v>
      </c>
      <c r="Q377" s="62" t="e">
        <f>VLOOKUP($A377,'[1]T5_data(mth)'!$B1158:$AL1546,$O$1,FALSE)</f>
        <v>#REF!</v>
      </c>
      <c r="R377" s="60">
        <f>VLOOKUP($A377,'[1]T5_data(ytd)'!$B764:$F1152,5,FALSE)</f>
        <v>1114.6099999999999</v>
      </c>
      <c r="S377" s="63">
        <f>VLOOKUP($A377,'[1]T5_data(ytd)'!$B1154:$F1538,3,FALSE)</f>
        <v>0.01</v>
      </c>
      <c r="T377" s="63" t="e">
        <f>VLOOKUP($A377,'[1]T5_data(mth)'!$B1549:$AL1933,$O$1-1,FALSE)</f>
        <v>#REF!</v>
      </c>
      <c r="U377" s="63" t="e">
        <f>VLOOKUP($A377,'[1]T5_data(mth)'!$B1549:$AL1933,$O$1,FALSE)</f>
        <v>#REF!</v>
      </c>
      <c r="V377" s="63">
        <f>VLOOKUP($A377,'[1]T5_data(ytd)'!$B1154:$F1538,5,FALSE)</f>
        <v>0.14000000000000001</v>
      </c>
    </row>
    <row r="378" spans="1:22" s="1" customFormat="1" hidden="1">
      <c r="A378" s="51" t="s">
        <v>383</v>
      </c>
      <c r="B378" s="59" t="e">
        <f>VLOOKUP($A378,'[1]T5_data(ytd)'!$B375:$F763,3,FALSE)</f>
        <v>#N/A</v>
      </c>
      <c r="C378" s="73" t="e">
        <f>VLOOKUP($A378,'[1]T5_data(mth)'!$B377:$AL765,$O$1-1,FALSE)</f>
        <v>#N/A</v>
      </c>
      <c r="D378" s="59" t="e">
        <f>VLOOKUP($A378,'[1]T5_data(mth)'!$B377:$AL765,$O$1,FALSE)</f>
        <v>#N/A</v>
      </c>
      <c r="E378" s="59" t="e">
        <f>VLOOKUP($A378,'[1]T5_data(ytd)'!$B$3:$F762,5,FALSE)</f>
        <v>#N/A</v>
      </c>
      <c r="F378" s="60" t="e">
        <f>VLOOKUP($A378,'[1]T5_data(ytd)'!$B765:$F1153,3,FALSE)</f>
        <v>#N/A</v>
      </c>
      <c r="G378" s="62" t="e">
        <f>VLOOKUP($A378,'[1]T5_data(mth)'!$B1159:$AL1547,$O$1-1,FALSE)</f>
        <v>#N/A</v>
      </c>
      <c r="H378" s="62" t="e">
        <f>VLOOKUP($A378,'[1]T5_data(mth)'!$B1159:$AL1547,$O$1,FALSE)</f>
        <v>#N/A</v>
      </c>
      <c r="I378" s="60" t="e">
        <f>VLOOKUP($A378,'[1]T5_data(ytd)'!$B765:$F1153,5,FALSE)</f>
        <v>#N/A</v>
      </c>
      <c r="J378" s="63" t="e">
        <f>VLOOKUP($A378,'[1]T5_data(ytd)'!$B1155:$F1539,3,FALSE)</f>
        <v>#N/A</v>
      </c>
      <c r="K378" s="63" t="e">
        <f>VLOOKUP($A378,'[1]T5_data(mth)'!$B1550:$AL1934,$O$1-1,FALSE)</f>
        <v>#N/A</v>
      </c>
      <c r="L378" s="63" t="e">
        <f>VLOOKUP($A378,'[1]T5_data(mth)'!$B1550:$AL1934,$O$1,FALSE)</f>
        <v>#N/A</v>
      </c>
      <c r="M378" s="72"/>
      <c r="O378" s="60" t="e">
        <f>VLOOKUP($A378,'[1]T5_data(ytd)'!$B765:$F1153,3,FALSE)</f>
        <v>#N/A</v>
      </c>
      <c r="P378" s="62" t="e">
        <f>VLOOKUP($A378,'[1]T5_data(mth)'!$B1159:$AL1547,$O$1-1,FALSE)</f>
        <v>#N/A</v>
      </c>
      <c r="Q378" s="62" t="e">
        <f>VLOOKUP($A378,'[1]T5_data(mth)'!$B1159:$AL1547,$O$1,FALSE)</f>
        <v>#N/A</v>
      </c>
      <c r="R378" s="60" t="e">
        <f>VLOOKUP($A378,'[1]T5_data(ytd)'!$B765:$F1153,5,FALSE)</f>
        <v>#N/A</v>
      </c>
      <c r="S378" s="63" t="e">
        <f>VLOOKUP($A378,'[1]T5_data(ytd)'!$B1155:$F1539,3,FALSE)</f>
        <v>#N/A</v>
      </c>
      <c r="T378" s="63" t="e">
        <f>VLOOKUP($A378,'[1]T5_data(mth)'!$B1550:$AL1934,$O$1-1,FALSE)</f>
        <v>#N/A</v>
      </c>
      <c r="U378" s="63" t="e">
        <f>VLOOKUP($A378,'[1]T5_data(mth)'!$B1550:$AL1934,$O$1,FALSE)</f>
        <v>#N/A</v>
      </c>
      <c r="V378" s="63" t="e">
        <f>VLOOKUP($A378,'[1]T5_data(ytd)'!$B1155:$F1539,5,FALSE)</f>
        <v>#N/A</v>
      </c>
    </row>
    <row r="379" spans="1:22" s="1" customFormat="1" hidden="1">
      <c r="A379" s="54" t="s">
        <v>384</v>
      </c>
      <c r="B379" s="64" t="e">
        <f>VLOOKUP($A379,'[1]T5_data(ytd)'!$B376:$F764,3,FALSE)</f>
        <v>#N/A</v>
      </c>
      <c r="C379" s="74" t="e">
        <f>VLOOKUP($A379,'[1]T5_data(mth)'!$B378:$AL766,$O$1-1,FALSE)</f>
        <v>#N/A</v>
      </c>
      <c r="D379" s="64" t="e">
        <f>VLOOKUP($A379,'[1]T5_data(mth)'!$B378:$AL766,$O$1,FALSE)</f>
        <v>#N/A</v>
      </c>
      <c r="E379" s="64" t="e">
        <f>VLOOKUP($A379,'[1]T5_data(ytd)'!$B$3:$F763,5,FALSE)</f>
        <v>#N/A</v>
      </c>
      <c r="F379" s="65" t="e">
        <f>VLOOKUP($A379,'[1]T5_data(ytd)'!$B766:$F1154,3,FALSE)</f>
        <v>#N/A</v>
      </c>
      <c r="G379" s="66" t="e">
        <f>VLOOKUP($A379,'[1]T5_data(mth)'!$B1160:$AL1548,$O$1-1,FALSE)</f>
        <v>#N/A</v>
      </c>
      <c r="H379" s="66" t="e">
        <f>VLOOKUP($A379,'[1]T5_data(mth)'!$B1160:$AL1548,$O$1,FALSE)</f>
        <v>#N/A</v>
      </c>
      <c r="I379" s="65" t="e">
        <f>VLOOKUP($A379,'[1]T5_data(ytd)'!$B766:$F1154,5,FALSE)</f>
        <v>#N/A</v>
      </c>
      <c r="J379" s="67" t="e">
        <f>VLOOKUP($A379,'[1]T5_data(ytd)'!$B1156:$F1540,3,FALSE)</f>
        <v>#N/A</v>
      </c>
      <c r="K379" s="67" t="e">
        <f>VLOOKUP($A379,'[1]T5_data(mth)'!$B1551:$AL1935,$O$1-1,FALSE)</f>
        <v>#N/A</v>
      </c>
      <c r="L379" s="67" t="e">
        <f>VLOOKUP($A379,'[1]T5_data(mth)'!$B1551:$AL1935,$O$1,FALSE)</f>
        <v>#N/A</v>
      </c>
      <c r="M379" s="72"/>
      <c r="O379" s="60" t="e">
        <f>VLOOKUP($A379,'[1]T5_data(ytd)'!$B766:$F1154,3,FALSE)</f>
        <v>#N/A</v>
      </c>
      <c r="P379" s="62" t="e">
        <f>VLOOKUP($A379,'[1]T5_data(mth)'!$B1160:$AL1548,$O$1-1,FALSE)</f>
        <v>#N/A</v>
      </c>
      <c r="Q379" s="62" t="e">
        <f>VLOOKUP($A379,'[1]T5_data(mth)'!$B1160:$AL1548,$O$1,FALSE)</f>
        <v>#N/A</v>
      </c>
      <c r="R379" s="60" t="e">
        <f>VLOOKUP($A379,'[1]T5_data(ytd)'!$B766:$F1154,5,FALSE)</f>
        <v>#N/A</v>
      </c>
      <c r="S379" s="63" t="e">
        <f>VLOOKUP($A379,'[1]T5_data(ytd)'!$B1156:$F1540,3,FALSE)</f>
        <v>#N/A</v>
      </c>
      <c r="T379" s="63" t="e">
        <f>VLOOKUP($A379,'[1]T5_data(mth)'!$B1551:$AL1935,$O$1-1,FALSE)</f>
        <v>#N/A</v>
      </c>
      <c r="U379" s="63" t="e">
        <f>VLOOKUP($A379,'[1]T5_data(mth)'!$B1551:$AL1935,$O$1,FALSE)</f>
        <v>#N/A</v>
      </c>
      <c r="V379" s="63" t="e">
        <f>VLOOKUP($A379,'[1]T5_data(ytd)'!$B1156:$F1540,5,FALSE)</f>
        <v>#N/A</v>
      </c>
    </row>
    <row r="380" spans="1:22" ht="21" customHeight="1">
      <c r="A380" s="9" t="s">
        <v>52</v>
      </c>
      <c r="B380" s="8"/>
      <c r="C380" s="8"/>
      <c r="D380" s="7"/>
      <c r="E380" s="7"/>
      <c r="F380" s="7"/>
      <c r="G380" s="7"/>
      <c r="H380" s="7"/>
      <c r="I380" s="7"/>
      <c r="J380" s="7"/>
      <c r="K380" s="7"/>
      <c r="L380" s="7"/>
      <c r="N380" s="3">
        <v>1</v>
      </c>
    </row>
    <row r="381" spans="1:22" ht="21" customHeight="1">
      <c r="A381" s="6" t="s">
        <v>49</v>
      </c>
      <c r="B381" s="5"/>
      <c r="C381" s="5"/>
      <c r="N381" s="3">
        <v>1</v>
      </c>
    </row>
    <row r="382" spans="1:22" ht="21" customHeight="1">
      <c r="A382" s="75"/>
    </row>
    <row r="383" spans="1:22" ht="21" hidden="1" customHeight="1">
      <c r="B383" s="76">
        <f>B6-(B7+B20+B107+B240+B361+B374)</f>
        <v>-1.9999999960418791E-2</v>
      </c>
      <c r="C383" s="76">
        <f t="shared" ref="C383:D383" si="15">C6-(C7+C20+C107+C240+C361+C374)</f>
        <v>0</v>
      </c>
      <c r="D383" s="76">
        <f t="shared" si="15"/>
        <v>9.9999999983992893E-3</v>
      </c>
      <c r="E383" s="76">
        <f>E6-(E7+E20+E107+E240+E361+E374)</f>
        <v>0</v>
      </c>
      <c r="F383" s="77"/>
      <c r="G383" s="77"/>
      <c r="H383" s="77"/>
      <c r="I383" s="77"/>
      <c r="J383" s="76">
        <f>J6-(J7+J20+J107+J240+J361+J374)</f>
        <v>0</v>
      </c>
      <c r="K383" s="76">
        <f t="shared" ref="K383:L383" si="16">K6-(K7+K20+K107+K240+K361+K374)</f>
        <v>0</v>
      </c>
      <c r="L383" s="76">
        <f t="shared" si="16"/>
        <v>3.3661476635415966E-5</v>
      </c>
      <c r="M383" s="76"/>
    </row>
  </sheetData>
  <autoFilter ref="A5:W381" xr:uid="{00000000-0001-0000-0800-000000000000}">
    <filterColumn colId="13">
      <customFilters>
        <customFilter operator="notEqual" val=" "/>
      </customFilters>
    </filterColumn>
  </autoFilter>
  <mergeCells count="6">
    <mergeCell ref="A2:E2"/>
    <mergeCell ref="F2:I2"/>
    <mergeCell ref="J2:L2"/>
    <mergeCell ref="B3:E3"/>
    <mergeCell ref="F3:I3"/>
    <mergeCell ref="J3:M3"/>
  </mergeCells>
  <conditionalFormatting sqref="O6:V374">
    <cfRule type="expression" dxfId="0" priority="1">
      <formula>LEN(O6&amp;"")-FIND(".",O6&amp;"")&gt;1</formula>
    </cfRule>
  </conditionalFormatting>
  <printOptions horizontalCentered="1" verticalCentered="1"/>
  <pageMargins left="0.23622047244094488" right="0.23622047244094488" top="0" bottom="0" header="0.23622047244094488" footer="0"/>
  <pageSetup paperSize="9" scale="59" fitToHeight="0" orientation="portrait" r:id="rId1"/>
  <headerFooter scaleWithDoc="0">
    <oddHeader>&amp;R&amp;"TH Sarabun New,Regular"&amp;12&amp;K000000ตาราง 5 นำเข้า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ตารางที่ 5 นำเข้า ส.ค. 68</vt:lpstr>
      <vt:lpstr>'ตารางที่ 5 นำเข้า ส.ค. 68'!Print_Area</vt:lpstr>
      <vt:lpstr>'ตารางที่ 5 นำเข้า 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2023-11-24T08:29:26Z</dcterms:created>
  <dcterms:modified xsi:type="dcterms:W3CDTF">2025-09-23T03:24:39Z</dcterms:modified>
</cp:coreProperties>
</file>